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<sst xmlns="http://schemas.openxmlformats.org/spreadsheetml/2006/main" count="11" uniqueCount="11">
  <si>
    <t>Holybro</t>
  </si>
  <si>
    <t>Mission Planner</t>
  </si>
  <si>
    <t>LabVIEW</t>
  </si>
  <si>
    <t>average of 150 points (5s)</t>
  </si>
  <si>
    <t>Throttle (%)</t>
  </si>
  <si>
    <t>Thrust (N)</t>
  </si>
  <si>
    <t>Initial Thrust for Torque (N)</t>
  </si>
  <si>
    <t>Torque (Nm)</t>
  </si>
  <si>
    <t>scale</t>
  </si>
  <si>
    <t>'=AVERAGE(B50:B200)''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</si>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</sst>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Thrust (N)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'工作表1'!$B$3:$B$22</c:f>
            </c:strRef>
          </c:cat>
          <c:val>
            <c:numRef>
              <c:f>'工作表1'!$C$3:$C$22</c:f>
              <c:numCache/>
            </c:numRef>
          </c:val>
          <c:smooth val="0"/>
        </c:ser>
        <c:axId val="1358414221"/>
        <c:axId val="1021744617"/>
      </c:lineChart>
      <c:catAx>
        <c:axId val="1358414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744617"/>
      </c:catAx>
      <c:valAx>
        <c:axId val="1021744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Thrust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4142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457200</xdr:colOff>
      <xdr:row>3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6.38"/>
    <col customWidth="1" min="3" max="3" width="24.0"/>
    <col customWidth="1" min="4" max="4" width="25.38"/>
    <col customWidth="1" min="5" max="5" width="23.63"/>
    <col customWidth="1" min="8" max="8" width="25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</row>
    <row r="3">
      <c r="A3" s="3" t="s">
        <v>9</v>
      </c>
      <c r="B3" s="1">
        <v>5.0</v>
      </c>
      <c r="C3" s="2">
        <v>0.00905</v>
      </c>
      <c r="D3" s="4">
        <v>0.014814</v>
      </c>
      <c r="E3" s="5">
        <f t="shared" ref="E3:E22" si="1">D3*F3</f>
        <v>0.00214803</v>
      </c>
      <c r="F3" s="2">
        <v>0.145</v>
      </c>
      <c r="G3" s="5">
        <f t="shared" ref="G3:G22" si="2">-C3/E3</f>
        <v>-4.213162758</v>
      </c>
    </row>
    <row r="4">
      <c r="B4" s="1">
        <v>10.0</v>
      </c>
      <c r="C4" s="2">
        <v>0.06943</v>
      </c>
      <c r="D4" s="4">
        <v>0.176301</v>
      </c>
      <c r="E4" s="5">
        <f t="shared" si="1"/>
        <v>0.025563645</v>
      </c>
      <c r="F4" s="2">
        <v>0.145</v>
      </c>
      <c r="G4" s="5">
        <f t="shared" si="2"/>
        <v>-2.715966366</v>
      </c>
    </row>
    <row r="5">
      <c r="B5" s="1">
        <v>15.0</v>
      </c>
      <c r="C5" s="2">
        <v>0.25614</v>
      </c>
      <c r="D5" s="4">
        <v>0.247997</v>
      </c>
      <c r="E5" s="5">
        <f t="shared" si="1"/>
        <v>0.035959565</v>
      </c>
      <c r="F5" s="2">
        <v>0.145</v>
      </c>
      <c r="G5" s="5">
        <f t="shared" si="2"/>
        <v>-7.123000515</v>
      </c>
    </row>
    <row r="6">
      <c r="B6" s="1">
        <v>20.0</v>
      </c>
      <c r="C6" s="2">
        <v>0.71414</v>
      </c>
      <c r="D6" s="4">
        <v>0.190776</v>
      </c>
      <c r="E6" s="5">
        <f t="shared" si="1"/>
        <v>0.02766252</v>
      </c>
      <c r="F6" s="2">
        <v>0.145</v>
      </c>
      <c r="G6" s="5">
        <f t="shared" si="2"/>
        <v>-25.81615847</v>
      </c>
    </row>
    <row r="7">
      <c r="B7" s="1">
        <v>25.0</v>
      </c>
      <c r="C7" s="2">
        <v>1.28635</v>
      </c>
      <c r="D7" s="4">
        <v>0.298999</v>
      </c>
      <c r="E7" s="5">
        <f t="shared" si="1"/>
        <v>0.043354855</v>
      </c>
      <c r="F7" s="2">
        <v>0.145</v>
      </c>
      <c r="G7" s="5">
        <f t="shared" si="2"/>
        <v>-29.67026415</v>
      </c>
    </row>
    <row r="8">
      <c r="B8" s="1">
        <v>30.0</v>
      </c>
      <c r="C8" s="2">
        <v>1.79467</v>
      </c>
      <c r="D8" s="4">
        <v>0.367529</v>
      </c>
      <c r="E8" s="5">
        <f t="shared" si="1"/>
        <v>0.053291705</v>
      </c>
      <c r="F8" s="2">
        <v>0.145</v>
      </c>
      <c r="G8" s="5">
        <f t="shared" si="2"/>
        <v>-33.67634794</v>
      </c>
    </row>
    <row r="9">
      <c r="B9" s="1">
        <v>35.0</v>
      </c>
      <c r="C9" s="2">
        <v>2.42196</v>
      </c>
      <c r="D9" s="4">
        <v>0.475413</v>
      </c>
      <c r="E9" s="5">
        <f t="shared" si="1"/>
        <v>0.068934885</v>
      </c>
      <c r="F9" s="2">
        <v>0.145</v>
      </c>
      <c r="G9" s="5">
        <f t="shared" si="2"/>
        <v>-35.13402539</v>
      </c>
    </row>
    <row r="10">
      <c r="B10" s="1">
        <v>40.0</v>
      </c>
      <c r="C10" s="2">
        <v>3.19807</v>
      </c>
      <c r="D10" s="4">
        <v>0.549258</v>
      </c>
      <c r="E10" s="5">
        <f t="shared" si="1"/>
        <v>0.07964241</v>
      </c>
      <c r="F10" s="2">
        <v>0.145</v>
      </c>
      <c r="G10" s="5">
        <f t="shared" si="2"/>
        <v>-40.15536446</v>
      </c>
    </row>
    <row r="11">
      <c r="B11" s="1">
        <v>45.0</v>
      </c>
      <c r="C11" s="2">
        <v>4.06985</v>
      </c>
      <c r="D11" s="4">
        <v>0.751003</v>
      </c>
      <c r="E11" s="5">
        <f t="shared" si="1"/>
        <v>0.108895435</v>
      </c>
      <c r="F11" s="2">
        <v>0.145</v>
      </c>
      <c r="G11" s="5">
        <f t="shared" si="2"/>
        <v>-37.37392665</v>
      </c>
    </row>
    <row r="12">
      <c r="B12" s="1">
        <v>50.0</v>
      </c>
      <c r="C12" s="2">
        <v>4.98301</v>
      </c>
      <c r="D12" s="4">
        <v>0.829032</v>
      </c>
      <c r="E12" s="5">
        <f t="shared" si="1"/>
        <v>0.12020964</v>
      </c>
      <c r="F12" s="2">
        <v>0.145</v>
      </c>
      <c r="G12" s="5">
        <f t="shared" si="2"/>
        <v>-41.45266553</v>
      </c>
    </row>
    <row r="13">
      <c r="B13" s="1">
        <v>55.0</v>
      </c>
      <c r="C13" s="2">
        <v>5.71049</v>
      </c>
      <c r="D13" s="4">
        <v>0.884331</v>
      </c>
      <c r="E13" s="5">
        <f t="shared" si="1"/>
        <v>0.128227995</v>
      </c>
      <c r="F13" s="2">
        <v>0.145</v>
      </c>
      <c r="G13" s="5">
        <f t="shared" si="2"/>
        <v>-44.53387889</v>
      </c>
      <c r="H13" s="5">
        <f>AVERAGE(G7:G17)</f>
        <v>-40.57862915</v>
      </c>
    </row>
    <row r="14">
      <c r="B14" s="1">
        <v>60.0</v>
      </c>
      <c r="C14" s="2">
        <v>6.80415</v>
      </c>
      <c r="D14" s="4">
        <v>0.979549</v>
      </c>
      <c r="E14" s="5">
        <f t="shared" si="1"/>
        <v>0.142034605</v>
      </c>
      <c r="F14" s="2">
        <v>0.145</v>
      </c>
      <c r="G14" s="5">
        <f t="shared" si="2"/>
        <v>-47.90487501</v>
      </c>
    </row>
    <row r="15">
      <c r="B15" s="1">
        <v>65.0</v>
      </c>
      <c r="C15" s="2">
        <v>7.79229</v>
      </c>
      <c r="D15" s="4">
        <v>1.251633</v>
      </c>
      <c r="E15" s="5">
        <f t="shared" si="1"/>
        <v>0.181486785</v>
      </c>
      <c r="F15" s="2">
        <v>0.145</v>
      </c>
      <c r="G15" s="5">
        <f t="shared" si="2"/>
        <v>-42.93585343</v>
      </c>
    </row>
    <row r="16">
      <c r="B16" s="1">
        <v>70.0</v>
      </c>
      <c r="C16" s="2">
        <v>8.86344</v>
      </c>
      <c r="D16" s="4">
        <v>1.37026</v>
      </c>
      <c r="E16" s="5">
        <f t="shared" si="1"/>
        <v>0.1986877</v>
      </c>
      <c r="F16" s="2">
        <v>0.145</v>
      </c>
      <c r="G16" s="5">
        <f t="shared" si="2"/>
        <v>-44.60990791</v>
      </c>
    </row>
    <row r="17">
      <c r="B17" s="1">
        <v>75.0</v>
      </c>
      <c r="C17" s="2">
        <v>9.9183</v>
      </c>
      <c r="D17" s="4">
        <v>1.398306</v>
      </c>
      <c r="E17" s="5">
        <f t="shared" si="1"/>
        <v>0.20275437</v>
      </c>
      <c r="F17" s="2">
        <v>0.145</v>
      </c>
      <c r="G17" s="5">
        <f t="shared" si="2"/>
        <v>-48.91781124</v>
      </c>
    </row>
    <row r="18">
      <c r="B18" s="1">
        <v>80.0</v>
      </c>
      <c r="C18" s="2">
        <v>10.9159</v>
      </c>
      <c r="D18" s="4">
        <v>1.569292</v>
      </c>
      <c r="E18" s="5">
        <f t="shared" si="1"/>
        <v>0.22754734</v>
      </c>
      <c r="F18" s="2">
        <v>0.145</v>
      </c>
      <c r="G18" s="5">
        <f t="shared" si="2"/>
        <v>-47.97199563</v>
      </c>
    </row>
    <row r="19">
      <c r="B19" s="1">
        <v>85.0</v>
      </c>
      <c r="C19" s="4">
        <v>12.0131</v>
      </c>
      <c r="D19" s="4">
        <v>1.627983</v>
      </c>
      <c r="E19" s="5">
        <f t="shared" si="1"/>
        <v>0.236057535</v>
      </c>
      <c r="F19" s="2">
        <v>0.145</v>
      </c>
      <c r="G19" s="5">
        <f t="shared" si="2"/>
        <v>-50.89055937</v>
      </c>
    </row>
    <row r="20">
      <c r="B20" s="1">
        <v>90.0</v>
      </c>
      <c r="C20" s="4">
        <v>13.0326</v>
      </c>
      <c r="D20" s="4">
        <v>1.740956</v>
      </c>
      <c r="E20" s="5">
        <f t="shared" si="1"/>
        <v>0.25243862</v>
      </c>
      <c r="F20" s="2">
        <v>0.145</v>
      </c>
      <c r="G20" s="5">
        <f t="shared" si="2"/>
        <v>-51.62680734</v>
      </c>
    </row>
    <row r="21">
      <c r="B21" s="1">
        <v>95.0</v>
      </c>
      <c r="C21" s="4">
        <v>14.0666</v>
      </c>
      <c r="D21" s="4">
        <v>1.766288</v>
      </c>
      <c r="E21" s="5">
        <f t="shared" si="1"/>
        <v>0.25611176</v>
      </c>
      <c r="F21" s="2">
        <v>0.145</v>
      </c>
      <c r="G21" s="5">
        <f t="shared" si="2"/>
        <v>-54.92367863</v>
      </c>
    </row>
    <row r="22">
      <c r="B22" s="1">
        <v>100.0</v>
      </c>
      <c r="C22" s="4">
        <v>14.8378</v>
      </c>
      <c r="D22" s="4">
        <v>1.901312</v>
      </c>
      <c r="E22" s="5">
        <f t="shared" si="1"/>
        <v>0.27569024</v>
      </c>
      <c r="F22" s="2">
        <v>0.145</v>
      </c>
      <c r="G22" s="5">
        <f t="shared" si="2"/>
        <v>-53.82054874</v>
      </c>
    </row>
    <row r="23">
      <c r="B23" s="2" t="s">
        <v>10</v>
      </c>
    </row>
  </sheetData>
  <drawing r:id="rId1"/>
</worksheet>
</file>