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0.2" sheetId="1" state="visible" r:id="rId2"/>
    <sheet name="dsorg" sheetId="2" state="visible" r:id="rId3"/>
    <sheet name="datastorage-org" sheetId="3" state="visible" r:id="rId4"/>
    <sheet name="dataset" sheetId="4" state="visible" r:id="rId5"/>
    <sheet name="Sheet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<sst xmlns="http://schemas.openxmlformats.org/spreadsheetml/2006/main" count="179" uniqueCount="92">
  <si>
    <t xml:space="preserve">Data Storate Header (DSHeader)</t>
  </si>
  <si>
    <t xml:space="preserve">name</t>
  </si>
  <si>
    <t xml:space="preserve">type</t>
  </si>
  <si>
    <t xml:space="preserve">length(byte)</t>
  </si>
  <si>
    <t xml:space="preserve">description</t>
  </si>
  <si>
    <t xml:space="preserve">loh</t>
  </si>
  <si>
    <t xml:space="preserve">int</t>
  </si>
  <si>
    <t xml:space="preserve">length of data storage header</t>
  </si>
  <si>
    <t xml:space="preserve">ver</t>
  </si>
  <si>
    <t xml:space="preserve">version no, e.g 0x0001: 0.1, 0x0105:1.5</t>
  </si>
  <si>
    <t xml:space="preserve">pid</t>
  </si>
  <si>
    <t xml:space="preserve">project identifer</t>
  </si>
  <si>
    <t xml:space="preserve">noc</t>
  </si>
  <si>
    <t xml:space="preserve">number of channels</t>
  </si>
  <si>
    <t xml:space="preserve">proto</t>
  </si>
  <si>
    <t xml:space="preserve">protocols of channel, byte-0 for chn0, and byte-1 for chn1 </t>
  </si>
  <si>
    <t xml:space="preserve">nob</t>
  </si>
  <si>
    <t xml:space="preserve">number of data blocks</t>
  </si>
  <si>
    <t xml:space="preserve">lof</t>
  </si>
  <si>
    <t xml:space="preserve">length of frame in bytes</t>
  </si>
  <si>
    <t xml:space="preserve">ldh</t>
  </si>
  <si>
    <t xml:space="preserve">length of data block header</t>
  </si>
  <si>
    <t xml:space="preserve">dap</t>
  </si>
  <si>
    <t xml:space="preserve">position of data (the first data block)</t>
  </si>
  <si>
    <t xml:space="preserve">cdap</t>
  </si>
  <si>
    <t xml:space="preserve">Data Block Header (DBHeader)</t>
  </si>
  <si>
    <t xml:space="preserve">cp</t>
  </si>
  <si>
    <t xml:space="preserve">long</t>
  </si>
  <si>
    <t xml:space="preserve">current pointer, position of this block (block header)</t>
  </si>
  <si>
    <t xml:space="preserve">pp</t>
  </si>
  <si>
    <t xml:space="preserve">backward pointer, position of the previous block (block header)</t>
  </si>
  <si>
    <t xml:space="preserve">np</t>
  </si>
  <si>
    <t xml:space="preserve">forward pointer, postition of the next block (block header)</t>
  </si>
  <si>
    <t xml:space="preserve">info</t>
  </si>
  <si>
    <t xml:space="preserve">reserved</t>
  </si>
  <si>
    <t xml:space="preserve">reserved bytes</t>
  </si>
  <si>
    <t xml:space="preserve">(channel info)</t>
  </si>
  <si>
    <t xml:space="preserve">Channel Info (CHInfo)</t>
  </si>
  <si>
    <t xml:space="preserve">sp</t>
  </si>
  <si>
    <t xml:space="preserve">offset of channel 0 data, = data block header length</t>
  </si>
  <si>
    <t xml:space="preserve">nof</t>
  </si>
  <si>
    <t xml:space="preserve">number of frames</t>
  </si>
  <si>
    <t xml:space="preserve">du</t>
  </si>
  <si>
    <t xml:space="preserve">duration in 0.1 ms (depending to the protocol), max duration &lt; 3 days</t>
  </si>
  <si>
    <t xml:space="preserve">ts</t>
  </si>
  <si>
    <t xml:space="preserve">timestamp of start </t>
  </si>
  <si>
    <t xml:space="preserve">header</t>
  </si>
  <si>
    <t xml:space="preserve">128bytes</t>
  </si>
  <si>
    <t xml:space="preserve">2bytes</t>
  </si>
  <si>
    <t xml:space="preserve"># length of header in bytes</t>
  </si>
  <si>
    <t xml:space="preserve">version</t>
  </si>
  <si>
    <t xml:space="preserve">2 bytges</t>
  </si>
  <si>
    <t xml:space="preserve">2 bytes</t>
  </si>
  <si>
    <t xml:space="preserve"># project identifier</t>
  </si>
  <si>
    <t xml:space="preserve"># number of channels/chunks</t>
  </si>
  <si>
    <t xml:space="preserve"># number of data blocks</t>
  </si>
  <si>
    <t xml:space="preserve"># length of frame in byte, e.g 8 bytes</t>
  </si>
  <si>
    <t xml:space="preserve">lodh</t>
  </si>
  <si>
    <t xml:space="preserve"># length of data header in byte</t>
  </si>
  <si>
    <t xml:space="preserve">datap</t>
  </si>
  <si>
    <t xml:space="preserve">8bytes</t>
  </si>
  <si>
    <t xml:space="preserve"># postion of data (the first data block)</t>
  </si>
  <si>
    <t xml:space="preserve"> </t>
  </si>
  <si>
    <t xml:space="preserve">data bock header</t>
  </si>
  <si>
    <t xml:space="preserve">64bytes</t>
  </si>
  <si>
    <t xml:space="preserve">block 0</t>
  </si>
  <si>
    <t xml:space="preserve">channel-0</t>
  </si>
  <si>
    <t xml:space="preserve">4bytes</t>
  </si>
  <si>
    <t xml:space="preserve"># offset of data</t>
  </si>
  <si>
    <t xml:space="preserve"># number of frames</t>
  </si>
  <si>
    <t xml:space="preserve"># duration in 0.1ms, defined in protocol; Note: max duration is &lt; 4days</t>
  </si>
  <si>
    <t xml:space="preserve">ds</t>
  </si>
  <si>
    <t xml:space="preserve"># timestamp of start</t>
  </si>
  <si>
    <t xml:space="preserve">channel-1</t>
  </si>
  <si>
    <t xml:space="preserve">prev</t>
  </si>
  <si>
    <t xml:space="preserve"># point to prev block</t>
  </si>
  <si>
    <t xml:space="preserve">next</t>
  </si>
  <si>
    <t xml:space="preserve"># point to next block</t>
  </si>
  <si>
    <t xml:space="preserve">16bytes</t>
  </si>
  <si>
    <t xml:space="preserve"># bit 0:  ziped</t>
  </si>
  <si>
    <t xml:space="preserve">block 1</t>
  </si>
  <si>
    <t xml:space="preserve">dataset </t>
  </si>
  <si>
    <t xml:space="preserve"># data representive in memory</t>
  </si>
  <si>
    <t xml:space="preserve">datastorage</t>
  </si>
  <si>
    <t xml:space="preserve"># ref. To data storage object</t>
  </si>
  <si>
    <t xml:space="preserve">start</t>
  </si>
  <si>
    <t xml:space="preserve">duration</t>
  </si>
  <si>
    <t xml:space="preserve">data</t>
  </si>
  <si>
    <t xml:space="preserve">chn0</t>
  </si>
  <si>
    <t xml:space="preserve">&lt;&lt; de-pressed data&gt;&gt;</t>
  </si>
  <si>
    <t xml:space="preserve">[[rs, fid, data], ... , ... ]</t>
  </si>
  <si>
    <t xml:space="preserve">chn1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</si>
</sst>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257040</xdr:colOff>
      <xdr:row>0</xdr:row>
      <xdr:rowOff>49680</xdr:rowOff>
    </xdr:from>
    <xdr:to>
      <xdr:col>6</xdr:col>
      <xdr:colOff>591840</xdr:colOff>
      <xdr:row>41</xdr:row>
      <xdr:rowOff>148320</xdr:rowOff>
    </xdr:to>
    <xdr:sp>
      <xdr:nvSpPr>
        <xdr:cNvPr id="0" name="Text Frame 1"/>
        <xdr:cNvSpPr txBox="1"/>
      </xdr:nvSpPr>
      <xdr:spPr>
        <a:xfrm>
          <a:off x="257040" y="49680"/>
          <a:ext cx="5211720" cy="7093800"/>
        </a:xfrm>
        <a:prstGeom prst="rect">
          <a:avLst/>
        </a:prstGeom>
        <a:solidFill>
          <a:srgbClr val="eeeeee"/>
        </a:solidFill>
        <a:ln w="0">
          <a:noFill/>
        </a:ln>
      </xdr:spPr>
      <xdr:txBody>
        <a:bodyPr lIns="0" rIns="0" tIns="0" bIns="0" anchor="t">
          <a:noAutofit/>
        </a:bodyPr>
        <a:p>
          <a:r>
            <a:rPr b="0" lang="en-SG" sz="1200" spc="-1" strike="noStrike">
              <a:latin typeface="Times New Roman"/>
            </a:rPr>
            <a:t># data storage info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{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"ver"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"pid"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"noc"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"proto"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"lof":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"blkf" : &lt;&gt;  # block table file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"datf" : &lt;&gt;  # data file 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}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# data block info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{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"nob": &lt;&gt;  # number of data block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"blt": [    # block table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{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"sp" : &lt;&gt; # start postion in the file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       </a:t>
          </a:r>
          <a:r>
            <a:rPr b="0" lang="en-SG" sz="1200" spc="-1" strike="noStrike">
              <a:latin typeface="Times New Roman"/>
            </a:rPr>
            <a:t>"len": &lt;&gt; # length of data block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         </a:t>
          </a:r>
          <a:r>
            <a:rPr b="0" lang="en-SG" sz="1200" spc="-1" strike="noStrike">
              <a:latin typeface="Times New Roman"/>
            </a:rPr>
            <a:t>"info" : &lt;&gt; # info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"chns": [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{"sp":&lt;&gt; # start position of the channels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</a:t>
          </a:r>
          <a:r>
            <a:rPr b="0" lang="en-SG" sz="1200" spc="-1" strike="noStrike">
              <a:latin typeface="Times New Roman"/>
            </a:rPr>
            <a:t>"len":  # length of channel data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</a:t>
          </a:r>
          <a:r>
            <a:rPr b="0" lang="en-SG" sz="1200" spc="-1" strike="noStrike">
              <a:latin typeface="Times New Roman"/>
            </a:rPr>
            <a:t>"nof": &lt;&gt; # number of frames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</a:t>
          </a:r>
          <a:r>
            <a:rPr b="0" lang="en-SG" sz="1200" spc="-1" strike="noStrike">
              <a:latin typeface="Times New Roman"/>
            </a:rPr>
            <a:t>"du"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</a:t>
          </a:r>
          <a:r>
            <a:rPr b="0" lang="en-SG" sz="1200" spc="-1" strike="noStrike">
              <a:latin typeface="Times New Roman"/>
            </a:rPr>
            <a:t>"ts" :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}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{}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 </a:t>
          </a:r>
          <a:r>
            <a:rPr b="0" lang="en-SG" sz="1200" spc="-1" strike="noStrike">
              <a:latin typeface="Times New Roman"/>
            </a:rPr>
            <a:t>]  </a:t>
          </a:r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}, 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	</a:t>
          </a:r>
          <a:r>
            <a:rPr b="0" lang="en-SG" sz="1200" spc="-1" strike="noStrike">
              <a:latin typeface="Times New Roman"/>
            </a:rPr>
            <a:t>{},</a:t>
          </a:r>
          <a:endParaRPr b="0" lang="en-SG" sz="1200" spc="-1" strike="noStrike">
            <a:latin typeface="Times New Roman"/>
          </a:endParaRPr>
        </a:p>
        <a:p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]   </a:t>
          </a:r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}</a:t>
          </a:r>
          <a:endParaRPr b="0" lang="en-SG" sz="1200" spc="-1" strike="noStrike">
            <a:latin typeface="Times New Roman"/>
          </a:endParaRPr>
        </a:p>
        <a:p>
          <a:endParaRPr b="0" lang="en-SG" sz="1200" spc="-1" strike="noStrike">
            <a:latin typeface="Times New Roman"/>
          </a:endParaRPr>
        </a:p>
        <a:p>
          <a:r>
            <a:rPr b="0" lang="en-SG" sz="1200" spc="-1" strike="noStrike">
              <a:latin typeface="Times New Roman"/>
            </a:rPr>
            <a:t># data </a:t>
          </a:r>
          <a:endParaRPr b="0" lang="en-SG" sz="1200" spc="-1" strike="noStrike">
            <a:latin typeface="Times New Roman"/>
          </a:endParaRPr>
        </a:p>
        <a:p>
          <a:endParaRPr b="0" lang="en-SG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30" activeCellId="0" sqref="K30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18.79"/>
    <col collapsed="false" customWidth="true" hidden="false" outlineLevel="0" max="4" min="4" style="2" width="48.36"/>
  </cols>
  <sheetData>
    <row r="2" customFormat="false" ht="13.8" hidden="false" customHeight="false" outlineLevel="0" collapsed="false">
      <c r="A2" s="2" t="s">
        <v>0</v>
      </c>
    </row>
    <row r="3" customFormat="false" ht="13.8" hidden="false" customHeight="false" outlineLevel="0" collapsed="false">
      <c r="A3" s="3" t="s">
        <v>1</v>
      </c>
      <c r="B3" s="3" t="s">
        <v>2</v>
      </c>
      <c r="C3" s="4" t="s">
        <v>3</v>
      </c>
      <c r="D3" s="3" t="s">
        <v>4</v>
      </c>
      <c r="E3" s="3"/>
      <c r="F3" s="3"/>
      <c r="G3" s="3"/>
    </row>
    <row r="4" customFormat="false" ht="13.8" hidden="false" customHeight="false" outlineLevel="0" collapsed="false">
      <c r="A4" s="2" t="s">
        <v>5</v>
      </c>
      <c r="B4" s="2" t="s">
        <v>6</v>
      </c>
      <c r="C4" s="1" t="n">
        <v>2</v>
      </c>
      <c r="D4" s="2" t="s">
        <v>7</v>
      </c>
    </row>
    <row r="5" customFormat="false" ht="13.8" hidden="false" customHeight="false" outlineLevel="0" collapsed="false">
      <c r="A5" s="2" t="s">
        <v>8</v>
      </c>
      <c r="B5" s="2" t="s">
        <v>6</v>
      </c>
      <c r="C5" s="1" t="n">
        <v>2</v>
      </c>
      <c r="D5" s="2" t="s">
        <v>9</v>
      </c>
    </row>
    <row r="6" customFormat="false" ht="13.8" hidden="false" customHeight="false" outlineLevel="0" collapsed="false">
      <c r="A6" s="2" t="s">
        <v>10</v>
      </c>
      <c r="B6" s="2" t="s">
        <v>6</v>
      </c>
      <c r="C6" s="1" t="n">
        <v>2</v>
      </c>
      <c r="D6" s="2" t="s">
        <v>11</v>
      </c>
    </row>
    <row r="7" customFormat="false" ht="13.8" hidden="false" customHeight="false" outlineLevel="0" collapsed="false">
      <c r="A7" s="2" t="s">
        <v>12</v>
      </c>
      <c r="B7" s="2" t="s">
        <v>6</v>
      </c>
      <c r="C7" s="1" t="n">
        <v>2</v>
      </c>
      <c r="D7" s="2" t="s">
        <v>13</v>
      </c>
    </row>
    <row r="8" customFormat="false" ht="13.8" hidden="false" customHeight="false" outlineLevel="0" collapsed="false">
      <c r="A8" s="2" t="s">
        <v>14</v>
      </c>
      <c r="B8" s="2" t="s">
        <v>6</v>
      </c>
      <c r="C8" s="1" t="n">
        <v>4</v>
      </c>
      <c r="D8" s="2" t="s">
        <v>15</v>
      </c>
    </row>
    <row r="9" customFormat="false" ht="13.8" hidden="false" customHeight="false" outlineLevel="0" collapsed="false">
      <c r="A9" s="2" t="s">
        <v>16</v>
      </c>
      <c r="B9" s="2" t="s">
        <v>6</v>
      </c>
      <c r="C9" s="1" t="n">
        <v>2</v>
      </c>
      <c r="D9" s="2" t="s">
        <v>17</v>
      </c>
    </row>
    <row r="10" customFormat="false" ht="13.8" hidden="false" customHeight="false" outlineLevel="0" collapsed="false">
      <c r="A10" s="2" t="s">
        <v>18</v>
      </c>
      <c r="B10" s="2" t="s">
        <v>6</v>
      </c>
      <c r="C10" s="1" t="n">
        <v>2</v>
      </c>
      <c r="D10" s="2" t="s">
        <v>19</v>
      </c>
    </row>
    <row r="11" customFormat="false" ht="13.8" hidden="false" customHeight="false" outlineLevel="0" collapsed="false">
      <c r="A11" s="2" t="s">
        <v>20</v>
      </c>
      <c r="B11" s="2" t="s">
        <v>6</v>
      </c>
      <c r="C11" s="1" t="n">
        <v>2</v>
      </c>
      <c r="D11" s="2" t="s">
        <v>21</v>
      </c>
    </row>
    <row r="12" customFormat="false" ht="13.8" hidden="false" customHeight="false" outlineLevel="0" collapsed="false">
      <c r="A12" s="2" t="s">
        <v>22</v>
      </c>
      <c r="B12" s="2" t="s">
        <v>6</v>
      </c>
      <c r="C12" s="1" t="n">
        <v>2</v>
      </c>
      <c r="D12" s="2" t="s">
        <v>23</v>
      </c>
    </row>
    <row r="13" customFormat="false" ht="13.8" hidden="false" customHeight="false" outlineLevel="0" collapsed="false">
      <c r="A13" s="2" t="s">
        <v>24</v>
      </c>
      <c r="B13" s="2" t="s">
        <v>6</v>
      </c>
      <c r="C13" s="1" t="n">
        <v>2</v>
      </c>
    </row>
    <row r="16" customFormat="false" ht="13.8" hidden="false" customHeight="false" outlineLevel="0" collapsed="false">
      <c r="A16" s="2" t="s">
        <v>25</v>
      </c>
    </row>
    <row r="17" customFormat="false" ht="13.8" hidden="false" customHeight="false" outlineLevel="0" collapsed="false">
      <c r="A17" s="3" t="s">
        <v>1</v>
      </c>
      <c r="B17" s="3" t="s">
        <v>2</v>
      </c>
      <c r="C17" s="4" t="s">
        <v>3</v>
      </c>
      <c r="D17" s="3" t="s">
        <v>4</v>
      </c>
      <c r="E17" s="3"/>
      <c r="F17" s="3"/>
      <c r="G17" s="3"/>
    </row>
    <row r="18" customFormat="false" ht="13.8" hidden="false" customHeight="false" outlineLevel="0" collapsed="false">
      <c r="A18" s="2" t="s">
        <v>26</v>
      </c>
      <c r="B18" s="2" t="s">
        <v>27</v>
      </c>
      <c r="C18" s="1" t="n">
        <v>8</v>
      </c>
      <c r="D18" s="2" t="s">
        <v>28</v>
      </c>
    </row>
    <row r="19" customFormat="false" ht="13.8" hidden="false" customHeight="false" outlineLevel="0" collapsed="false">
      <c r="A19" s="2" t="s">
        <v>29</v>
      </c>
      <c r="B19" s="2" t="s">
        <v>27</v>
      </c>
      <c r="C19" s="1" t="n">
        <v>8</v>
      </c>
      <c r="D19" s="2" t="s">
        <v>30</v>
      </c>
    </row>
    <row r="20" customFormat="false" ht="13.8" hidden="false" customHeight="false" outlineLevel="0" collapsed="false">
      <c r="A20" s="2" t="s">
        <v>31</v>
      </c>
      <c r="B20" s="2" t="s">
        <v>27</v>
      </c>
      <c r="C20" s="1" t="n">
        <v>8</v>
      </c>
      <c r="D20" s="2" t="s">
        <v>32</v>
      </c>
    </row>
    <row r="21" customFormat="false" ht="13.8" hidden="false" customHeight="false" outlineLevel="0" collapsed="false">
      <c r="A21" s="2" t="s">
        <v>33</v>
      </c>
      <c r="B21" s="2" t="s">
        <v>6</v>
      </c>
      <c r="C21" s="1" t="n">
        <v>2</v>
      </c>
    </row>
    <row r="22" customFormat="false" ht="13.8" hidden="false" customHeight="false" outlineLevel="0" collapsed="false">
      <c r="A22" s="2" t="s">
        <v>34</v>
      </c>
      <c r="C22" s="1" t="n">
        <v>6</v>
      </c>
      <c r="D22" s="2" t="s">
        <v>35</v>
      </c>
    </row>
    <row r="23" customFormat="false" ht="13.8" hidden="false" customHeight="false" outlineLevel="0" collapsed="false">
      <c r="A23" s="2" t="s">
        <v>36</v>
      </c>
    </row>
    <row r="26" customFormat="false" ht="13.8" hidden="false" customHeight="false" outlineLevel="0" collapsed="false">
      <c r="A26" s="2" t="s">
        <v>37</v>
      </c>
    </row>
    <row r="27" customFormat="false" ht="13.8" hidden="false" customHeight="false" outlineLevel="0" collapsed="false">
      <c r="A27" s="3" t="s">
        <v>1</v>
      </c>
      <c r="B27" s="3" t="s">
        <v>2</v>
      </c>
      <c r="C27" s="4" t="s">
        <v>3</v>
      </c>
      <c r="D27" s="3" t="s">
        <v>4</v>
      </c>
      <c r="E27" s="3"/>
      <c r="F27" s="3"/>
      <c r="G27" s="3"/>
    </row>
    <row r="28" customFormat="false" ht="13.8" hidden="false" customHeight="false" outlineLevel="0" collapsed="false">
      <c r="A28" s="2" t="s">
        <v>38</v>
      </c>
      <c r="B28" s="2" t="s">
        <v>6</v>
      </c>
      <c r="C28" s="1" t="n">
        <v>4</v>
      </c>
      <c r="D28" s="2" t="s">
        <v>39</v>
      </c>
    </row>
    <row r="29" customFormat="false" ht="13.8" hidden="false" customHeight="false" outlineLevel="0" collapsed="false">
      <c r="A29" s="2" t="s">
        <v>40</v>
      </c>
      <c r="B29" s="2" t="s">
        <v>6</v>
      </c>
      <c r="C29" s="1" t="n">
        <v>4</v>
      </c>
      <c r="D29" s="2" t="s">
        <v>41</v>
      </c>
    </row>
    <row r="30" customFormat="false" ht="13.8" hidden="false" customHeight="false" outlineLevel="0" collapsed="false">
      <c r="A30" s="2" t="s">
        <v>42</v>
      </c>
      <c r="B30" s="2" t="s">
        <v>6</v>
      </c>
      <c r="C30" s="1" t="n">
        <v>4</v>
      </c>
      <c r="D30" s="2" t="s">
        <v>43</v>
      </c>
    </row>
    <row r="31" customFormat="false" ht="13.8" hidden="false" customHeight="false" outlineLevel="0" collapsed="false">
      <c r="A31" s="2" t="s">
        <v>44</v>
      </c>
      <c r="B31" s="2" t="s">
        <v>6</v>
      </c>
      <c r="C31" s="1" t="n">
        <v>4</v>
      </c>
      <c r="D31" s="2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9.09"/>
    <col collapsed="false" customWidth="true" hidden="false" outlineLevel="0" max="8" min="8" style="2" width="32.57"/>
  </cols>
  <sheetData>
    <row r="2" customFormat="false" ht="13.8" hidden="false" customHeight="false" outlineLevel="0" collapsed="false">
      <c r="A2" s="5" t="s">
        <v>46</v>
      </c>
      <c r="D2" s="5" t="s">
        <v>47</v>
      </c>
    </row>
    <row r="3" customFormat="false" ht="13.8" hidden="false" customHeight="false" outlineLevel="0" collapsed="false">
      <c r="A3" s="6"/>
      <c r="B3" s="7" t="s">
        <v>5</v>
      </c>
      <c r="C3" s="7"/>
      <c r="D3" s="7" t="s">
        <v>48</v>
      </c>
      <c r="E3" s="7" t="s">
        <v>49</v>
      </c>
      <c r="F3" s="7"/>
      <c r="G3" s="7"/>
      <c r="H3" s="8"/>
    </row>
    <row r="4" customFormat="false" ht="13.8" hidden="false" customHeight="false" outlineLevel="0" collapsed="false">
      <c r="A4" s="9"/>
      <c r="B4" s="2" t="s">
        <v>50</v>
      </c>
      <c r="D4" s="2" t="s">
        <v>51</v>
      </c>
      <c r="H4" s="10"/>
    </row>
    <row r="5" customFormat="false" ht="13.8" hidden="false" customHeight="false" outlineLevel="0" collapsed="false">
      <c r="A5" s="9"/>
      <c r="B5" s="2" t="s">
        <v>10</v>
      </c>
      <c r="D5" s="2" t="s">
        <v>52</v>
      </c>
      <c r="E5" s="2" t="s">
        <v>53</v>
      </c>
      <c r="H5" s="10"/>
    </row>
    <row r="6" customFormat="false" ht="13.8" hidden="false" customHeight="false" outlineLevel="0" collapsed="false">
      <c r="A6" s="9"/>
      <c r="B6" s="2" t="s">
        <v>12</v>
      </c>
      <c r="D6" s="2" t="s">
        <v>48</v>
      </c>
      <c r="E6" s="2" t="s">
        <v>54</v>
      </c>
      <c r="H6" s="10"/>
    </row>
    <row r="7" customFormat="false" ht="13.8" hidden="false" customHeight="false" outlineLevel="0" collapsed="false">
      <c r="A7" s="9"/>
      <c r="B7" s="2" t="s">
        <v>16</v>
      </c>
      <c r="D7" s="2" t="s">
        <v>48</v>
      </c>
      <c r="E7" s="2" t="s">
        <v>55</v>
      </c>
      <c r="H7" s="10"/>
    </row>
    <row r="8" customFormat="false" ht="13.8" hidden="false" customHeight="false" outlineLevel="0" collapsed="false">
      <c r="A8" s="9"/>
      <c r="B8" s="2" t="s">
        <v>18</v>
      </c>
      <c r="D8" s="2" t="s">
        <v>48</v>
      </c>
      <c r="E8" s="2" t="s">
        <v>56</v>
      </c>
      <c r="H8" s="10"/>
    </row>
    <row r="9" customFormat="false" ht="13.8" hidden="false" customHeight="false" outlineLevel="0" collapsed="false">
      <c r="A9" s="9"/>
      <c r="B9" s="2" t="s">
        <v>57</v>
      </c>
      <c r="D9" s="2" t="s">
        <v>48</v>
      </c>
      <c r="E9" s="2" t="s">
        <v>58</v>
      </c>
      <c r="H9" s="10"/>
    </row>
    <row r="10" customFormat="false" ht="13.8" hidden="false" customHeight="false" outlineLevel="0" collapsed="false">
      <c r="A10" s="9"/>
      <c r="B10" s="2" t="s">
        <v>59</v>
      </c>
      <c r="D10" s="2" t="s">
        <v>60</v>
      </c>
      <c r="E10" s="2" t="s">
        <v>61</v>
      </c>
      <c r="H10" s="10"/>
    </row>
    <row r="11" customFormat="false" ht="13.8" hidden="false" customHeight="false" outlineLevel="0" collapsed="false">
      <c r="A11" s="11"/>
      <c r="B11" s="12"/>
      <c r="C11" s="12"/>
      <c r="D11" s="12"/>
      <c r="E11" s="12" t="s">
        <v>62</v>
      </c>
      <c r="F11" s="12"/>
      <c r="G11" s="12"/>
      <c r="H11" s="13"/>
    </row>
    <row r="12" customFormat="false" ht="13.8" hidden="false" customHeight="false" outlineLevel="0" collapsed="false"/>
    <row r="13" customFormat="false" ht="13.8" hidden="false" customHeight="false" outlineLevel="0" collapsed="false">
      <c r="A13" s="5" t="s">
        <v>63</v>
      </c>
      <c r="D13" s="5" t="s">
        <v>64</v>
      </c>
      <c r="K13" s="2" t="s">
        <v>62</v>
      </c>
    </row>
    <row r="14" customFormat="false" ht="13.8" hidden="false" customHeight="false" outlineLevel="0" collapsed="false">
      <c r="A14" s="6" t="s">
        <v>65</v>
      </c>
      <c r="B14" s="7" t="s">
        <v>66</v>
      </c>
      <c r="C14" s="7" t="s">
        <v>38</v>
      </c>
      <c r="D14" s="7" t="s">
        <v>67</v>
      </c>
      <c r="E14" s="7" t="s">
        <v>68</v>
      </c>
      <c r="F14" s="7"/>
      <c r="G14" s="7"/>
      <c r="H14" s="8"/>
    </row>
    <row r="15" customFormat="false" ht="13.8" hidden="false" customHeight="false" outlineLevel="0" collapsed="false">
      <c r="A15" s="9"/>
      <c r="C15" s="2" t="s">
        <v>40</v>
      </c>
      <c r="D15" s="2" t="s">
        <v>67</v>
      </c>
      <c r="E15" s="2" t="s">
        <v>69</v>
      </c>
      <c r="H15" s="10"/>
    </row>
    <row r="16" customFormat="false" ht="13.8" hidden="false" customHeight="false" outlineLevel="0" collapsed="false">
      <c r="A16" s="9"/>
      <c r="C16" s="2" t="s">
        <v>42</v>
      </c>
      <c r="D16" s="2" t="s">
        <v>67</v>
      </c>
      <c r="E16" s="2" t="s">
        <v>70</v>
      </c>
      <c r="H16" s="10"/>
    </row>
    <row r="17" customFormat="false" ht="13.8" hidden="false" customHeight="false" outlineLevel="0" collapsed="false">
      <c r="A17" s="9"/>
      <c r="C17" s="2" t="s">
        <v>71</v>
      </c>
      <c r="D17" s="2" t="s">
        <v>67</v>
      </c>
      <c r="E17" s="2" t="s">
        <v>72</v>
      </c>
      <c r="H17" s="10"/>
    </row>
    <row r="18" customFormat="false" ht="13.8" hidden="false" customHeight="false" outlineLevel="0" collapsed="false">
      <c r="A18" s="9"/>
      <c r="B18" s="2" t="s">
        <v>73</v>
      </c>
      <c r="C18" s="2" t="s">
        <v>38</v>
      </c>
      <c r="D18" s="2" t="s">
        <v>67</v>
      </c>
      <c r="H18" s="10"/>
    </row>
    <row r="19" customFormat="false" ht="13.8" hidden="false" customHeight="false" outlineLevel="0" collapsed="false">
      <c r="A19" s="9"/>
      <c r="C19" s="2" t="s">
        <v>40</v>
      </c>
      <c r="D19" s="2" t="s">
        <v>67</v>
      </c>
      <c r="H19" s="10"/>
    </row>
    <row r="20" customFormat="false" ht="13.8" hidden="false" customHeight="false" outlineLevel="0" collapsed="false">
      <c r="A20" s="9"/>
      <c r="C20" s="2" t="s">
        <v>42</v>
      </c>
      <c r="D20" s="2" t="s">
        <v>67</v>
      </c>
      <c r="H20" s="10"/>
    </row>
    <row r="21" customFormat="false" ht="13.8" hidden="false" customHeight="false" outlineLevel="0" collapsed="false">
      <c r="A21" s="9"/>
      <c r="C21" s="2" t="s">
        <v>71</v>
      </c>
      <c r="D21" s="2" t="s">
        <v>67</v>
      </c>
      <c r="E21" s="2" t="s">
        <v>72</v>
      </c>
      <c r="H21" s="10"/>
      <c r="J21" s="2" t="s">
        <v>62</v>
      </c>
    </row>
    <row r="22" customFormat="false" ht="13.8" hidden="false" customHeight="false" outlineLevel="0" collapsed="false">
      <c r="A22" s="9"/>
      <c r="C22" s="2" t="s">
        <v>74</v>
      </c>
      <c r="D22" s="2" t="s">
        <v>60</v>
      </c>
      <c r="E22" s="2" t="s">
        <v>75</v>
      </c>
      <c r="H22" s="10"/>
    </row>
    <row r="23" customFormat="false" ht="13.8" hidden="false" customHeight="false" outlineLevel="0" collapsed="false">
      <c r="A23" s="9"/>
      <c r="C23" s="2" t="s">
        <v>76</v>
      </c>
      <c r="D23" s="2" t="s">
        <v>60</v>
      </c>
      <c r="E23" s="2" t="s">
        <v>77</v>
      </c>
      <c r="H23" s="10"/>
    </row>
    <row r="24" customFormat="false" ht="13.8" hidden="false" customHeight="false" outlineLevel="0" collapsed="false">
      <c r="A24" s="11"/>
      <c r="B24" s="12"/>
      <c r="C24" s="12" t="s">
        <v>33</v>
      </c>
      <c r="D24" s="12" t="s">
        <v>78</v>
      </c>
      <c r="E24" s="12" t="s">
        <v>79</v>
      </c>
      <c r="F24" s="12"/>
      <c r="G24" s="12"/>
      <c r="H24" s="13"/>
    </row>
    <row r="25" customFormat="false" ht="13.8" hidden="false" customHeight="false" outlineLevel="0" collapsed="false"/>
    <row r="26" customFormat="false" ht="13.8" hidden="false" customHeight="false" outlineLevel="0" collapsed="false">
      <c r="A26" s="6" t="s">
        <v>80</v>
      </c>
      <c r="B26" s="7" t="s">
        <v>66</v>
      </c>
      <c r="C26" s="7" t="s">
        <v>38</v>
      </c>
      <c r="D26" s="7" t="s">
        <v>67</v>
      </c>
      <c r="E26" s="7" t="s">
        <v>68</v>
      </c>
      <c r="F26" s="7"/>
      <c r="G26" s="7"/>
      <c r="H26" s="8"/>
    </row>
    <row r="27" customFormat="false" ht="13.8" hidden="false" customHeight="false" outlineLevel="0" collapsed="false">
      <c r="A27" s="9"/>
      <c r="C27" s="2" t="s">
        <v>40</v>
      </c>
      <c r="D27" s="2" t="s">
        <v>67</v>
      </c>
      <c r="E27" s="2" t="s">
        <v>69</v>
      </c>
      <c r="H27" s="10"/>
    </row>
    <row r="28" customFormat="false" ht="13.8" hidden="false" customHeight="false" outlineLevel="0" collapsed="false">
      <c r="A28" s="9"/>
      <c r="C28" s="2" t="s">
        <v>42</v>
      </c>
      <c r="D28" s="2" t="s">
        <v>67</v>
      </c>
      <c r="E28" s="2" t="s">
        <v>70</v>
      </c>
      <c r="H28" s="10"/>
    </row>
    <row r="29" customFormat="false" ht="13.8" hidden="false" customHeight="false" outlineLevel="0" collapsed="false">
      <c r="A29" s="9"/>
      <c r="C29" s="2" t="s">
        <v>71</v>
      </c>
      <c r="D29" s="2" t="s">
        <v>67</v>
      </c>
      <c r="E29" s="2" t="s">
        <v>72</v>
      </c>
      <c r="H29" s="10"/>
    </row>
    <row r="30" customFormat="false" ht="13.8" hidden="false" customHeight="false" outlineLevel="0" collapsed="false">
      <c r="A30" s="9"/>
      <c r="B30" s="2" t="s">
        <v>73</v>
      </c>
      <c r="C30" s="2" t="s">
        <v>38</v>
      </c>
      <c r="D30" s="2" t="s">
        <v>67</v>
      </c>
      <c r="H30" s="10"/>
    </row>
    <row r="31" customFormat="false" ht="13.8" hidden="false" customHeight="false" outlineLevel="0" collapsed="false">
      <c r="A31" s="9"/>
      <c r="C31" s="2" t="s">
        <v>40</v>
      </c>
      <c r="D31" s="2" t="s">
        <v>67</v>
      </c>
      <c r="H31" s="10"/>
    </row>
    <row r="32" customFormat="false" ht="13.8" hidden="false" customHeight="false" outlineLevel="0" collapsed="false">
      <c r="A32" s="9"/>
      <c r="C32" s="2" t="s">
        <v>42</v>
      </c>
      <c r="D32" s="2" t="s">
        <v>67</v>
      </c>
      <c r="H32" s="10"/>
    </row>
    <row r="33" customFormat="false" ht="13.8" hidden="false" customHeight="false" outlineLevel="0" collapsed="false">
      <c r="A33" s="9"/>
      <c r="C33" s="2" t="s">
        <v>71</v>
      </c>
      <c r="D33" s="2" t="s">
        <v>67</v>
      </c>
      <c r="E33" s="2" t="s">
        <v>72</v>
      </c>
      <c r="H33" s="10"/>
      <c r="J33" s="2" t="s">
        <v>62</v>
      </c>
    </row>
    <row r="34" customFormat="false" ht="13.8" hidden="false" customHeight="false" outlineLevel="0" collapsed="false">
      <c r="A34" s="9"/>
      <c r="C34" s="2" t="s">
        <v>74</v>
      </c>
      <c r="D34" s="2" t="s">
        <v>60</v>
      </c>
      <c r="E34" s="2" t="s">
        <v>75</v>
      </c>
      <c r="H34" s="10"/>
    </row>
    <row r="35" customFormat="false" ht="13.8" hidden="false" customHeight="false" outlineLevel="0" collapsed="false">
      <c r="A35" s="9"/>
      <c r="C35" s="2" t="s">
        <v>76</v>
      </c>
      <c r="D35" s="2" t="s">
        <v>60</v>
      </c>
      <c r="E35" s="2" t="s">
        <v>77</v>
      </c>
      <c r="H35" s="10"/>
    </row>
    <row r="36" customFormat="false" ht="13.8" hidden="false" customHeight="false" outlineLevel="0" collapsed="false">
      <c r="A36" s="11"/>
      <c r="B36" s="12"/>
      <c r="C36" s="12" t="s">
        <v>33</v>
      </c>
      <c r="D36" s="12" t="s">
        <v>78</v>
      </c>
      <c r="E36" s="12" t="s">
        <v>79</v>
      </c>
      <c r="F36" s="12"/>
      <c r="G36" s="12"/>
      <c r="H36" s="13"/>
    </row>
    <row r="39" customFormat="false" ht="12.8" hidden="false" customHeight="false" outlineLevel="0" collapsed="false">
      <c r="A39" s="2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2" t="s">
        <v>81</v>
      </c>
      <c r="B2" s="2" t="s">
        <v>82</v>
      </c>
    </row>
    <row r="4" customFormat="false" ht="12.8" hidden="false" customHeight="false" outlineLevel="0" collapsed="false">
      <c r="A4" s="2" t="s">
        <v>83</v>
      </c>
      <c r="C4" s="2" t="s">
        <v>84</v>
      </c>
    </row>
    <row r="6" customFormat="false" ht="12.8" hidden="false" customHeight="false" outlineLevel="0" collapsed="false">
      <c r="A6" s="2" t="s">
        <v>85</v>
      </c>
    </row>
    <row r="7" customFormat="false" ht="12.8" hidden="false" customHeight="false" outlineLevel="0" collapsed="false">
      <c r="A7" s="2" t="s">
        <v>86</v>
      </c>
    </row>
    <row r="9" customFormat="false" ht="12.8" hidden="false" customHeight="false" outlineLevel="0" collapsed="false">
      <c r="A9" s="2" t="s">
        <v>87</v>
      </c>
    </row>
    <row r="10" customFormat="false" ht="12.8" hidden="false" customHeight="false" outlineLevel="0" collapsed="false">
      <c r="B10" s="2" t="s">
        <v>88</v>
      </c>
      <c r="C10" s="2" t="s">
        <v>89</v>
      </c>
      <c r="E10" s="2" t="s">
        <v>90</v>
      </c>
    </row>
    <row r="11" customFormat="false" ht="12.8" hidden="false" customHeight="false" outlineLevel="0" collapsed="false">
      <c r="B11" s="2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2" t="n">
        <v>10630</v>
      </c>
      <c r="D3" s="2" t="n">
        <f aca="false">9400+1020-150</f>
        <v>10270</v>
      </c>
      <c r="E3" s="2" t="n">
        <f aca="false">D3*(13+0)</f>
        <v>133510</v>
      </c>
    </row>
    <row r="4" customFormat="false" ht="12.8" hidden="false" customHeight="false" outlineLevel="0" collapsed="false">
      <c r="A4" s="2" t="n">
        <v>2000</v>
      </c>
      <c r="D4" s="2" t="n">
        <f aca="false">8800+1020</f>
        <v>9820</v>
      </c>
      <c r="E4" s="2" t="n">
        <f aca="false">D4*13</f>
        <v>127660</v>
      </c>
    </row>
    <row r="5" customFormat="false" ht="12.8" hidden="false" customHeight="false" outlineLevel="0" collapsed="false">
      <c r="A5" s="2" t="n">
        <f aca="false">1160+200</f>
        <v>1360</v>
      </c>
      <c r="E5" s="2" t="n">
        <f aca="false">E3-E4</f>
        <v>5850</v>
      </c>
      <c r="G5" s="2" t="n">
        <f aca="false">E5/12</f>
        <v>487.5</v>
      </c>
    </row>
    <row r="6" customFormat="false" ht="12.8" hidden="false" customHeight="false" outlineLevel="0" collapsed="false">
      <c r="A6" s="2" t="n">
        <v>700</v>
      </c>
    </row>
    <row r="7" customFormat="false" ht="12.8" hidden="false" customHeight="false" outlineLevel="0" collapsed="false">
      <c r="A7" s="2" t="n">
        <v>1995</v>
      </c>
      <c r="E7" s="2" t="n">
        <f aca="false">E3/E4</f>
        <v>1.04582484725051</v>
      </c>
    </row>
    <row r="10" customFormat="false" ht="12.8" hidden="false" customHeight="false" outlineLevel="0" collapsed="false">
      <c r="A10" s="2" t="n">
        <f aca="false">SUM(A3:A7)</f>
        <v>16685</v>
      </c>
    </row>
    <row r="13" customFormat="false" ht="12.8" hidden="false" customHeight="false" outlineLevel="0" collapsed="false">
      <c r="A13" s="2" t="n">
        <v>16200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7127</TotalTime>
  <Application>sFree_Office_for_Docs_and_PDF/7.4.2.3$Windows_X86_64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  <dc:description/>
  <dc:language>en-SG</dc:language>
  <cp:lastModifiedBy/>
  <dcterms:modified xsi:type="dcterms:W3CDTF">2023-05-17T12:58:49Z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