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毕业论文\precipitation correction_53\0doc\Water Resources Research\Data\"/>
    </mc:Choice>
  </mc:AlternateContent>
  <xr:revisionPtr revIDLastSave="0" documentId="13_ncr:1_{50644B9B-122A-4AF7-B200-EC4C307A04D7}" xr6:coauthVersionLast="45" xr6:coauthVersionMax="45" xr10:uidLastSave="{00000000-0000-0000-0000-000000000000}"/>
  <bookViews>
    <workbookView xWindow="20370" yWindow="-120" windowWidth="29040" windowHeight="16440" xr2:uid="{00000000-000D-0000-FFFF-FFFF00000000}"/>
  </bookViews>
  <sheets>
    <sheet name="Configuration C1" sheetId="7" r:id="rId1"/>
    <sheet name="Configuration C2" sheetId="11" r:id="rId2"/>
    <sheet name="Configuration C3" sheetId="9" r:id="rId3"/>
    <sheet name="_xltb_storage_" sheetId="4" state="very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9" i="11" l="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U2" i="11"/>
  <c r="T2" i="11"/>
  <c r="S2" i="11"/>
  <c r="R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2" i="11"/>
</calcChain>
</file>

<file path=xl/sharedStrings.xml><?xml version="1.0" encoding="utf-8"?>
<sst xmlns="http://schemas.openxmlformats.org/spreadsheetml/2006/main" count="65" uniqueCount="21">
  <si>
    <t>Gauge</t>
    <phoneticPr fontId="1" type="noConversion"/>
  </si>
  <si>
    <t>XL Toolbox Settings</t>
  </si>
  <si>
    <t>export_preset</t>
  </si>
  <si>
    <t>export_path</t>
  </si>
  <si>
    <t>E:\毕业论文\precipitation correction_53\图new\验证_C1p1.png</t>
  </si>
  <si>
    <t>&lt;?xml version="1.0" encoding="utf-16"?&gt;_x000D_
&lt;Preset xmlns:xsd="http://www.w3.org/2001/XMLSchema" xmlns:xsi="http://www.w3.org/2001/XMLSchema-instance"&gt;_x000D_
  &lt;Name&gt;Png, 300 dpi, RGB, Transparent white&lt;/Name&gt;_x000D_
  &lt;Dpi&gt;300&lt;/Dpi&gt;_x000D_
  &lt;FileType&gt;Png&lt;/FileType&gt;_x000D_
  &lt;ColorSpace&gt;Rgb&lt;/ColorSpace&gt;_x000D_
  &lt;Transparency&gt;TransparentWhite&lt;/Transparency&gt;_x000D_
  &lt;UseColorProfile&gt;false&lt;/UseColorProfile&gt;_x000D_
  &lt;ColorProfile&gt;ProPhoto&lt;/ColorProfile&gt;_x000D_
&lt;/Preset&gt;</t>
  </si>
  <si>
    <t>year/month</t>
    <phoneticPr fontId="2" type="noConversion"/>
  </si>
  <si>
    <t>CMADS_Uncorrected</t>
    <phoneticPr fontId="1" type="noConversion"/>
  </si>
  <si>
    <t>TRMM_Uncorrected</t>
    <phoneticPr fontId="1" type="noConversion"/>
  </si>
  <si>
    <t>GPM_Uncorrected</t>
    <phoneticPr fontId="1" type="noConversion"/>
  </si>
  <si>
    <t>MSWEP_Uncorrected</t>
    <phoneticPr fontId="1" type="noConversion"/>
  </si>
  <si>
    <t>CMADS_Corrected</t>
    <phoneticPr fontId="1" type="noConversion"/>
  </si>
  <si>
    <t>TRMM_Corrected</t>
    <phoneticPr fontId="1" type="noConversion"/>
  </si>
  <si>
    <t>GPM_Corrected</t>
    <phoneticPr fontId="1" type="noConversion"/>
  </si>
  <si>
    <t>MSWEP_Corrected</t>
    <phoneticPr fontId="1" type="noConversion"/>
  </si>
  <si>
    <t>TRMM_Corrected_calibration</t>
    <phoneticPr fontId="1" type="noConversion"/>
  </si>
  <si>
    <t>CMADS_Corrected_calibration</t>
    <phoneticPr fontId="1" type="noConversion"/>
  </si>
  <si>
    <t>GPM_Corrected_calibration</t>
    <phoneticPr fontId="1" type="noConversion"/>
  </si>
  <si>
    <t>MSWEP_Corrected_calibration</t>
    <phoneticPr fontId="1" type="noConversion"/>
  </si>
  <si>
    <t>year/month (Calibration)</t>
    <phoneticPr fontId="2" type="noConversion"/>
  </si>
  <si>
    <t>year/month (Validation)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</si>
</sst>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 indent="1"/>
    </xf>
    <xf numFmtId="0" fontId="0" fillId="0" borderId="0" xfId="0" applyAlignment="1">
      <alignment wrapText="1"/>
    </xf>
    <xf numFmtId="0" fontId="0" fillId="0" borderId="0" xfId="0" applyFill="1"/>
    <xf numFmtId="14" fontId="0" fillId="0" borderId="0" xfId="0" applyNumberFormat="1" applyFill="1" applyAlignment="1">
      <alignment horizontal="left" inden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7A14C"/>
      <color rgb="FFF2A136"/>
      <color rgb="FF604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5E3F-398C-475B-B658-834D662C452A}">
  <dimension ref="A1:BF49"/>
  <sheetViews>
    <sheetView tabSelected="1" zoomScaleNormal="100" workbookViewId="0">
      <selection activeCell="X10" sqref="X10"/>
    </sheetView>
  </sheetViews>
  <sheetFormatPr defaultRowHeight="14.25" x14ac:dyDescent="0.2"/>
  <cols>
    <col min="1" max="1" width="12.25" customWidth="1"/>
    <col min="12" max="12" width="12.75" customWidth="1"/>
    <col min="13" max="21" width="9" style="3"/>
    <col min="32" max="58" width="9" style="3"/>
  </cols>
  <sheetData>
    <row r="1" spans="1:21" x14ac:dyDescent="0.2">
      <c r="A1" t="s">
        <v>19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15</v>
      </c>
      <c r="I1" t="s">
        <v>17</v>
      </c>
      <c r="J1" t="s">
        <v>18</v>
      </c>
      <c r="L1" t="s">
        <v>20</v>
      </c>
      <c r="M1" s="3" t="s">
        <v>0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2">
      <c r="A2" s="4">
        <v>39814</v>
      </c>
      <c r="B2" s="5">
        <v>1.1000000000000001</v>
      </c>
      <c r="C2" s="3">
        <v>0</v>
      </c>
      <c r="D2" s="3">
        <v>1.8899999260902405</v>
      </c>
      <c r="E2" s="3">
        <v>1.7143176689714892</v>
      </c>
      <c r="F2" s="3">
        <v>5.9375</v>
      </c>
      <c r="G2" s="3">
        <v>0</v>
      </c>
      <c r="H2" s="3">
        <v>1.3406176966387606</v>
      </c>
      <c r="I2" s="3">
        <v>5.1939590770760589</v>
      </c>
      <c r="J2" s="3">
        <v>5.420486900583227</v>
      </c>
      <c r="K2" s="3"/>
      <c r="L2" s="1">
        <v>41275</v>
      </c>
      <c r="M2" s="9">
        <v>0.2</v>
      </c>
      <c r="N2" s="3">
        <v>0.1</v>
      </c>
      <c r="O2" s="3">
        <v>0.68946164846420288</v>
      </c>
      <c r="P2" s="3">
        <v>1.6611985920462757E-3</v>
      </c>
      <c r="Q2" s="3">
        <v>6.1875</v>
      </c>
      <c r="R2" s="3">
        <v>0.48926540285252873</v>
      </c>
      <c r="S2" s="3">
        <v>0.49186916608822873</v>
      </c>
      <c r="T2" s="3">
        <v>0.11200580208721782</v>
      </c>
      <c r="U2" s="3">
        <v>5.5991741187133037</v>
      </c>
    </row>
    <row r="3" spans="1:21" x14ac:dyDescent="0.2">
      <c r="A3" s="4">
        <v>39845</v>
      </c>
      <c r="B3" s="5">
        <v>1.5</v>
      </c>
      <c r="C3" s="3">
        <v>1.19</v>
      </c>
      <c r="D3" s="3">
        <v>3.9351702481508255</v>
      </c>
      <c r="E3" s="3">
        <v>7.8257556830067188E-2</v>
      </c>
      <c r="F3" s="3">
        <v>4.4375</v>
      </c>
      <c r="G3" s="3">
        <v>2.6312587518948374</v>
      </c>
      <c r="H3" s="3">
        <v>2.77965711599178</v>
      </c>
      <c r="I3" s="3">
        <v>0.94254072937890254</v>
      </c>
      <c r="J3" s="3">
        <v>4.3110793983938489</v>
      </c>
      <c r="K3" s="3"/>
      <c r="L3" s="1">
        <v>41306</v>
      </c>
      <c r="M3" s="9">
        <v>4.8</v>
      </c>
      <c r="N3" s="3">
        <v>1.7</v>
      </c>
      <c r="O3" s="3">
        <v>4.0775358006358147</v>
      </c>
      <c r="P3" s="3">
        <v>2.497724854038097E-2</v>
      </c>
      <c r="Q3" s="3">
        <v>13</v>
      </c>
      <c r="R3" s="3">
        <v>3.352651864390181</v>
      </c>
      <c r="S3" s="3">
        <v>2.8796354304485647</v>
      </c>
      <c r="T3" s="3">
        <v>0.5012701570640431</v>
      </c>
      <c r="U3" s="3">
        <v>10.038792155556202</v>
      </c>
    </row>
    <row r="4" spans="1:21" x14ac:dyDescent="0.2">
      <c r="A4" s="4">
        <v>39873</v>
      </c>
      <c r="B4" s="5">
        <v>4.0999999999999996</v>
      </c>
      <c r="C4" s="3">
        <v>2</v>
      </c>
      <c r="D4" s="3">
        <v>6.4652767032384872</v>
      </c>
      <c r="E4" s="3">
        <v>0.25848127843346447</v>
      </c>
      <c r="F4" s="3">
        <v>7.0625</v>
      </c>
      <c r="G4" s="3">
        <v>3.7439857136305057</v>
      </c>
      <c r="H4" s="3">
        <v>4.5539238389036818</v>
      </c>
      <c r="I4" s="3">
        <v>1.824742085103942</v>
      </c>
      <c r="J4" s="3">
        <v>6.2129426385672515</v>
      </c>
      <c r="K4" s="3"/>
      <c r="L4" s="1">
        <v>41334</v>
      </c>
      <c r="M4" s="9">
        <v>0</v>
      </c>
      <c r="N4" s="3">
        <v>1.6600000000000006</v>
      </c>
      <c r="O4" s="3">
        <v>0.27027715742588043</v>
      </c>
      <c r="P4" s="3">
        <v>0.32986755199090112</v>
      </c>
      <c r="Q4" s="3">
        <v>3.5</v>
      </c>
      <c r="R4" s="3">
        <v>3.2988603499924167</v>
      </c>
      <c r="S4" s="3">
        <v>0.19385054323001635</v>
      </c>
      <c r="T4" s="3">
        <v>2.08813900842339</v>
      </c>
      <c r="U4" s="3">
        <v>3.5771036173011965</v>
      </c>
    </row>
    <row r="5" spans="1:21" x14ac:dyDescent="0.2">
      <c r="A5" s="4">
        <v>39904</v>
      </c>
      <c r="B5" s="5">
        <v>2.1</v>
      </c>
      <c r="C5" s="3">
        <v>14.139999999999997</v>
      </c>
      <c r="D5" s="3">
        <v>6.8367733284831047</v>
      </c>
      <c r="E5" s="3">
        <v>4.5792027793941088</v>
      </c>
      <c r="F5" s="3">
        <v>7.375</v>
      </c>
      <c r="G5" s="3">
        <v>14.136594173851837</v>
      </c>
      <c r="H5" s="3">
        <v>4.814060261808585</v>
      </c>
      <c r="I5" s="3">
        <v>8.9417014491937898</v>
      </c>
      <c r="J5" s="3">
        <v>6.428127267448291</v>
      </c>
      <c r="K5" s="3"/>
      <c r="L5" s="1">
        <v>41365</v>
      </c>
      <c r="M5" s="9">
        <v>5.5</v>
      </c>
      <c r="N5" s="3">
        <v>5.1899999999999995</v>
      </c>
      <c r="O5" s="3">
        <v>3.8593205362558365</v>
      </c>
      <c r="P5" s="3">
        <v>3.9947579109575599</v>
      </c>
      <c r="Q5" s="3">
        <v>9.125</v>
      </c>
      <c r="R5" s="3">
        <v>7.1557917483760871</v>
      </c>
      <c r="S5" s="3">
        <v>2.7263821614303478</v>
      </c>
      <c r="T5" s="3">
        <v>8.2915079482789356</v>
      </c>
      <c r="U5" s="3">
        <v>7.5998241223574245</v>
      </c>
    </row>
    <row r="6" spans="1:21" x14ac:dyDescent="0.2">
      <c r="A6" s="4">
        <v>39934</v>
      </c>
      <c r="B6" s="5">
        <v>25.6</v>
      </c>
      <c r="C6" s="3">
        <v>13.679999999999998</v>
      </c>
      <c r="D6" s="3">
        <v>39.63757249712944</v>
      </c>
      <c r="E6" s="3">
        <v>19.557697286829352</v>
      </c>
      <c r="F6" s="3">
        <v>39.6875</v>
      </c>
      <c r="G6" s="3">
        <v>13.822538007415375</v>
      </c>
      <c r="H6" s="3">
        <v>27.632287070814559</v>
      </c>
      <c r="I6" s="3">
        <v>19.954415467014769</v>
      </c>
      <c r="J6" s="3">
        <v>24.146695949349699</v>
      </c>
      <c r="K6" s="3"/>
      <c r="L6" s="1">
        <v>41395</v>
      </c>
      <c r="M6" s="9">
        <v>23.5</v>
      </c>
      <c r="N6" s="3">
        <v>41.480000000000004</v>
      </c>
      <c r="O6" s="3">
        <v>42.254920020699501</v>
      </c>
      <c r="P6" s="3">
        <v>30.090617915615439</v>
      </c>
      <c r="Q6" s="3">
        <v>47.6875</v>
      </c>
      <c r="R6" s="3">
        <v>29.365835939267097</v>
      </c>
      <c r="S6" s="3">
        <v>29.446167382075224</v>
      </c>
      <c r="T6" s="3">
        <v>25.32176661136867</v>
      </c>
      <c r="U6" s="3">
        <v>27.898043857086822</v>
      </c>
    </row>
    <row r="7" spans="1:21" x14ac:dyDescent="0.2">
      <c r="A7" s="4">
        <v>39965</v>
      </c>
      <c r="B7" s="5">
        <v>17.899999999999999</v>
      </c>
      <c r="C7" s="3">
        <v>10.56</v>
      </c>
      <c r="D7" s="3">
        <v>14.226161770522594</v>
      </c>
      <c r="E7" s="3">
        <v>15.999160332605243</v>
      </c>
      <c r="F7" s="3">
        <v>26.75</v>
      </c>
      <c r="G7" s="3">
        <v>11.593629207394212</v>
      </c>
      <c r="H7" s="3">
        <v>9.9754876595033508</v>
      </c>
      <c r="I7" s="3">
        <v>17.857258263639743</v>
      </c>
      <c r="J7" s="3">
        <v>17.706137642280993</v>
      </c>
      <c r="K7" s="3"/>
      <c r="L7" s="1">
        <v>41426</v>
      </c>
      <c r="M7" s="9">
        <v>13.2</v>
      </c>
      <c r="N7" s="3">
        <v>41.489999999999995</v>
      </c>
      <c r="O7" s="3">
        <v>25.146915391087532</v>
      </c>
      <c r="P7" s="3">
        <v>31.858306477079168</v>
      </c>
      <c r="Q7" s="3">
        <v>44.3125</v>
      </c>
      <c r="R7" s="3">
        <v>29.3706448691836</v>
      </c>
      <c r="S7" s="3">
        <v>17.576036694021315</v>
      </c>
      <c r="T7" s="3">
        <v>26.133721946215243</v>
      </c>
      <c r="U7" s="3">
        <v>26.333261711608124</v>
      </c>
    </row>
    <row r="8" spans="1:21" x14ac:dyDescent="0.2">
      <c r="A8" s="4">
        <v>39995</v>
      </c>
      <c r="B8" s="5">
        <v>43.5</v>
      </c>
      <c r="C8" s="3">
        <v>48.38</v>
      </c>
      <c r="D8" s="3">
        <v>66.779999136924744</v>
      </c>
      <c r="E8" s="3">
        <v>97.335376091301441</v>
      </c>
      <c r="F8" s="3">
        <v>135</v>
      </c>
      <c r="G8" s="3">
        <v>32.601533463365861</v>
      </c>
      <c r="H8" s="3">
        <v>46.415701392764838</v>
      </c>
      <c r="I8" s="3">
        <v>48.460101484331126</v>
      </c>
      <c r="J8" s="3">
        <v>63.236945740494079</v>
      </c>
      <c r="K8" s="3"/>
      <c r="L8" s="1">
        <v>41456</v>
      </c>
      <c r="M8" s="9">
        <v>51.3</v>
      </c>
      <c r="N8" s="3">
        <v>57.710000000000008</v>
      </c>
      <c r="O8" s="3">
        <v>55.686404764652252</v>
      </c>
      <c r="P8" s="3">
        <v>69.926541220338549</v>
      </c>
      <c r="Q8" s="3">
        <v>82.3125</v>
      </c>
      <c r="R8" s="3">
        <v>36.750424641150452</v>
      </c>
      <c r="S8" s="3">
        <v>38.745154980685562</v>
      </c>
      <c r="T8" s="3">
        <v>40.36193985917906</v>
      </c>
      <c r="U8" s="3">
        <v>42.854724692567636</v>
      </c>
    </row>
    <row r="9" spans="1:21" x14ac:dyDescent="0.2">
      <c r="A9" s="4">
        <v>40026</v>
      </c>
      <c r="B9" s="5">
        <v>52.7</v>
      </c>
      <c r="C9" s="3">
        <v>29.2</v>
      </c>
      <c r="D9" s="3">
        <v>43.721793293952942</v>
      </c>
      <c r="E9" s="3">
        <v>49.888560255989432</v>
      </c>
      <c r="F9" s="3">
        <v>63.375</v>
      </c>
      <c r="G9" s="3">
        <v>23.135510014403962</v>
      </c>
      <c r="H9" s="3">
        <v>30.462460650670607</v>
      </c>
      <c r="I9" s="3">
        <v>33.488383137496115</v>
      </c>
      <c r="J9" s="3">
        <v>34.890300011180628</v>
      </c>
      <c r="K9" s="3"/>
      <c r="L9" s="1">
        <v>41487</v>
      </c>
      <c r="M9" s="9">
        <v>16.600000000000001</v>
      </c>
      <c r="N9" s="3">
        <v>18.37</v>
      </c>
      <c r="O9" s="3">
        <v>21.16616041213274</v>
      </c>
      <c r="P9" s="3">
        <v>51.07227474078536</v>
      </c>
      <c r="Q9" s="3">
        <v>22.875</v>
      </c>
      <c r="R9" s="3">
        <v>16.887052622419262</v>
      </c>
      <c r="S9" s="3">
        <v>14.808290183037325</v>
      </c>
      <c r="T9" s="3">
        <v>33.925405003717422</v>
      </c>
      <c r="U9" s="3">
        <v>15.655897942172965</v>
      </c>
    </row>
    <row r="10" spans="1:21" x14ac:dyDescent="0.2">
      <c r="A10" s="4">
        <v>40057</v>
      </c>
      <c r="B10" s="5">
        <v>69.8</v>
      </c>
      <c r="C10" s="3">
        <v>101.96999999999998</v>
      </c>
      <c r="D10" s="3">
        <v>57.288305401802063</v>
      </c>
      <c r="E10" s="3">
        <v>126.41779846698046</v>
      </c>
      <c r="F10" s="3">
        <v>46.1875</v>
      </c>
      <c r="G10" s="3">
        <v>54.100318420366357</v>
      </c>
      <c r="H10" s="3">
        <v>39.853272874351248</v>
      </c>
      <c r="I10" s="3">
        <v>55.996284255394286</v>
      </c>
      <c r="J10" s="3">
        <v>27.205608392592488</v>
      </c>
      <c r="K10" s="3"/>
      <c r="L10" s="1">
        <v>41518</v>
      </c>
      <c r="M10" s="9">
        <v>13.7</v>
      </c>
      <c r="N10" s="3">
        <v>37.910000000000004</v>
      </c>
      <c r="O10" s="3">
        <v>28.478593304753304</v>
      </c>
      <c r="P10" s="3">
        <v>39.036975375376642</v>
      </c>
      <c r="Q10" s="3">
        <v>45.3125</v>
      </c>
      <c r="R10" s="3">
        <v>27.624342666539405</v>
      </c>
      <c r="S10" s="3">
        <v>19.890549028198851</v>
      </c>
      <c r="T10" s="3">
        <v>29.241295681240235</v>
      </c>
      <c r="U10" s="3">
        <v>26.799473647243477</v>
      </c>
    </row>
    <row r="11" spans="1:21" x14ac:dyDescent="0.2">
      <c r="A11" s="4">
        <v>40087</v>
      </c>
      <c r="B11" s="5">
        <v>7.5</v>
      </c>
      <c r="C11" s="3">
        <v>51.38</v>
      </c>
      <c r="D11" s="3">
        <v>12.844769947230816</v>
      </c>
      <c r="E11" s="3">
        <v>32.112506059231237</v>
      </c>
      <c r="F11" s="3">
        <v>15.875</v>
      </c>
      <c r="G11" s="3">
        <v>33.96150587602861</v>
      </c>
      <c r="H11" s="3">
        <v>9.0120913077419171</v>
      </c>
      <c r="I11" s="3">
        <v>26.248809304954683</v>
      </c>
      <c r="J11" s="3">
        <v>11.746749047521238</v>
      </c>
      <c r="K11" s="3"/>
      <c r="L11" s="1">
        <v>41548</v>
      </c>
      <c r="M11" s="9">
        <v>0.6</v>
      </c>
      <c r="N11" s="3">
        <v>13.58</v>
      </c>
      <c r="O11" s="3">
        <v>15.7492222674191</v>
      </c>
      <c r="P11" s="3">
        <v>15.672111355466768</v>
      </c>
      <c r="Q11" s="3">
        <v>14.6875</v>
      </c>
      <c r="R11" s="3">
        <v>13.753819500778784</v>
      </c>
      <c r="S11" s="3">
        <v>11.037068252279333</v>
      </c>
      <c r="T11" s="3">
        <v>17.654500829181263</v>
      </c>
      <c r="U11" s="3">
        <v>11.050049485073901</v>
      </c>
    </row>
    <row r="12" spans="1:21" x14ac:dyDescent="0.2">
      <c r="A12" s="4">
        <v>40118</v>
      </c>
      <c r="B12" s="5">
        <v>3.5</v>
      </c>
      <c r="C12" s="3">
        <v>3.2499999999999991</v>
      </c>
      <c r="D12" s="3">
        <v>8.5084580816328526</v>
      </c>
      <c r="E12" s="3">
        <v>4.4957116693258286</v>
      </c>
      <c r="F12" s="3">
        <v>13.0625</v>
      </c>
      <c r="G12" s="3">
        <v>5.2067517772086598</v>
      </c>
      <c r="H12" s="3">
        <v>5.9836985541675505</v>
      </c>
      <c r="I12" s="3">
        <v>8.8511908700011634</v>
      </c>
      <c r="J12" s="3">
        <v>10.076727061751068</v>
      </c>
      <c r="K12" s="3"/>
      <c r="L12" s="1">
        <v>41579</v>
      </c>
      <c r="M12" s="9">
        <v>2.8</v>
      </c>
      <c r="N12" s="3">
        <v>6.29</v>
      </c>
      <c r="O12" s="3">
        <v>4.8138705939054489</v>
      </c>
      <c r="P12" s="3">
        <v>2.9955848869431065</v>
      </c>
      <c r="Q12" s="3">
        <v>9.9375</v>
      </c>
      <c r="R12" s="3">
        <v>8.153947113227332</v>
      </c>
      <c r="S12" s="3">
        <v>3.3964340506946575</v>
      </c>
      <c r="T12" s="3">
        <v>7.0715747547503769</v>
      </c>
      <c r="U12" s="3">
        <v>8.1270915980877163</v>
      </c>
    </row>
    <row r="13" spans="1:21" x14ac:dyDescent="0.2">
      <c r="A13" s="4">
        <v>40148</v>
      </c>
      <c r="B13" s="5">
        <v>0.6</v>
      </c>
      <c r="C13" s="3">
        <v>0.16</v>
      </c>
      <c r="D13" s="3">
        <v>0</v>
      </c>
      <c r="E13" s="3">
        <v>0.45935164450202137</v>
      </c>
      <c r="F13" s="3">
        <v>2.5625</v>
      </c>
      <c r="G13" s="3">
        <v>0.6732916229589192</v>
      </c>
      <c r="H13" s="3">
        <v>0</v>
      </c>
      <c r="I13" s="3">
        <v>2.5076652737225076</v>
      </c>
      <c r="J13" s="3">
        <v>2.7993015263140304</v>
      </c>
      <c r="K13" s="3"/>
      <c r="L13" s="1">
        <v>41609</v>
      </c>
      <c r="M13" s="10">
        <v>1.1000000000000001</v>
      </c>
      <c r="N13" s="3">
        <v>0</v>
      </c>
      <c r="O13" s="3">
        <v>2.492999367415905</v>
      </c>
      <c r="P13" s="3">
        <v>0.58309327774622943</v>
      </c>
      <c r="Q13" s="3">
        <v>9</v>
      </c>
      <c r="R13" s="3">
        <v>0</v>
      </c>
      <c r="S13" s="3">
        <v>1.7655492832063744</v>
      </c>
      <c r="T13" s="3">
        <v>2.8611854139251074</v>
      </c>
      <c r="U13" s="3">
        <v>7.5178337906047927</v>
      </c>
    </row>
    <row r="14" spans="1:21" x14ac:dyDescent="0.2">
      <c r="A14" s="4">
        <v>40179</v>
      </c>
      <c r="B14" s="5">
        <v>0.6</v>
      </c>
      <c r="C14" s="3">
        <v>0.29000000000000004</v>
      </c>
      <c r="D14" s="3">
        <v>4.629571795463562</v>
      </c>
      <c r="E14" s="3">
        <v>0.37623781419824809</v>
      </c>
      <c r="F14" s="3">
        <v>3.125</v>
      </c>
      <c r="G14" s="3">
        <v>1.0084432579463205</v>
      </c>
      <c r="H14" s="3">
        <v>3.2671286327782703</v>
      </c>
      <c r="I14" s="3">
        <v>2.245652886124005</v>
      </c>
      <c r="J14" s="3">
        <v>3.2720992433793898</v>
      </c>
      <c r="K14" s="3"/>
      <c r="L14" s="1">
        <v>41640</v>
      </c>
      <c r="M14" s="6">
        <v>0.4</v>
      </c>
      <c r="N14" s="3">
        <v>0.43</v>
      </c>
      <c r="O14" s="3">
        <v>1.3134940601885319</v>
      </c>
      <c r="P14" s="3">
        <v>6.098336074501276E-2</v>
      </c>
      <c r="Q14" s="3">
        <v>6.25</v>
      </c>
      <c r="R14" s="3">
        <v>1.3178307246032162</v>
      </c>
      <c r="S14" s="3">
        <v>0.93362412597333311</v>
      </c>
      <c r="T14" s="3">
        <v>0.82113166658793113</v>
      </c>
      <c r="U14" s="3">
        <v>5.643603004778547</v>
      </c>
    </row>
    <row r="15" spans="1:21" x14ac:dyDescent="0.2">
      <c r="A15" s="4">
        <v>40210</v>
      </c>
      <c r="B15" s="5">
        <v>0</v>
      </c>
      <c r="C15" s="3">
        <v>3.46</v>
      </c>
      <c r="D15" s="3">
        <v>1.4519999790936708</v>
      </c>
      <c r="E15" s="3">
        <v>0.10011200490407646</v>
      </c>
      <c r="F15" s="3">
        <v>0.1875</v>
      </c>
      <c r="G15" s="3">
        <v>5.4329899382861466</v>
      </c>
      <c r="H15" s="3">
        <v>1.0314837568512794</v>
      </c>
      <c r="I15" s="3">
        <v>1.0800360212930853</v>
      </c>
      <c r="J15" s="3">
        <v>0.35806725815944679</v>
      </c>
      <c r="K15" s="3"/>
      <c r="L15" s="1">
        <v>41671</v>
      </c>
      <c r="M15" s="6">
        <v>2.2000000000000002</v>
      </c>
      <c r="N15" s="3">
        <v>1.52</v>
      </c>
      <c r="O15" s="3">
        <v>5.8808488249778748</v>
      </c>
      <c r="P15" s="3">
        <v>0.22351877317123581</v>
      </c>
      <c r="Q15" s="3">
        <v>11.3125</v>
      </c>
      <c r="R15" s="3">
        <v>3.1072117899950142</v>
      </c>
      <c r="S15" s="3">
        <v>4.1445100804125419</v>
      </c>
      <c r="T15" s="3">
        <v>1.6838568051978366</v>
      </c>
      <c r="U15" s="3">
        <v>8.9990131678290695</v>
      </c>
    </row>
    <row r="16" spans="1:21" x14ac:dyDescent="0.2">
      <c r="A16" s="4">
        <v>40238</v>
      </c>
      <c r="B16" s="5">
        <v>10.6</v>
      </c>
      <c r="C16" s="3">
        <v>14.52</v>
      </c>
      <c r="D16" s="3">
        <v>6.5080094151198864</v>
      </c>
      <c r="E16" s="3">
        <v>0.21677782299229875</v>
      </c>
      <c r="F16" s="3">
        <v>9.5</v>
      </c>
      <c r="G16" s="3">
        <v>14.393566854315258</v>
      </c>
      <c r="H16" s="3">
        <v>4.5838511968131099</v>
      </c>
      <c r="I16" s="3">
        <v>1.6555871765706622</v>
      </c>
      <c r="J16" s="3">
        <v>7.8443733140787648</v>
      </c>
      <c r="K16" s="3"/>
      <c r="L16" s="1">
        <v>41699</v>
      </c>
      <c r="M16" s="6">
        <v>0.6</v>
      </c>
      <c r="N16" s="3">
        <v>3.72</v>
      </c>
      <c r="O16" s="3">
        <v>3.7366581447422504</v>
      </c>
      <c r="P16" s="3">
        <v>1.329341037577251</v>
      </c>
      <c r="Q16" s="3">
        <v>9.8125</v>
      </c>
      <c r="R16" s="3">
        <v>5.7070848030052463</v>
      </c>
      <c r="S16" s="3">
        <v>2.6402144592217813</v>
      </c>
      <c r="T16" s="3">
        <v>4.5126122205232537</v>
      </c>
      <c r="U16" s="3">
        <v>8.0465912877987797</v>
      </c>
    </row>
    <row r="17" spans="1:34" x14ac:dyDescent="0.2">
      <c r="A17" s="4">
        <v>40269</v>
      </c>
      <c r="B17" s="5">
        <v>11.1</v>
      </c>
      <c r="C17" s="3">
        <v>23.000000000000007</v>
      </c>
      <c r="D17" s="3">
        <v>11.214299112558365</v>
      </c>
      <c r="E17" s="3">
        <v>3.3612627633847296</v>
      </c>
      <c r="F17" s="3">
        <v>7.875</v>
      </c>
      <c r="G17" s="3">
        <v>19.672802221172457</v>
      </c>
      <c r="H17" s="3">
        <v>7.8742178763356874</v>
      </c>
      <c r="I17" s="3">
        <v>7.5365512288686221</v>
      </c>
      <c r="J17" s="3">
        <v>6.7684286123364581</v>
      </c>
      <c r="K17" s="3"/>
      <c r="L17" s="1">
        <v>41730</v>
      </c>
      <c r="M17" s="6">
        <v>6.8</v>
      </c>
      <c r="N17" s="3">
        <v>10.55</v>
      </c>
      <c r="O17" s="3">
        <v>10.035992357879877</v>
      </c>
      <c r="P17" s="3">
        <v>8.9529890339035774</v>
      </c>
      <c r="Q17" s="3">
        <v>22</v>
      </c>
      <c r="R17" s="3">
        <v>11.586170165069237</v>
      </c>
      <c r="S17" s="3">
        <v>7.0513199504866524</v>
      </c>
      <c r="T17" s="3">
        <v>12.954259102749752</v>
      </c>
      <c r="U17" s="3">
        <v>15.183000508756395</v>
      </c>
    </row>
    <row r="18" spans="1:34" x14ac:dyDescent="0.2">
      <c r="A18" s="4">
        <v>40299</v>
      </c>
      <c r="B18" s="5">
        <v>15.3</v>
      </c>
      <c r="C18" s="3">
        <v>38.07</v>
      </c>
      <c r="D18" s="3">
        <v>40.020472824573517</v>
      </c>
      <c r="E18" s="3">
        <v>18.426794974599034</v>
      </c>
      <c r="F18" s="3">
        <v>41.0625</v>
      </c>
      <c r="G18" s="3">
        <v>27.70348817938611</v>
      </c>
      <c r="H18" s="3">
        <v>27.897687146072268</v>
      </c>
      <c r="I18" s="3">
        <v>19.30797107321057</v>
      </c>
      <c r="J18" s="3">
        <v>24.802180434554415</v>
      </c>
      <c r="K18" s="3"/>
      <c r="L18" s="1">
        <v>41760</v>
      </c>
      <c r="M18" s="6">
        <v>3.3</v>
      </c>
      <c r="N18" s="3">
        <v>11.59</v>
      </c>
      <c r="O18" s="3">
        <v>15.694760650396347</v>
      </c>
      <c r="P18" s="3">
        <v>7.5272581810131669</v>
      </c>
      <c r="Q18" s="3">
        <v>26.375</v>
      </c>
      <c r="R18" s="3">
        <v>12.35026808577836</v>
      </c>
      <c r="S18" s="3">
        <v>10.999118681139944</v>
      </c>
      <c r="T18" s="3">
        <v>11.769606324285233</v>
      </c>
      <c r="U18" s="3">
        <v>17.510645965938494</v>
      </c>
    </row>
    <row r="19" spans="1:34" x14ac:dyDescent="0.2">
      <c r="A19" s="4">
        <v>40330</v>
      </c>
      <c r="B19" s="5">
        <v>77</v>
      </c>
      <c r="C19" s="3">
        <v>38.110000000000007</v>
      </c>
      <c r="D19" s="3">
        <v>63.102418780326843</v>
      </c>
      <c r="E19" s="3">
        <v>35.740988529054448</v>
      </c>
      <c r="F19" s="3">
        <v>121.4375</v>
      </c>
      <c r="G19" s="3">
        <v>27.723257877711156</v>
      </c>
      <c r="H19" s="3">
        <v>43.873748078520492</v>
      </c>
      <c r="I19" s="3">
        <v>27.849360956562048</v>
      </c>
      <c r="J19" s="3">
        <v>58.18505730924953</v>
      </c>
      <c r="K19" s="3"/>
      <c r="L19" s="1">
        <v>41791</v>
      </c>
      <c r="M19" s="6">
        <v>14.1</v>
      </c>
      <c r="N19" s="3">
        <v>32.059999999999995</v>
      </c>
      <c r="O19" s="3">
        <v>59.533288314938545</v>
      </c>
      <c r="P19" s="3">
        <v>34.802223015576601</v>
      </c>
      <c r="Q19" s="3">
        <v>65</v>
      </c>
      <c r="R19" s="3">
        <v>24.651623409808398</v>
      </c>
      <c r="S19" s="3">
        <v>41.405948068324754</v>
      </c>
      <c r="T19" s="3">
        <v>27.44251722135548</v>
      </c>
      <c r="U19" s="3">
        <v>35.591924709814585</v>
      </c>
    </row>
    <row r="20" spans="1:34" x14ac:dyDescent="0.2">
      <c r="A20" s="4">
        <v>40360</v>
      </c>
      <c r="B20" s="5">
        <v>51.3</v>
      </c>
      <c r="C20" s="3">
        <v>101.71</v>
      </c>
      <c r="D20" s="3">
        <v>90.318516790866852</v>
      </c>
      <c r="E20" s="3">
        <v>86.727114208042622</v>
      </c>
      <c r="F20" s="3">
        <v>62.9375</v>
      </c>
      <c r="G20" s="3">
        <v>54.006575151934399</v>
      </c>
      <c r="H20" s="3">
        <v>62.668292556921536</v>
      </c>
      <c r="I20" s="3">
        <v>45.464799992224805</v>
      </c>
      <c r="J20" s="3">
        <v>34.700747619521159</v>
      </c>
      <c r="K20" s="3"/>
      <c r="L20" s="1">
        <v>41821</v>
      </c>
      <c r="M20" s="6">
        <v>45.9</v>
      </c>
      <c r="N20" s="3">
        <v>94.32</v>
      </c>
      <c r="O20" s="3">
        <v>60.455964632332325</v>
      </c>
      <c r="P20" s="3">
        <v>113.11481808125973</v>
      </c>
      <c r="Q20" s="3">
        <v>51.3125</v>
      </c>
      <c r="R20" s="3">
        <v>51.308918758453288</v>
      </c>
      <c r="S20" s="3">
        <v>42.043992011069271</v>
      </c>
      <c r="T20" s="3">
        <v>52.657516843701202</v>
      </c>
      <c r="U20" s="3">
        <v>29.552614916567549</v>
      </c>
      <c r="AH20" s="11"/>
    </row>
    <row r="21" spans="1:34" x14ac:dyDescent="0.2">
      <c r="A21" s="4">
        <v>40391</v>
      </c>
      <c r="B21" s="5">
        <v>24.8</v>
      </c>
      <c r="C21" s="3">
        <v>51.66</v>
      </c>
      <c r="D21" s="3">
        <v>35.554307587444782</v>
      </c>
      <c r="E21" s="3">
        <v>31.618420008569956</v>
      </c>
      <c r="F21" s="3">
        <v>44.875</v>
      </c>
      <c r="G21" s="3">
        <v>34.087118625757888</v>
      </c>
      <c r="H21" s="3">
        <v>24.801110796499817</v>
      </c>
      <c r="I21" s="3">
        <v>26.024737628139835</v>
      </c>
      <c r="J21" s="3">
        <v>26.59577921361906</v>
      </c>
      <c r="K21" s="3"/>
      <c r="L21" s="1">
        <v>41852</v>
      </c>
      <c r="M21" s="6">
        <v>22.6</v>
      </c>
      <c r="N21" s="3">
        <v>23.15</v>
      </c>
      <c r="O21" s="3">
        <v>28.476623356342316</v>
      </c>
      <c r="P21" s="3">
        <v>38.633917566388845</v>
      </c>
      <c r="Q21" s="3">
        <v>41.6875</v>
      </c>
      <c r="R21" s="3">
        <v>19.759866129332668</v>
      </c>
      <c r="S21" s="3">
        <v>19.889180982467458</v>
      </c>
      <c r="T21" s="3">
        <v>29.073978453631469</v>
      </c>
      <c r="U21" s="3">
        <v>25.098571948222187</v>
      </c>
      <c r="AH21" s="11"/>
    </row>
    <row r="22" spans="1:34" x14ac:dyDescent="0.2">
      <c r="A22" s="4">
        <v>40422</v>
      </c>
      <c r="B22" s="5">
        <v>22</v>
      </c>
      <c r="C22" s="3">
        <v>26.91</v>
      </c>
      <c r="D22" s="3">
        <v>32.316912200301886</v>
      </c>
      <c r="E22" s="3">
        <v>75.349743234692141</v>
      </c>
      <c r="F22" s="3">
        <v>40.25</v>
      </c>
      <c r="G22" s="3">
        <v>21.886931652149279</v>
      </c>
      <c r="H22" s="3">
        <v>22.555117874135934</v>
      </c>
      <c r="I22" s="3">
        <v>42.063747073366578</v>
      </c>
      <c r="J22" s="3">
        <v>24.415425767444837</v>
      </c>
      <c r="K22" s="3"/>
      <c r="L22" s="1">
        <v>41883</v>
      </c>
      <c r="M22" s="6">
        <v>14.4</v>
      </c>
      <c r="N22" s="3">
        <v>41.88000000000001</v>
      </c>
      <c r="O22" s="3">
        <v>23.616999953985214</v>
      </c>
      <c r="P22" s="3">
        <v>33.252975381910801</v>
      </c>
      <c r="Q22" s="3">
        <v>39.5</v>
      </c>
      <c r="R22" s="3">
        <v>29.557904376149125</v>
      </c>
      <c r="S22" s="3">
        <v>16.512633459919822</v>
      </c>
      <c r="T22" s="3">
        <v>26.760210938913264</v>
      </c>
      <c r="U22" s="3">
        <v>24.056938967037457</v>
      </c>
      <c r="AH22" s="11"/>
    </row>
    <row r="23" spans="1:34" x14ac:dyDescent="0.2">
      <c r="A23" s="4">
        <v>40452</v>
      </c>
      <c r="B23" s="5">
        <v>4.3</v>
      </c>
      <c r="C23" s="3">
        <v>32.590000000000003</v>
      </c>
      <c r="D23" s="3">
        <v>20.020755834877491</v>
      </c>
      <c r="E23" s="3">
        <v>23.60684503702214</v>
      </c>
      <c r="F23" s="3">
        <v>12.9375</v>
      </c>
      <c r="G23" s="3">
        <v>24.927728900853658</v>
      </c>
      <c r="H23" s="3">
        <v>14.011383606788627</v>
      </c>
      <c r="I23" s="3">
        <v>22.142269130331094</v>
      </c>
      <c r="J23" s="3">
        <v>10.00081827295509</v>
      </c>
      <c r="K23" s="3"/>
      <c r="L23" s="1">
        <v>41913</v>
      </c>
      <c r="M23" s="6">
        <v>17</v>
      </c>
      <c r="N23" s="3">
        <v>36.089999999999996</v>
      </c>
      <c r="O23" s="3">
        <v>19.114419117569923</v>
      </c>
      <c r="P23" s="3">
        <v>33.164906559512019</v>
      </c>
      <c r="Q23" s="3">
        <v>25.75</v>
      </c>
      <c r="R23" s="3">
        <v>26.71636792990553</v>
      </c>
      <c r="S23" s="3">
        <v>13.380623138682466</v>
      </c>
      <c r="T23" s="3">
        <v>26.721001991609857</v>
      </c>
      <c r="U23" s="3">
        <v>17.183499978994838</v>
      </c>
      <c r="AH23" s="11"/>
    </row>
    <row r="24" spans="1:34" x14ac:dyDescent="0.2">
      <c r="A24" s="4">
        <v>40483</v>
      </c>
      <c r="B24" s="5">
        <v>1</v>
      </c>
      <c r="C24" s="3">
        <v>11.709999999999999</v>
      </c>
      <c r="D24" s="3">
        <v>4.9680000394582748</v>
      </c>
      <c r="E24" s="3">
        <v>0.95707064517773688</v>
      </c>
      <c r="F24" s="3">
        <v>0.5625</v>
      </c>
      <c r="G24" s="3">
        <v>12.436987723797708</v>
      </c>
      <c r="H24" s="3">
        <v>3.5045507098981803</v>
      </c>
      <c r="I24" s="3">
        <v>3.7629927223723327</v>
      </c>
      <c r="J24" s="3">
        <v>0.84951835229108152</v>
      </c>
      <c r="K24" s="3"/>
      <c r="L24" s="1">
        <v>41944</v>
      </c>
      <c r="M24" s="6">
        <v>4.4000000000000004</v>
      </c>
      <c r="N24" s="3">
        <v>15.909999999999998</v>
      </c>
      <c r="O24" s="3">
        <v>4.6678799688816071</v>
      </c>
      <c r="P24" s="3">
        <v>10.47166276279313</v>
      </c>
      <c r="Q24" s="3">
        <v>5.8125</v>
      </c>
      <c r="R24" s="3">
        <v>15.315777900357798</v>
      </c>
      <c r="S24" s="3">
        <v>3.2940083119450896</v>
      </c>
      <c r="T24" s="3">
        <v>14.126549464003078</v>
      </c>
      <c r="U24" s="3">
        <v>5.3305429476134627</v>
      </c>
    </row>
    <row r="25" spans="1:34" x14ac:dyDescent="0.2">
      <c r="A25" s="4">
        <v>40513</v>
      </c>
      <c r="B25" s="5">
        <v>0.9</v>
      </c>
      <c r="C25" s="3">
        <v>0.11000000000000001</v>
      </c>
      <c r="D25" s="3">
        <v>1.5515478402376175</v>
      </c>
      <c r="E25" s="3">
        <v>0.3514608311234042</v>
      </c>
      <c r="F25" s="3">
        <v>3.125</v>
      </c>
      <c r="G25" s="3">
        <v>0.52199045042078207</v>
      </c>
      <c r="H25" s="3">
        <v>1.1017848657875331</v>
      </c>
      <c r="I25" s="3">
        <v>2.1626428243071305</v>
      </c>
      <c r="J25" s="3">
        <v>3.2720992433793898</v>
      </c>
      <c r="K25" s="3"/>
      <c r="L25" s="1">
        <v>41974</v>
      </c>
      <c r="M25" s="6">
        <v>0</v>
      </c>
      <c r="N25" s="3">
        <v>0</v>
      </c>
      <c r="O25" s="3">
        <v>2.2369112968444824</v>
      </c>
      <c r="P25" s="3">
        <v>0.11268312059110031</v>
      </c>
      <c r="Q25" s="3">
        <v>5</v>
      </c>
      <c r="R25" s="3">
        <v>0</v>
      </c>
      <c r="S25" s="3">
        <v>1.5851660333653013</v>
      </c>
      <c r="T25" s="3">
        <v>1.1530342552026052</v>
      </c>
      <c r="U25" s="3">
        <v>4.7352882603628927</v>
      </c>
    </row>
    <row r="26" spans="1:34" x14ac:dyDescent="0.2">
      <c r="A26" s="4">
        <v>40544</v>
      </c>
      <c r="B26" s="6">
        <v>0.2</v>
      </c>
      <c r="C26" s="3">
        <v>0</v>
      </c>
      <c r="D26" s="3">
        <v>1.688705787062645</v>
      </c>
      <c r="E26" s="3">
        <v>1.3970900909043849E-4</v>
      </c>
      <c r="F26" s="3">
        <v>1.9375</v>
      </c>
      <c r="G26" s="3">
        <v>0</v>
      </c>
      <c r="H26" s="3">
        <v>1.1986045634667224</v>
      </c>
      <c r="I26" s="3">
        <v>2.8494695516104888E-2</v>
      </c>
      <c r="J26" s="3">
        <v>2.2467941894433947</v>
      </c>
      <c r="K26" s="3"/>
      <c r="L26" s="1">
        <v>42005</v>
      </c>
      <c r="M26" s="6">
        <v>2</v>
      </c>
      <c r="N26" s="3">
        <v>0.95</v>
      </c>
      <c r="O26" s="3">
        <v>3.7113891858607531</v>
      </c>
      <c r="P26" s="3">
        <v>1.7242000319238286</v>
      </c>
      <c r="Q26" s="3">
        <v>12.75</v>
      </c>
      <c r="R26" s="3">
        <v>2.2579387242321229</v>
      </c>
      <c r="S26" s="3">
        <v>2.62246157114873</v>
      </c>
      <c r="T26" s="3">
        <v>5.2104922473625672</v>
      </c>
      <c r="U26" s="3">
        <v>9.8866604680787376</v>
      </c>
    </row>
    <row r="27" spans="1:34" x14ac:dyDescent="0.2">
      <c r="A27" s="4">
        <v>40575</v>
      </c>
      <c r="B27" s="6">
        <v>7.6</v>
      </c>
      <c r="C27" s="3">
        <v>0.03</v>
      </c>
      <c r="D27" s="3">
        <v>6.2272737324237823</v>
      </c>
      <c r="E27" s="3">
        <v>0.42448556040471885</v>
      </c>
      <c r="F27" s="3">
        <v>7.9375</v>
      </c>
      <c r="G27" s="3">
        <v>0.21594988402966372</v>
      </c>
      <c r="H27" s="3">
        <v>4.3872203847756666</v>
      </c>
      <c r="I27" s="3">
        <v>2.4005726419410527</v>
      </c>
      <c r="J27" s="3">
        <v>6.8106365096936932</v>
      </c>
      <c r="K27" s="3"/>
      <c r="L27" s="1">
        <v>42036</v>
      </c>
      <c r="M27" s="6">
        <v>12</v>
      </c>
      <c r="N27" s="3">
        <v>1.2999999999999998</v>
      </c>
      <c r="O27" s="3">
        <v>8.5243443846702576</v>
      </c>
      <c r="P27" s="3">
        <v>0.10322477888985304</v>
      </c>
      <c r="Q27" s="3">
        <v>17.4375</v>
      </c>
      <c r="R27" s="3">
        <v>2.7941275408185478</v>
      </c>
      <c r="S27" s="3">
        <v>5.9948070898781118</v>
      </c>
      <c r="T27" s="3">
        <v>1.0984760569678145</v>
      </c>
      <c r="U27" s="3">
        <v>12.646769450383385</v>
      </c>
    </row>
    <row r="28" spans="1:34" x14ac:dyDescent="0.2">
      <c r="A28" s="4">
        <v>40603</v>
      </c>
      <c r="B28" s="6">
        <v>12.1</v>
      </c>
      <c r="C28" s="3">
        <v>0.53</v>
      </c>
      <c r="D28" s="3">
        <v>9.4655348211526871</v>
      </c>
      <c r="E28" s="3">
        <v>0.4723372720181942</v>
      </c>
      <c r="F28" s="3">
        <v>9.6875</v>
      </c>
      <c r="G28" s="3">
        <v>1.518955689852459</v>
      </c>
      <c r="H28" s="3">
        <v>6.6527334464439818</v>
      </c>
      <c r="I28" s="3">
        <v>2.5466161785727892</v>
      </c>
      <c r="J28" s="3">
        <v>7.9658716297715388</v>
      </c>
      <c r="K28" s="3"/>
      <c r="L28" s="1">
        <v>42064</v>
      </c>
      <c r="M28" s="6">
        <v>2.2999999999999998</v>
      </c>
      <c r="N28" s="3">
        <v>3.0099999999999993</v>
      </c>
      <c r="O28" s="3">
        <v>4.0258367508649826</v>
      </c>
      <c r="P28" s="3">
        <v>2.5618011695332825</v>
      </c>
      <c r="Q28" s="3">
        <v>15.5625</v>
      </c>
      <c r="R28" s="3">
        <v>4.9423639965753159</v>
      </c>
      <c r="S28" s="3">
        <v>2.8433313462359262</v>
      </c>
      <c r="T28" s="3">
        <v>6.4856604144757526</v>
      </c>
      <c r="U28" s="3">
        <v>11.564520293916189</v>
      </c>
    </row>
    <row r="29" spans="1:34" x14ac:dyDescent="0.2">
      <c r="A29" s="4">
        <v>40634</v>
      </c>
      <c r="B29" s="6">
        <v>0.2</v>
      </c>
      <c r="C29" s="3">
        <v>2.9499999999999997</v>
      </c>
      <c r="D29" s="3">
        <v>5.279485035687685</v>
      </c>
      <c r="E29" s="3">
        <v>1.0334061791509157</v>
      </c>
      <c r="F29" s="3">
        <v>5.8125</v>
      </c>
      <c r="G29" s="3">
        <v>4.8752243079077333</v>
      </c>
      <c r="H29" s="3">
        <v>3.7229892676360876</v>
      </c>
      <c r="I29" s="3">
        <v>3.9260869069145667</v>
      </c>
      <c r="J29" s="3">
        <v>5.3305429476134627</v>
      </c>
      <c r="K29" s="3"/>
      <c r="L29" s="1">
        <v>42095</v>
      </c>
      <c r="M29" s="6">
        <v>29.9</v>
      </c>
      <c r="N29" s="3">
        <v>12.219999999999999</v>
      </c>
      <c r="O29" s="3">
        <v>44.589470505714417</v>
      </c>
      <c r="P29" s="3">
        <v>21.817059258959489</v>
      </c>
      <c r="Q29" s="3">
        <v>25.75</v>
      </c>
      <c r="R29" s="3">
        <v>12.80241723816358</v>
      </c>
      <c r="S29" s="3">
        <v>31.06352122654814</v>
      </c>
      <c r="T29" s="3">
        <v>21.197754994425917</v>
      </c>
      <c r="U29" s="3">
        <v>17.183499978994838</v>
      </c>
    </row>
    <row r="30" spans="1:34" x14ac:dyDescent="0.2">
      <c r="A30" s="4">
        <v>40664</v>
      </c>
      <c r="B30" s="6">
        <v>20.6</v>
      </c>
      <c r="C30" s="3">
        <v>10.209999999999999</v>
      </c>
      <c r="D30" s="3">
        <v>24.592731833457947</v>
      </c>
      <c r="E30" s="3">
        <v>17.894918301142752</v>
      </c>
      <c r="F30" s="3">
        <v>33.8125</v>
      </c>
      <c r="G30" s="3">
        <v>11.331194477763416</v>
      </c>
      <c r="H30" s="3">
        <v>17.190882363051742</v>
      </c>
      <c r="I30" s="3">
        <v>18.997817230324202</v>
      </c>
      <c r="J30" s="3">
        <v>21.288388405817113</v>
      </c>
      <c r="K30" s="3"/>
      <c r="L30" s="1">
        <v>42125</v>
      </c>
      <c r="M30" s="6">
        <v>22.3</v>
      </c>
      <c r="N30" s="3">
        <v>23.879999999999995</v>
      </c>
      <c r="O30" s="3">
        <v>27.373828209936619</v>
      </c>
      <c r="P30" s="3">
        <v>26.104226546488814</v>
      </c>
      <c r="Q30" s="3">
        <v>29.375</v>
      </c>
      <c r="R30" s="3">
        <v>20.181025077590622</v>
      </c>
      <c r="S30" s="3">
        <v>19.123250667320743</v>
      </c>
      <c r="T30" s="3">
        <v>23.408245352691196</v>
      </c>
      <c r="U30" s="3">
        <v>19.058741143959857</v>
      </c>
    </row>
    <row r="31" spans="1:34" x14ac:dyDescent="0.2">
      <c r="A31" s="4">
        <v>40695</v>
      </c>
      <c r="B31" s="6">
        <v>60.8</v>
      </c>
      <c r="C31" s="3">
        <v>54.31</v>
      </c>
      <c r="D31" s="3">
        <v>58.918793588876724</v>
      </c>
      <c r="E31" s="3">
        <v>33.152131237962749</v>
      </c>
      <c r="F31" s="3">
        <v>80.3125</v>
      </c>
      <c r="G31" s="3">
        <v>35.265362861828223</v>
      </c>
      <c r="H31" s="3">
        <v>40.980984910044398</v>
      </c>
      <c r="I31" s="3">
        <v>26.715310451577015</v>
      </c>
      <c r="J31" s="3">
        <v>42.033724712356403</v>
      </c>
      <c r="K31" s="3"/>
      <c r="L31" s="1">
        <v>42156</v>
      </c>
      <c r="M31" s="6">
        <v>30.8</v>
      </c>
      <c r="N31" s="3">
        <v>61.72</v>
      </c>
      <c r="O31" s="3">
        <v>62.88954758644104</v>
      </c>
      <c r="P31" s="3">
        <v>42.602262733853422</v>
      </c>
      <c r="Q31" s="3">
        <v>83.3125</v>
      </c>
      <c r="R31" s="3">
        <v>38.466337036492199</v>
      </c>
      <c r="S31" s="3">
        <v>43.72658554832249</v>
      </c>
      <c r="T31" s="3">
        <v>30.689001914256963</v>
      </c>
      <c r="U31" s="3">
        <v>43.263623002868826</v>
      </c>
    </row>
    <row r="32" spans="1:34" x14ac:dyDescent="0.2">
      <c r="A32" s="4">
        <v>40725</v>
      </c>
      <c r="B32" s="6">
        <v>22.4</v>
      </c>
      <c r="C32" s="3">
        <v>26.07</v>
      </c>
      <c r="D32" s="3">
        <v>30.651046872138977</v>
      </c>
      <c r="E32" s="3">
        <v>28.763534097932279</v>
      </c>
      <c r="F32" s="3">
        <v>41.5625</v>
      </c>
      <c r="G32" s="3">
        <v>21.420475601542286</v>
      </c>
      <c r="H32" s="3">
        <v>21.398905797544995</v>
      </c>
      <c r="I32" s="3">
        <v>24.698087255891874</v>
      </c>
      <c r="J32" s="3">
        <v>25.039370012990045</v>
      </c>
      <c r="K32" s="3"/>
      <c r="L32" s="1">
        <v>42186</v>
      </c>
      <c r="M32" s="6">
        <v>34.299999999999997</v>
      </c>
      <c r="N32" s="3">
        <v>28.07</v>
      </c>
      <c r="O32" s="3">
        <v>49.024900078773499</v>
      </c>
      <c r="P32" s="3">
        <v>19.394713508314453</v>
      </c>
      <c r="Q32" s="3">
        <v>63.25</v>
      </c>
      <c r="R32" s="3">
        <v>22.523484434658428</v>
      </c>
      <c r="S32" s="3">
        <v>34.135033611578919</v>
      </c>
      <c r="T32" s="3">
        <v>19.862301848783069</v>
      </c>
      <c r="U32" s="3">
        <v>34.836170787653842</v>
      </c>
    </row>
    <row r="33" spans="1:21" x14ac:dyDescent="0.2">
      <c r="A33" s="4">
        <v>40756</v>
      </c>
      <c r="B33" s="6">
        <v>30.8</v>
      </c>
      <c r="C33" s="3">
        <v>24.410000000000004</v>
      </c>
      <c r="D33" s="3">
        <v>44.551794961094856</v>
      </c>
      <c r="E33" s="3">
        <v>45.434748780215159</v>
      </c>
      <c r="F33" s="3">
        <v>65.375</v>
      </c>
      <c r="G33" s="3">
        <v>20.484213768571113</v>
      </c>
      <c r="H33" s="3">
        <v>31.037423877558442</v>
      </c>
      <c r="I33" s="3">
        <v>31.800894840490255</v>
      </c>
      <c r="J33" s="3">
        <v>35.753303270667821</v>
      </c>
      <c r="K33" s="3"/>
      <c r="L33" s="1">
        <v>42217</v>
      </c>
      <c r="M33" s="6">
        <v>5.9</v>
      </c>
      <c r="N33" s="3">
        <v>9.75</v>
      </c>
      <c r="O33" s="3">
        <v>9.3581700772047043</v>
      </c>
      <c r="P33" s="3">
        <v>17.474511602893472</v>
      </c>
      <c r="Q33" s="3">
        <v>19.9375</v>
      </c>
      <c r="R33" s="3">
        <v>10.9818458236896</v>
      </c>
      <c r="S33" s="3">
        <v>6.5777011583412515</v>
      </c>
      <c r="T33" s="3">
        <v>18.749737556540879</v>
      </c>
      <c r="U33" s="3">
        <v>14.051977611590418</v>
      </c>
    </row>
    <row r="34" spans="1:21" x14ac:dyDescent="0.2">
      <c r="A34" s="4">
        <v>40787</v>
      </c>
      <c r="B34" s="6">
        <v>7</v>
      </c>
      <c r="C34" s="3">
        <v>11.959999999999999</v>
      </c>
      <c r="D34" s="3">
        <v>34.087540525943041</v>
      </c>
      <c r="E34" s="3">
        <v>23.521585183218122</v>
      </c>
      <c r="F34" s="3">
        <v>37.1875</v>
      </c>
      <c r="G34" s="3">
        <v>12.616744176208599</v>
      </c>
      <c r="H34" s="3">
        <v>23.783669700604257</v>
      </c>
      <c r="I34" s="3">
        <v>22.0980177865843</v>
      </c>
      <c r="J34" s="3">
        <v>22.942281164650979</v>
      </c>
      <c r="K34" s="3"/>
      <c r="L34" s="1">
        <v>42248</v>
      </c>
      <c r="M34" s="6">
        <v>19.2</v>
      </c>
      <c r="N34" s="3">
        <v>36.299999999999997</v>
      </c>
      <c r="O34" s="3">
        <v>26.643911898136139</v>
      </c>
      <c r="P34" s="3">
        <v>43.162202753126621</v>
      </c>
      <c r="Q34" s="3">
        <v>80.0625</v>
      </c>
      <c r="R34" s="3">
        <v>26.821871480183997</v>
      </c>
      <c r="S34" s="3">
        <v>18.616201597078891</v>
      </c>
      <c r="T34" s="3">
        <v>30.911367879602167</v>
      </c>
      <c r="U34" s="3">
        <v>41.930794520099781</v>
      </c>
    </row>
    <row r="35" spans="1:21" x14ac:dyDescent="0.2">
      <c r="A35" s="4">
        <v>40817</v>
      </c>
      <c r="B35" s="6">
        <v>2.9</v>
      </c>
      <c r="C35" s="3">
        <v>53.230000000000011</v>
      </c>
      <c r="D35" s="3">
        <v>18.636512719094753</v>
      </c>
      <c r="E35" s="3">
        <v>36.387252733111382</v>
      </c>
      <c r="F35" s="3">
        <v>10.1875</v>
      </c>
      <c r="G35" s="3">
        <v>34.78744993318459</v>
      </c>
      <c r="H35" s="3">
        <v>13.04795843246214</v>
      </c>
      <c r="I35" s="3">
        <v>28.126668386912957</v>
      </c>
      <c r="J35" s="3">
        <v>8.2874474600723183</v>
      </c>
      <c r="K35" s="3"/>
      <c r="L35" s="1">
        <v>42278</v>
      </c>
      <c r="M35" s="6">
        <v>0.5</v>
      </c>
      <c r="N35" s="3">
        <v>11.189999999999996</v>
      </c>
      <c r="O35" s="3">
        <v>7.6889276280999184</v>
      </c>
      <c r="P35" s="3">
        <v>18.408728477545083</v>
      </c>
      <c r="Q35" s="3">
        <v>16.1875</v>
      </c>
      <c r="R35" s="3">
        <v>12.059096891355104</v>
      </c>
      <c r="S35" s="3">
        <v>5.4104742091004097</v>
      </c>
      <c r="T35" s="3">
        <v>19.29750213580547</v>
      </c>
      <c r="U35" s="3">
        <v>11.928213133508402</v>
      </c>
    </row>
    <row r="36" spans="1:21" x14ac:dyDescent="0.2">
      <c r="A36" s="4">
        <v>40848</v>
      </c>
      <c r="B36" s="6">
        <v>6.8</v>
      </c>
      <c r="C36" s="3">
        <v>7.16</v>
      </c>
      <c r="D36" s="3">
        <v>19.991999387741089</v>
      </c>
      <c r="E36" s="3">
        <v>2.8261025892570615</v>
      </c>
      <c r="F36" s="3">
        <v>4.4375</v>
      </c>
      <c r="G36" s="3">
        <v>8.9040363208371591</v>
      </c>
      <c r="H36" s="3">
        <v>13.991373242261796</v>
      </c>
      <c r="I36" s="3">
        <v>6.8474874606521308</v>
      </c>
      <c r="J36" s="3">
        <v>4.3110793983938489</v>
      </c>
      <c r="K36" s="3"/>
      <c r="L36" s="1">
        <v>42309</v>
      </c>
      <c r="M36" s="6">
        <v>2.2999999999999998</v>
      </c>
      <c r="N36" s="3">
        <v>2.8799999999999994</v>
      </c>
      <c r="O36" s="3">
        <v>3.6304120346903801</v>
      </c>
      <c r="P36" s="3">
        <v>3.8044776472379453</v>
      </c>
      <c r="Q36" s="3">
        <v>14.5</v>
      </c>
      <c r="R36" s="3">
        <v>4.7963384786091199</v>
      </c>
      <c r="S36" s="3">
        <v>2.5655658282062523</v>
      </c>
      <c r="T36" s="3">
        <v>8.0707625269962797</v>
      </c>
      <c r="U36" s="3">
        <v>10.938964359250718</v>
      </c>
    </row>
    <row r="37" spans="1:21" x14ac:dyDescent="0.2">
      <c r="A37" s="4">
        <v>40878</v>
      </c>
      <c r="B37" s="6">
        <v>0</v>
      </c>
      <c r="C37" s="3">
        <v>0.01</v>
      </c>
      <c r="D37" s="3">
        <v>0.93000000715255737</v>
      </c>
      <c r="E37" s="3">
        <v>4.1550169698894024E-3</v>
      </c>
      <c r="F37" s="3">
        <v>0.375</v>
      </c>
      <c r="G37" s="3">
        <v>0.10238692661610231</v>
      </c>
      <c r="H37" s="3">
        <v>0.66234092768261044</v>
      </c>
      <c r="I37" s="3">
        <v>0.1859423627457413</v>
      </c>
      <c r="J37" s="3">
        <v>0.61758195695018692</v>
      </c>
      <c r="K37" s="3"/>
      <c r="L37" s="1">
        <v>42339</v>
      </c>
      <c r="M37" s="6">
        <v>1</v>
      </c>
      <c r="N37" s="3">
        <v>0.35</v>
      </c>
      <c r="O37" s="3">
        <v>1.5936436653137207</v>
      </c>
      <c r="P37" s="3">
        <v>2.5811706611420959E-2</v>
      </c>
      <c r="Q37" s="3">
        <v>3</v>
      </c>
      <c r="R37" s="3">
        <v>1.1458556997064977</v>
      </c>
      <c r="S37" s="3">
        <v>1.1315052770870802</v>
      </c>
      <c r="T37" s="3">
        <v>0.51046140036025622</v>
      </c>
      <c r="U37" s="3">
        <v>3.1687251081044816</v>
      </c>
    </row>
    <row r="38" spans="1:21" x14ac:dyDescent="0.2">
      <c r="A38" s="4">
        <v>40909</v>
      </c>
      <c r="B38" s="7">
        <v>1</v>
      </c>
      <c r="C38" s="3">
        <v>0</v>
      </c>
      <c r="D38" s="3">
        <v>3.6899998039007187</v>
      </c>
      <c r="E38" s="3">
        <v>3.8242214359343052E-2</v>
      </c>
      <c r="F38" s="3">
        <v>3.6875</v>
      </c>
      <c r="G38" s="3">
        <v>0</v>
      </c>
      <c r="H38" s="3">
        <v>2.6074337693917964</v>
      </c>
      <c r="I38" s="3">
        <v>0.63439168956716807</v>
      </c>
      <c r="J38" s="3">
        <v>3.7269578229288167</v>
      </c>
      <c r="K38" s="3"/>
      <c r="L38" s="1">
        <v>42370</v>
      </c>
      <c r="M38" s="6">
        <v>6.1</v>
      </c>
      <c r="N38" s="3">
        <v>0</v>
      </c>
      <c r="O38" s="3">
        <v>3.953279972076416</v>
      </c>
      <c r="P38" s="3">
        <v>7.1999998763203621E-3</v>
      </c>
      <c r="Q38" s="3">
        <v>8.0625</v>
      </c>
      <c r="R38" s="3">
        <v>0</v>
      </c>
      <c r="S38" s="3">
        <v>2.7923760666529978</v>
      </c>
      <c r="T38" s="3">
        <v>0.25199305761982771</v>
      </c>
      <c r="U38" s="3">
        <v>6.8948401858378121</v>
      </c>
    </row>
    <row r="39" spans="1:21" x14ac:dyDescent="0.2">
      <c r="A39" s="4">
        <v>40940</v>
      </c>
      <c r="B39" s="7">
        <v>6.4</v>
      </c>
      <c r="C39" s="3">
        <v>0.01</v>
      </c>
      <c r="D39" s="3">
        <v>6.6527024805545807</v>
      </c>
      <c r="E39" s="3">
        <v>1.1767943258746527E-2</v>
      </c>
      <c r="F39" s="3">
        <v>6.5</v>
      </c>
      <c r="G39" s="3">
        <v>0.10238692661610231</v>
      </c>
      <c r="H39" s="3">
        <v>4.6851770288438725</v>
      </c>
      <c r="I39" s="3">
        <v>0.33064334492873843</v>
      </c>
      <c r="J39" s="3">
        <v>5.8203818002126351</v>
      </c>
      <c r="K39" s="3"/>
      <c r="L39" s="1">
        <v>42401</v>
      </c>
      <c r="M39" s="6">
        <v>1.7</v>
      </c>
      <c r="N39" s="3">
        <v>0.48000000000000004</v>
      </c>
      <c r="O39" s="3">
        <v>1.2949436008930206</v>
      </c>
      <c r="P39" s="3">
        <v>0.16716861455643084</v>
      </c>
      <c r="Q39" s="3">
        <v>8.8125</v>
      </c>
      <c r="R39" s="3">
        <v>1.4200762997925189</v>
      </c>
      <c r="S39" s="3">
        <v>0.92051319223297301</v>
      </c>
      <c r="T39" s="3">
        <v>1.4340084172416538</v>
      </c>
      <c r="U39" s="3">
        <v>7.3943902301033884</v>
      </c>
    </row>
    <row r="40" spans="1:21" x14ac:dyDescent="0.2">
      <c r="A40" s="4">
        <v>40969</v>
      </c>
      <c r="B40" s="7">
        <v>4.4000000000000004</v>
      </c>
      <c r="C40" s="3">
        <v>3.42</v>
      </c>
      <c r="D40" s="3">
        <v>13.272454760968685</v>
      </c>
      <c r="E40" s="3">
        <v>0.24296961416257545</v>
      </c>
      <c r="F40" s="3">
        <v>7.6875</v>
      </c>
      <c r="G40" s="3">
        <v>5.3902441966458152</v>
      </c>
      <c r="H40" s="3">
        <v>9.3104232531433322</v>
      </c>
      <c r="I40" s="3">
        <v>1.7633605639447743</v>
      </c>
      <c r="J40" s="3">
        <v>6.6413724405409305</v>
      </c>
      <c r="K40" s="3"/>
      <c r="L40" s="1">
        <v>42430</v>
      </c>
      <c r="M40" s="6">
        <v>4.9000000000000004</v>
      </c>
      <c r="N40" s="3">
        <v>2.14</v>
      </c>
      <c r="O40" s="3">
        <v>6.9744568318128586</v>
      </c>
      <c r="P40" s="3">
        <v>11.141923144168686</v>
      </c>
      <c r="Q40" s="3">
        <v>18.375</v>
      </c>
      <c r="R40" s="3">
        <v>3.9200768676813875</v>
      </c>
      <c r="S40" s="3">
        <v>4.910450916068962</v>
      </c>
      <c r="T40" s="3">
        <v>14.61954022701412</v>
      </c>
      <c r="U40" s="3">
        <v>13.178464064344611</v>
      </c>
    </row>
    <row r="41" spans="1:21" x14ac:dyDescent="0.2">
      <c r="A41" s="4">
        <v>41000</v>
      </c>
      <c r="B41" s="7">
        <v>1.9</v>
      </c>
      <c r="C41" s="3">
        <v>5.25</v>
      </c>
      <c r="D41" s="3">
        <v>7.8220854699611664</v>
      </c>
      <c r="E41" s="3">
        <v>6.3682830996112898</v>
      </c>
      <c r="F41" s="3">
        <v>4.5</v>
      </c>
      <c r="G41" s="3">
        <v>7.2118838166658135</v>
      </c>
      <c r="H41" s="3">
        <v>5.5036348425204427</v>
      </c>
      <c r="I41" s="3">
        <v>10.730338111317311</v>
      </c>
      <c r="J41" s="3">
        <v>4.3587577363718566</v>
      </c>
      <c r="K41" s="3"/>
      <c r="L41" s="1">
        <v>42461</v>
      </c>
      <c r="M41" s="6">
        <v>9.1999999999999993</v>
      </c>
      <c r="N41" s="3">
        <v>7.65</v>
      </c>
      <c r="O41" s="3">
        <v>11.252598971128464</v>
      </c>
      <c r="P41" s="3">
        <v>3.2634962541123969</v>
      </c>
      <c r="Q41" s="3">
        <v>23.3125</v>
      </c>
      <c r="R41" s="3">
        <v>9.313560064218203</v>
      </c>
      <c r="S41" s="3">
        <v>7.9009569082151376</v>
      </c>
      <c r="T41" s="3">
        <v>7.4145507013904428</v>
      </c>
      <c r="U41" s="3">
        <v>15.890892194159415</v>
      </c>
    </row>
    <row r="42" spans="1:21" x14ac:dyDescent="0.2">
      <c r="A42" s="4">
        <v>41030</v>
      </c>
      <c r="B42" s="7">
        <v>22.2</v>
      </c>
      <c r="C42" s="3">
        <v>22.23</v>
      </c>
      <c r="D42" s="3">
        <v>53.803009301424026</v>
      </c>
      <c r="E42" s="3">
        <v>22.921138816978782</v>
      </c>
      <c r="F42" s="3">
        <v>54.125</v>
      </c>
      <c r="G42" s="3">
        <v>19.222969808251531</v>
      </c>
      <c r="H42" s="3">
        <v>37.442079644179195</v>
      </c>
      <c r="I42" s="3">
        <v>21.78432126960087</v>
      </c>
      <c r="J42" s="3">
        <v>30.819140754061735</v>
      </c>
      <c r="K42" s="3"/>
      <c r="L42" s="1">
        <v>42491</v>
      </c>
      <c r="M42" s="6">
        <v>35</v>
      </c>
      <c r="N42" s="3">
        <v>33.659999999999997</v>
      </c>
      <c r="O42" s="3">
        <v>46.08869718760252</v>
      </c>
      <c r="P42" s="3">
        <v>29.626560262171552</v>
      </c>
      <c r="Q42" s="3">
        <v>51.1875</v>
      </c>
      <c r="R42" s="3">
        <v>25.480803742900861</v>
      </c>
      <c r="S42" s="3">
        <v>32.1019147098975</v>
      </c>
      <c r="T42" s="3">
        <v>25.105102328034977</v>
      </c>
      <c r="U42" s="3">
        <v>29.495985857503427</v>
      </c>
    </row>
    <row r="43" spans="1:21" x14ac:dyDescent="0.2">
      <c r="A43" s="4">
        <v>41061</v>
      </c>
      <c r="B43" s="7">
        <v>32</v>
      </c>
      <c r="C43" s="3">
        <v>13.12</v>
      </c>
      <c r="D43" s="3">
        <v>58.227820694446564</v>
      </c>
      <c r="E43" s="3">
        <v>13.934166568797082</v>
      </c>
      <c r="F43" s="3">
        <v>66.375</v>
      </c>
      <c r="G43" s="3">
        <v>13.435596760011864</v>
      </c>
      <c r="H43" s="3">
        <v>40.503101923255606</v>
      </c>
      <c r="I43" s="3">
        <v>16.543668787254468</v>
      </c>
      <c r="J43" s="3">
        <v>36.182683723817611</v>
      </c>
      <c r="K43" s="3"/>
      <c r="L43" s="1">
        <v>42522</v>
      </c>
      <c r="M43" s="6">
        <v>11.6</v>
      </c>
      <c r="N43" s="3">
        <v>14.340000000000002</v>
      </c>
      <c r="O43" s="3">
        <v>25.0821712911129</v>
      </c>
      <c r="P43" s="3">
        <v>8.1825402402319014</v>
      </c>
      <c r="Q43" s="3">
        <v>27.375</v>
      </c>
      <c r="R43" s="3">
        <v>14.272115291739777</v>
      </c>
      <c r="S43" s="3">
        <v>17.531042439890918</v>
      </c>
      <c r="T43" s="3">
        <v>12.325521427497335</v>
      </c>
      <c r="U43" s="3">
        <v>18.030663008155187</v>
      </c>
    </row>
    <row r="44" spans="1:21" x14ac:dyDescent="0.2">
      <c r="A44" s="4">
        <v>41091</v>
      </c>
      <c r="B44" s="7">
        <v>38.299999999999997</v>
      </c>
      <c r="C44" s="3">
        <v>23.82</v>
      </c>
      <c r="D44" s="3">
        <v>59.489997796714306</v>
      </c>
      <c r="E44" s="3">
        <v>36.124345928430557</v>
      </c>
      <c r="F44" s="3">
        <v>119.0625</v>
      </c>
      <c r="G44" s="3">
        <v>20.146566535749169</v>
      </c>
      <c r="H44" s="3">
        <v>41.376010674806174</v>
      </c>
      <c r="I44" s="3">
        <v>28.014124787145175</v>
      </c>
      <c r="J44" s="3">
        <v>57.288291204304556</v>
      </c>
      <c r="K44" s="3"/>
      <c r="L44" s="1">
        <v>42552</v>
      </c>
      <c r="M44" s="6">
        <v>30.4</v>
      </c>
      <c r="N44" s="3">
        <v>32.110000000000007</v>
      </c>
      <c r="O44" s="3">
        <v>55.184216022491455</v>
      </c>
      <c r="P44" s="3">
        <v>40.030437059700489</v>
      </c>
      <c r="Q44" s="3">
        <v>36.5</v>
      </c>
      <c r="R44" s="3">
        <v>24.677733302021668</v>
      </c>
      <c r="S44" s="3">
        <v>38.397727769233775</v>
      </c>
      <c r="T44" s="3">
        <v>29.650434197453166</v>
      </c>
      <c r="U44" s="3">
        <v>22.608071551538153</v>
      </c>
    </row>
    <row r="45" spans="1:21" x14ac:dyDescent="0.2">
      <c r="A45" s="4">
        <v>41122</v>
      </c>
      <c r="B45" s="7">
        <v>33</v>
      </c>
      <c r="C45" s="3">
        <v>69.2</v>
      </c>
      <c r="D45" s="3">
        <v>78.064005255699158</v>
      </c>
      <c r="E45" s="3">
        <v>110.35182621423155</v>
      </c>
      <c r="F45" s="3">
        <v>68.9375</v>
      </c>
      <c r="G45" s="3">
        <v>41.574647609760973</v>
      </c>
      <c r="H45" s="3">
        <v>54.210430133833555</v>
      </c>
      <c r="I45" s="3">
        <v>51.942427495749776</v>
      </c>
      <c r="J45" s="3">
        <v>37.276732657122196</v>
      </c>
      <c r="K45" s="3"/>
      <c r="L45" s="1">
        <v>42583</v>
      </c>
      <c r="M45" s="6">
        <v>32.700000000000003</v>
      </c>
      <c r="N45" s="3">
        <v>62.690000000000012</v>
      </c>
      <c r="O45" s="3">
        <v>51.211350500583649</v>
      </c>
      <c r="P45" s="3">
        <v>121.17151739448309</v>
      </c>
      <c r="Q45" s="3">
        <v>72.625</v>
      </c>
      <c r="R45" s="3">
        <v>38.875974763316485</v>
      </c>
      <c r="S45" s="3">
        <v>35.648547091944401</v>
      </c>
      <c r="T45" s="3">
        <v>54.699279416158234</v>
      </c>
      <c r="U45" s="3">
        <v>38.836005607560899</v>
      </c>
    </row>
    <row r="46" spans="1:21" x14ac:dyDescent="0.2">
      <c r="A46" s="4">
        <v>41153</v>
      </c>
      <c r="B46" s="7">
        <v>2</v>
      </c>
      <c r="C46" s="3">
        <v>28.7</v>
      </c>
      <c r="D46" s="3">
        <v>9.1799997091293335</v>
      </c>
      <c r="E46" s="3">
        <v>7.883279949426651</v>
      </c>
      <c r="F46" s="3">
        <v>15.0625</v>
      </c>
      <c r="G46" s="3">
        <v>22.865656725031158</v>
      </c>
      <c r="H46" s="3">
        <v>6.4531752157533226</v>
      </c>
      <c r="I46" s="3">
        <v>12.074209731335353</v>
      </c>
      <c r="J46" s="3">
        <v>11.271316845282643</v>
      </c>
      <c r="K46" s="3"/>
      <c r="L46" s="1">
        <v>42614</v>
      </c>
      <c r="M46" s="6">
        <v>9.3000000000000007</v>
      </c>
      <c r="N46" s="3">
        <v>14.180000000000003</v>
      </c>
      <c r="O46" s="3">
        <v>20.069998905062675</v>
      </c>
      <c r="P46" s="3">
        <v>13.403575211763382</v>
      </c>
      <c r="Q46" s="3">
        <v>47.3125</v>
      </c>
      <c r="R46" s="3">
        <v>14.163747321963333</v>
      </c>
      <c r="S46" s="3">
        <v>14.04564934354519</v>
      </c>
      <c r="T46" s="3">
        <v>16.192344815277426</v>
      </c>
      <c r="U46" s="3">
        <v>27.72537670725713</v>
      </c>
    </row>
    <row r="47" spans="1:21" x14ac:dyDescent="0.2">
      <c r="A47" s="4">
        <v>41183</v>
      </c>
      <c r="B47" s="7">
        <v>4.9000000000000004</v>
      </c>
      <c r="C47" s="3">
        <v>34.15</v>
      </c>
      <c r="D47" s="3">
        <v>7.5731134563684464</v>
      </c>
      <c r="E47" s="3">
        <v>13.053946388128679</v>
      </c>
      <c r="F47" s="3">
        <v>9.1875</v>
      </c>
      <c r="G47" s="3">
        <v>25.732193870310148</v>
      </c>
      <c r="H47" s="3">
        <v>5.3294401785385261</v>
      </c>
      <c r="I47" s="3">
        <v>15.957435508923323</v>
      </c>
      <c r="J47" s="3">
        <v>7.6407292039027013</v>
      </c>
      <c r="K47" s="3"/>
      <c r="L47" s="1">
        <v>42644</v>
      </c>
      <c r="M47" s="6">
        <v>1</v>
      </c>
      <c r="N47" s="3">
        <v>39.68</v>
      </c>
      <c r="O47" s="3">
        <v>20.639960139989853</v>
      </c>
      <c r="P47" s="3">
        <v>14.57755100808572</v>
      </c>
      <c r="Q47" s="3">
        <v>22</v>
      </c>
      <c r="R47" s="3">
        <v>28.494053659965072</v>
      </c>
      <c r="S47" s="3">
        <v>14.442221674190851</v>
      </c>
      <c r="T47" s="3">
        <v>16.961749367266943</v>
      </c>
      <c r="U47" s="3">
        <v>15.183000508756395</v>
      </c>
    </row>
    <row r="48" spans="1:21" x14ac:dyDescent="0.2">
      <c r="A48" s="4">
        <v>41214</v>
      </c>
      <c r="B48" s="7">
        <v>6.3</v>
      </c>
      <c r="C48" s="3">
        <v>2.8799999999999994</v>
      </c>
      <c r="D48" s="3">
        <v>3.720000047236681</v>
      </c>
      <c r="E48" s="3">
        <v>0.28175986581481993</v>
      </c>
      <c r="F48" s="3">
        <v>3.4375</v>
      </c>
      <c r="G48" s="3">
        <v>4.7963384786091199</v>
      </c>
      <c r="H48" s="3">
        <v>2.6285112706426426</v>
      </c>
      <c r="I48" s="3">
        <v>1.9138487595323153</v>
      </c>
      <c r="J48" s="3">
        <v>3.5267743622113108</v>
      </c>
      <c r="K48" s="3"/>
      <c r="L48" s="1">
        <v>42675</v>
      </c>
      <c r="M48" s="6">
        <v>2</v>
      </c>
      <c r="N48" s="3">
        <v>6.0999999999999988</v>
      </c>
      <c r="O48" s="3">
        <v>2.8366979993879795</v>
      </c>
      <c r="P48" s="3">
        <v>1.060552091919817</v>
      </c>
      <c r="Q48" s="3">
        <v>6.25</v>
      </c>
      <c r="R48" s="3">
        <v>7.9858116657547678</v>
      </c>
      <c r="S48" s="3">
        <v>2.0074792300523119</v>
      </c>
      <c r="T48" s="3">
        <v>3.9827778995514556</v>
      </c>
      <c r="U48" s="3">
        <v>5.643603004778547</v>
      </c>
    </row>
    <row r="49" spans="1:21" x14ac:dyDescent="0.2">
      <c r="A49" s="4">
        <v>41244</v>
      </c>
      <c r="B49" s="8">
        <v>2.2999999999999998</v>
      </c>
      <c r="C49" s="3">
        <v>0.01</v>
      </c>
      <c r="D49" s="3">
        <v>2.5438789799809456</v>
      </c>
      <c r="E49" s="3">
        <v>2.2015608148649335E-2</v>
      </c>
      <c r="F49" s="3">
        <v>3.4375</v>
      </c>
      <c r="G49" s="3">
        <v>0.10238692661610231</v>
      </c>
      <c r="H49" s="3">
        <v>1.8013749119416163</v>
      </c>
      <c r="I49" s="3">
        <v>0.4674823727867114</v>
      </c>
      <c r="J49" s="3">
        <v>3.5267743622113108</v>
      </c>
      <c r="K49" s="3"/>
      <c r="L49" s="1">
        <v>42705</v>
      </c>
      <c r="M49" s="6">
        <v>5</v>
      </c>
      <c r="N49" s="3">
        <v>5.54</v>
      </c>
      <c r="O49" s="3">
        <v>7.7453933954238892</v>
      </c>
      <c r="P49" s="3">
        <v>2.2491516312584281E-2</v>
      </c>
      <c r="Q49" s="3">
        <v>6.5</v>
      </c>
      <c r="R49" s="3">
        <v>7.4801565986497174</v>
      </c>
      <c r="S49" s="3">
        <v>5.4499802186329758</v>
      </c>
      <c r="T49" s="3">
        <v>0.47304297986474309</v>
      </c>
      <c r="U49" s="3">
        <v>5.8203818002126351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FC7A-D56D-4A8A-BCBC-2A3135FB7D23}">
  <dimension ref="A1:U49"/>
  <sheetViews>
    <sheetView zoomScaleNormal="100" workbookViewId="0">
      <selection activeCell="K19" sqref="K19"/>
    </sheetView>
  </sheetViews>
  <sheetFormatPr defaultRowHeight="14.25" x14ac:dyDescent="0.2"/>
  <cols>
    <col min="1" max="1" width="12.25" customWidth="1"/>
    <col min="12" max="12" width="12.75" customWidth="1"/>
  </cols>
  <sheetData>
    <row r="1" spans="1:21" x14ac:dyDescent="0.2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15</v>
      </c>
      <c r="I1" t="s">
        <v>17</v>
      </c>
      <c r="J1" t="s">
        <v>18</v>
      </c>
      <c r="L1" t="s">
        <v>6</v>
      </c>
      <c r="M1" s="3" t="s">
        <v>0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2">
      <c r="A2" s="4">
        <v>39814</v>
      </c>
      <c r="B2" s="5">
        <v>1.1000000000000001</v>
      </c>
      <c r="C2" s="3">
        <v>0</v>
      </c>
      <c r="D2" s="3">
        <v>1.8899999260902405</v>
      </c>
      <c r="E2" s="3">
        <v>1.7143176689714892</v>
      </c>
      <c r="F2" s="3">
        <v>5.9375</v>
      </c>
      <c r="G2" s="3">
        <f>1.3017*C2^0.8615</f>
        <v>0</v>
      </c>
      <c r="H2" s="3">
        <f>0.3963*D2^1.1518</f>
        <v>0.82499773995221148</v>
      </c>
      <c r="I2" s="3">
        <f>2.8065*E2^0.5974</f>
        <v>3.872676230644049</v>
      </c>
      <c r="J2" s="3">
        <f>1.2645*F2^0.7994</f>
        <v>5.2521554261765244</v>
      </c>
      <c r="K2" s="3"/>
      <c r="L2" s="4">
        <v>41275</v>
      </c>
      <c r="M2" s="9">
        <v>0.2</v>
      </c>
      <c r="N2" s="3">
        <v>0.1</v>
      </c>
      <c r="O2" s="3">
        <v>0.68946164846420288</v>
      </c>
      <c r="P2" s="3">
        <v>1.6611985920462757E-3</v>
      </c>
      <c r="Q2" s="3">
        <v>6.1875</v>
      </c>
      <c r="R2" s="3">
        <f>1.3017*N2^0.8615</f>
        <v>0.17906508155353679</v>
      </c>
      <c r="S2" s="3">
        <f>0.3963*O2^1.1518</f>
        <v>0.25823792354609343</v>
      </c>
      <c r="T2" s="3">
        <f>2.8065*P2^0.5974</f>
        <v>6.132603451887534E-2</v>
      </c>
      <c r="U2" s="3">
        <f>1.2645*Q2^0.7994</f>
        <v>5.4282031672979709</v>
      </c>
    </row>
    <row r="3" spans="1:21" x14ac:dyDescent="0.2">
      <c r="A3" s="4">
        <v>39845</v>
      </c>
      <c r="B3" s="5">
        <v>1.5</v>
      </c>
      <c r="C3" s="3">
        <v>1.19</v>
      </c>
      <c r="D3" s="3">
        <v>3.9351702481508255</v>
      </c>
      <c r="E3" s="3">
        <v>7.8257556830067188E-2</v>
      </c>
      <c r="F3" s="3">
        <v>4.4375</v>
      </c>
      <c r="G3" s="3">
        <f t="shared" ref="G3:G49" si="0">1.3017*C3^0.8615</f>
        <v>1.5121490887653724</v>
      </c>
      <c r="H3" s="3">
        <f t="shared" ref="H3:H49" si="1">0.3963*D3^1.1518</f>
        <v>1.9200081035128966</v>
      </c>
      <c r="I3" s="3">
        <f t="shared" ref="I3:I49" si="2">2.8065*E3^0.5974</f>
        <v>0.61257271594581064</v>
      </c>
      <c r="J3" s="3">
        <f t="shared" ref="J3:J49" si="3">1.2645*F3^0.7994</f>
        <v>4.1614170624320002</v>
      </c>
      <c r="K3" s="3"/>
      <c r="L3" s="4">
        <v>41306</v>
      </c>
      <c r="M3" s="9">
        <v>4.8</v>
      </c>
      <c r="N3" s="3">
        <v>1.7</v>
      </c>
      <c r="O3" s="3">
        <v>4.0775358006358147</v>
      </c>
      <c r="P3" s="3">
        <v>2.497724854038097E-2</v>
      </c>
      <c r="Q3" s="3">
        <v>13</v>
      </c>
      <c r="R3" s="3">
        <f t="shared" ref="R3:R49" si="4">1.3017*N3^0.8615</f>
        <v>2.0560925080744341</v>
      </c>
      <c r="S3" s="3">
        <f t="shared" ref="S3:S49" si="5">0.3963*O3^1.1518</f>
        <v>2.0002313905969897</v>
      </c>
      <c r="T3" s="3">
        <f t="shared" ref="T3:T49" si="6">2.8065*P3^0.5974</f>
        <v>0.3096408049856596</v>
      </c>
      <c r="U3" s="3">
        <f t="shared" ref="U3:U49" si="7">1.2645*Q3^0.7994</f>
        <v>9.8266423440223942</v>
      </c>
    </row>
    <row r="4" spans="1:21" x14ac:dyDescent="0.2">
      <c r="A4" s="4">
        <v>39873</v>
      </c>
      <c r="B4" s="5">
        <v>4.0999999999999996</v>
      </c>
      <c r="C4" s="3">
        <v>2</v>
      </c>
      <c r="D4" s="3">
        <v>6.4652767032384872</v>
      </c>
      <c r="E4" s="3">
        <v>0.25848127843346447</v>
      </c>
      <c r="F4" s="3">
        <v>7.0625</v>
      </c>
      <c r="G4" s="3">
        <f t="shared" si="0"/>
        <v>2.3650931274896112</v>
      </c>
      <c r="H4" s="3">
        <f t="shared" si="1"/>
        <v>3.4014047460555936</v>
      </c>
      <c r="I4" s="3">
        <f t="shared" si="2"/>
        <v>1.250691466691177</v>
      </c>
      <c r="J4" s="3">
        <f t="shared" si="3"/>
        <v>6.0335960016920271</v>
      </c>
      <c r="K4" s="3"/>
      <c r="L4" s="4">
        <v>41334</v>
      </c>
      <c r="M4" s="9">
        <v>0</v>
      </c>
      <c r="N4" s="3">
        <v>1.6600000000000006</v>
      </c>
      <c r="O4" s="3">
        <v>0.27027715742588043</v>
      </c>
      <c r="P4" s="3">
        <v>0.32986755199090112</v>
      </c>
      <c r="Q4" s="3">
        <v>3.5</v>
      </c>
      <c r="R4" s="3">
        <f t="shared" si="4"/>
        <v>2.0143457783650303</v>
      </c>
      <c r="S4" s="3">
        <f t="shared" si="5"/>
        <v>8.7817702986528967E-2</v>
      </c>
      <c r="T4" s="3">
        <f t="shared" si="6"/>
        <v>1.446842049325525</v>
      </c>
      <c r="U4" s="3">
        <f t="shared" si="7"/>
        <v>3.4422850312705839</v>
      </c>
    </row>
    <row r="5" spans="1:21" x14ac:dyDescent="0.2">
      <c r="A5" s="4">
        <v>39904</v>
      </c>
      <c r="B5" s="5">
        <v>2.1</v>
      </c>
      <c r="C5" s="3">
        <v>14.139999999999997</v>
      </c>
      <c r="D5" s="3">
        <v>6.8367733284831047</v>
      </c>
      <c r="E5" s="3">
        <v>4.5792027793941088</v>
      </c>
      <c r="F5" s="3">
        <v>7.375</v>
      </c>
      <c r="G5" s="3">
        <f t="shared" si="0"/>
        <v>12.753314543093808</v>
      </c>
      <c r="H5" s="3">
        <f t="shared" si="1"/>
        <v>3.6274853139887511</v>
      </c>
      <c r="I5" s="3">
        <f t="shared" si="2"/>
        <v>6.9649967528308769</v>
      </c>
      <c r="J5" s="3">
        <f t="shared" si="3"/>
        <v>6.2460836501549108</v>
      </c>
      <c r="K5" s="3"/>
      <c r="L5" s="4">
        <v>41365</v>
      </c>
      <c r="M5" s="9">
        <v>5.5</v>
      </c>
      <c r="N5" s="3">
        <v>5.1899999999999995</v>
      </c>
      <c r="O5" s="3">
        <v>3.8593205362558365</v>
      </c>
      <c r="P5" s="3">
        <v>3.9947579109575599</v>
      </c>
      <c r="Q5" s="3">
        <v>9.125</v>
      </c>
      <c r="R5" s="3">
        <f t="shared" si="4"/>
        <v>5.3780840306280044</v>
      </c>
      <c r="S5" s="3">
        <f t="shared" si="5"/>
        <v>1.8774452019882346</v>
      </c>
      <c r="T5" s="3">
        <f t="shared" si="6"/>
        <v>6.4194149693370761</v>
      </c>
      <c r="U5" s="3">
        <f t="shared" si="7"/>
        <v>7.4050670025446426</v>
      </c>
    </row>
    <row r="6" spans="1:21" x14ac:dyDescent="0.2">
      <c r="A6" s="4">
        <v>39934</v>
      </c>
      <c r="B6" s="5">
        <v>25.6</v>
      </c>
      <c r="C6" s="3">
        <v>13.679999999999998</v>
      </c>
      <c r="D6" s="3">
        <v>39.63757249712944</v>
      </c>
      <c r="E6" s="3">
        <v>19.557697286829352</v>
      </c>
      <c r="F6" s="3">
        <v>39.6875</v>
      </c>
      <c r="G6" s="3">
        <f t="shared" si="0"/>
        <v>12.395072682740487</v>
      </c>
      <c r="H6" s="3">
        <f t="shared" si="1"/>
        <v>27.461469410587508</v>
      </c>
      <c r="I6" s="3">
        <f t="shared" si="2"/>
        <v>16.580524030823188</v>
      </c>
      <c r="J6" s="3">
        <f t="shared" si="3"/>
        <v>23.981847420453761</v>
      </c>
      <c r="K6" s="3"/>
      <c r="L6" s="4">
        <v>41395</v>
      </c>
      <c r="M6" s="9">
        <v>23.5</v>
      </c>
      <c r="N6" s="3">
        <v>41.480000000000004</v>
      </c>
      <c r="O6" s="3">
        <v>42.254920020699501</v>
      </c>
      <c r="P6" s="3">
        <v>30.090617915615439</v>
      </c>
      <c r="Q6" s="3">
        <v>47.6875</v>
      </c>
      <c r="R6" s="3">
        <f t="shared" si="4"/>
        <v>32.231386352623133</v>
      </c>
      <c r="S6" s="3">
        <f t="shared" si="5"/>
        <v>29.56034701779388</v>
      </c>
      <c r="T6" s="3">
        <f t="shared" si="6"/>
        <v>21.447653728390346</v>
      </c>
      <c r="U6" s="3">
        <f t="shared" si="7"/>
        <v>27.773808401749864</v>
      </c>
    </row>
    <row r="7" spans="1:21" x14ac:dyDescent="0.2">
      <c r="A7" s="4">
        <v>39965</v>
      </c>
      <c r="B7" s="5">
        <v>17.899999999999999</v>
      </c>
      <c r="C7" s="3">
        <v>10.56</v>
      </c>
      <c r="D7" s="3">
        <v>14.226161770522594</v>
      </c>
      <c r="E7" s="3">
        <v>15.999160332605243</v>
      </c>
      <c r="F7" s="3">
        <v>26.75</v>
      </c>
      <c r="G7" s="3">
        <f t="shared" si="0"/>
        <v>9.9173895030093817</v>
      </c>
      <c r="H7" s="3">
        <f t="shared" si="1"/>
        <v>8.4362712406318359</v>
      </c>
      <c r="I7" s="3">
        <f t="shared" si="2"/>
        <v>14.705937240633482</v>
      </c>
      <c r="J7" s="3">
        <f t="shared" si="3"/>
        <v>17.495303003739583</v>
      </c>
      <c r="K7" s="3"/>
      <c r="L7" s="4">
        <v>41426</v>
      </c>
      <c r="M7" s="9">
        <v>13.2</v>
      </c>
      <c r="N7" s="3">
        <v>41.489999999999995</v>
      </c>
      <c r="O7" s="3">
        <v>25.146915391087532</v>
      </c>
      <c r="P7" s="3">
        <v>31.858306477079168</v>
      </c>
      <c r="Q7" s="3">
        <v>44.3125</v>
      </c>
      <c r="R7" s="3">
        <f t="shared" si="4"/>
        <v>32.23808039211572</v>
      </c>
      <c r="S7" s="3">
        <f t="shared" si="5"/>
        <v>16.259319812401849</v>
      </c>
      <c r="T7" s="3">
        <f t="shared" si="6"/>
        <v>22.191684995616743</v>
      </c>
      <c r="U7" s="3">
        <f t="shared" si="7"/>
        <v>26.190990313943715</v>
      </c>
    </row>
    <row r="8" spans="1:21" x14ac:dyDescent="0.2">
      <c r="A8" s="4">
        <v>39995</v>
      </c>
      <c r="B8" s="5">
        <v>43.5</v>
      </c>
      <c r="C8" s="3">
        <v>48.38</v>
      </c>
      <c r="D8" s="3">
        <v>66.779999136924744</v>
      </c>
      <c r="E8" s="3">
        <v>97.335376091301441</v>
      </c>
      <c r="F8" s="3">
        <v>135</v>
      </c>
      <c r="G8" s="3">
        <f t="shared" si="0"/>
        <v>36.800231161014693</v>
      </c>
      <c r="H8" s="3">
        <f t="shared" si="1"/>
        <v>50.078557004217558</v>
      </c>
      <c r="I8" s="3">
        <f t="shared" si="2"/>
        <v>43.247197486141253</v>
      </c>
      <c r="J8" s="3">
        <f t="shared" si="3"/>
        <v>63.812777526697204</v>
      </c>
      <c r="K8" s="3"/>
      <c r="L8" s="4">
        <v>41456</v>
      </c>
      <c r="M8" s="9">
        <v>51.3</v>
      </c>
      <c r="N8" s="3">
        <v>57.710000000000008</v>
      </c>
      <c r="O8" s="3">
        <v>55.686404764652252</v>
      </c>
      <c r="P8" s="3">
        <v>69.926541220338549</v>
      </c>
      <c r="Q8" s="3">
        <v>82.3125</v>
      </c>
      <c r="R8" s="3">
        <f t="shared" si="4"/>
        <v>42.83795254178024</v>
      </c>
      <c r="S8" s="3">
        <f t="shared" si="5"/>
        <v>40.623559811199627</v>
      </c>
      <c r="T8" s="3">
        <f t="shared" si="6"/>
        <v>35.493939571388083</v>
      </c>
      <c r="U8" s="3">
        <f t="shared" si="7"/>
        <v>42.967708005065646</v>
      </c>
    </row>
    <row r="9" spans="1:21" x14ac:dyDescent="0.2">
      <c r="A9" s="4">
        <v>40026</v>
      </c>
      <c r="B9" s="5">
        <v>52.7</v>
      </c>
      <c r="C9" s="3">
        <v>29.2</v>
      </c>
      <c r="D9" s="3">
        <v>43.721793293952942</v>
      </c>
      <c r="E9" s="3">
        <v>49.888560255989432</v>
      </c>
      <c r="F9" s="3">
        <v>63.375</v>
      </c>
      <c r="G9" s="3">
        <f t="shared" si="0"/>
        <v>23.819806620565519</v>
      </c>
      <c r="H9" s="3">
        <f t="shared" si="1"/>
        <v>30.745388866086035</v>
      </c>
      <c r="I9" s="3">
        <f t="shared" si="2"/>
        <v>29.010206918610518</v>
      </c>
      <c r="J9" s="3">
        <f t="shared" si="3"/>
        <v>34.863586403065796</v>
      </c>
      <c r="K9" s="3"/>
      <c r="L9" s="4">
        <v>41487</v>
      </c>
      <c r="M9" s="9">
        <v>16.600000000000001</v>
      </c>
      <c r="N9" s="3">
        <v>18.37</v>
      </c>
      <c r="O9" s="3">
        <v>21.16616041213274</v>
      </c>
      <c r="P9" s="3">
        <v>51.07227474078536</v>
      </c>
      <c r="Q9" s="3">
        <v>22.875</v>
      </c>
      <c r="R9" s="3">
        <f t="shared" si="4"/>
        <v>15.978681605891669</v>
      </c>
      <c r="S9" s="3">
        <f t="shared" si="5"/>
        <v>13.332101880150736</v>
      </c>
      <c r="T9" s="3">
        <f t="shared" si="6"/>
        <v>29.419472809237995</v>
      </c>
      <c r="U9" s="3">
        <f t="shared" si="7"/>
        <v>15.438037773170189</v>
      </c>
    </row>
    <row r="10" spans="1:21" x14ac:dyDescent="0.2">
      <c r="A10" s="4">
        <v>40057</v>
      </c>
      <c r="B10" s="5">
        <v>69.8</v>
      </c>
      <c r="C10" s="3">
        <v>101.96999999999998</v>
      </c>
      <c r="D10" s="3">
        <v>57.288305401802063</v>
      </c>
      <c r="E10" s="3">
        <v>126.41779846698046</v>
      </c>
      <c r="F10" s="3">
        <v>46.1875</v>
      </c>
      <c r="G10" s="3">
        <f t="shared" si="0"/>
        <v>69.953571766224968</v>
      </c>
      <c r="H10" s="3">
        <f t="shared" si="1"/>
        <v>41.972463819086734</v>
      </c>
      <c r="I10" s="3">
        <f t="shared" si="2"/>
        <v>50.557463726320194</v>
      </c>
      <c r="J10" s="3">
        <f t="shared" si="3"/>
        <v>27.073205736617457</v>
      </c>
      <c r="K10" s="3"/>
      <c r="L10" s="4">
        <v>41518</v>
      </c>
      <c r="M10" s="9">
        <v>13.7</v>
      </c>
      <c r="N10" s="3">
        <v>37.910000000000004</v>
      </c>
      <c r="O10" s="3">
        <v>28.478593304753304</v>
      </c>
      <c r="P10" s="3">
        <v>39.036975375376642</v>
      </c>
      <c r="Q10" s="3">
        <v>45.3125</v>
      </c>
      <c r="R10" s="3">
        <f t="shared" si="4"/>
        <v>29.826843131443553</v>
      </c>
      <c r="S10" s="3">
        <f t="shared" si="5"/>
        <v>18.764565789480219</v>
      </c>
      <c r="T10" s="3">
        <f t="shared" si="6"/>
        <v>25.056067189535597</v>
      </c>
      <c r="U10" s="3">
        <f t="shared" si="7"/>
        <v>26.662417337386476</v>
      </c>
    </row>
    <row r="11" spans="1:21" x14ac:dyDescent="0.2">
      <c r="A11" s="4">
        <v>40087</v>
      </c>
      <c r="B11" s="5">
        <v>7.5</v>
      </c>
      <c r="C11" s="3">
        <v>51.38</v>
      </c>
      <c r="D11" s="3">
        <v>12.844769947230816</v>
      </c>
      <c r="E11" s="3">
        <v>32.112506059231237</v>
      </c>
      <c r="F11" s="3">
        <v>15.875</v>
      </c>
      <c r="G11" s="3">
        <f t="shared" si="0"/>
        <v>38.757880730966711</v>
      </c>
      <c r="H11" s="3">
        <f t="shared" si="1"/>
        <v>7.4998928657872481</v>
      </c>
      <c r="I11" s="3">
        <f t="shared" si="2"/>
        <v>22.297296716472829</v>
      </c>
      <c r="J11" s="3">
        <f t="shared" si="3"/>
        <v>11.528409446403236</v>
      </c>
      <c r="K11" s="3"/>
      <c r="L11" s="4">
        <v>41548</v>
      </c>
      <c r="M11" s="9">
        <v>0.6</v>
      </c>
      <c r="N11" s="3">
        <v>13.58</v>
      </c>
      <c r="O11" s="3">
        <v>15.7492222674191</v>
      </c>
      <c r="P11" s="3">
        <v>15.672111355466768</v>
      </c>
      <c r="Q11" s="3">
        <v>14.6875</v>
      </c>
      <c r="R11" s="3">
        <f t="shared" si="4"/>
        <v>12.316974907172961</v>
      </c>
      <c r="S11" s="3">
        <f t="shared" si="5"/>
        <v>9.4847768531631136</v>
      </c>
      <c r="T11" s="3">
        <f t="shared" si="6"/>
        <v>14.525604674027264</v>
      </c>
      <c r="U11" s="3">
        <f t="shared" si="7"/>
        <v>10.833704077020895</v>
      </c>
    </row>
    <row r="12" spans="1:21" x14ac:dyDescent="0.2">
      <c r="A12" s="4">
        <v>40118</v>
      </c>
      <c r="B12" s="5">
        <v>3.5</v>
      </c>
      <c r="C12" s="3">
        <v>3.2499999999999991</v>
      </c>
      <c r="D12" s="3">
        <v>8.5084580816328526</v>
      </c>
      <c r="E12" s="3">
        <v>4.4957116693258286</v>
      </c>
      <c r="F12" s="3">
        <v>13.0625</v>
      </c>
      <c r="G12" s="3">
        <f t="shared" si="0"/>
        <v>3.5933408974009007</v>
      </c>
      <c r="H12" s="3">
        <f t="shared" si="1"/>
        <v>4.6668763789697305</v>
      </c>
      <c r="I12" s="3">
        <f t="shared" si="2"/>
        <v>6.8888517811020371</v>
      </c>
      <c r="J12" s="3">
        <f t="shared" si="3"/>
        <v>9.8643905997226522</v>
      </c>
      <c r="K12" s="3"/>
      <c r="L12" s="4">
        <v>41579</v>
      </c>
      <c r="M12" s="9">
        <v>2.8</v>
      </c>
      <c r="N12" s="3">
        <v>6.29</v>
      </c>
      <c r="O12" s="3">
        <v>4.8138705939054489</v>
      </c>
      <c r="P12" s="3">
        <v>2.9955848869431065</v>
      </c>
      <c r="Q12" s="3">
        <v>9.9375</v>
      </c>
      <c r="R12" s="3">
        <f t="shared" si="4"/>
        <v>6.3467068044708652</v>
      </c>
      <c r="S12" s="3">
        <f t="shared" si="5"/>
        <v>2.4217044254767952</v>
      </c>
      <c r="T12" s="3">
        <f t="shared" si="6"/>
        <v>5.4052423752839562</v>
      </c>
      <c r="U12" s="3">
        <f t="shared" si="7"/>
        <v>7.9276082459465727</v>
      </c>
    </row>
    <row r="13" spans="1:21" x14ac:dyDescent="0.2">
      <c r="A13" s="4">
        <v>40148</v>
      </c>
      <c r="B13" s="5">
        <v>0.6</v>
      </c>
      <c r="C13" s="3">
        <v>0.16</v>
      </c>
      <c r="D13" s="3">
        <v>0</v>
      </c>
      <c r="E13" s="3">
        <v>0.45935164450202137</v>
      </c>
      <c r="F13" s="3">
        <v>2.5625</v>
      </c>
      <c r="G13" s="3">
        <f t="shared" si="0"/>
        <v>0.26844806007581323</v>
      </c>
      <c r="H13" s="3">
        <f t="shared" si="1"/>
        <v>0</v>
      </c>
      <c r="I13" s="3">
        <f t="shared" si="2"/>
        <v>1.7633179728784165</v>
      </c>
      <c r="J13" s="3">
        <f t="shared" si="3"/>
        <v>2.6829015390586819</v>
      </c>
      <c r="K13" s="3"/>
      <c r="L13" s="4">
        <v>41609</v>
      </c>
      <c r="M13" s="10">
        <v>1.1000000000000001</v>
      </c>
      <c r="N13" s="3">
        <v>0</v>
      </c>
      <c r="O13" s="3">
        <v>2.492999367415905</v>
      </c>
      <c r="P13" s="3">
        <v>0.58309327774622943</v>
      </c>
      <c r="Q13" s="3">
        <v>9</v>
      </c>
      <c r="R13" s="3">
        <f t="shared" si="4"/>
        <v>0</v>
      </c>
      <c r="S13" s="3">
        <f t="shared" si="5"/>
        <v>1.134928927945525</v>
      </c>
      <c r="T13" s="3">
        <f t="shared" si="6"/>
        <v>2.0333725127823428</v>
      </c>
      <c r="U13" s="3">
        <f t="shared" si="7"/>
        <v>7.323864415252336</v>
      </c>
    </row>
    <row r="14" spans="1:21" x14ac:dyDescent="0.2">
      <c r="A14" s="4">
        <v>40179</v>
      </c>
      <c r="B14" s="5">
        <v>0.6</v>
      </c>
      <c r="C14" s="3">
        <v>0.29000000000000004</v>
      </c>
      <c r="D14" s="3">
        <v>4.629571795463562</v>
      </c>
      <c r="E14" s="3">
        <v>0.37623781419824809</v>
      </c>
      <c r="F14" s="3">
        <v>3.125</v>
      </c>
      <c r="G14" s="3">
        <f t="shared" si="0"/>
        <v>0.44809157668861554</v>
      </c>
      <c r="H14" s="3">
        <f t="shared" si="1"/>
        <v>2.3152292089732449</v>
      </c>
      <c r="I14" s="3">
        <f t="shared" si="2"/>
        <v>1.5651152020848034</v>
      </c>
      <c r="J14" s="3">
        <f t="shared" si="3"/>
        <v>3.1441404724731385</v>
      </c>
      <c r="K14" s="3"/>
      <c r="L14" s="4">
        <v>41640</v>
      </c>
      <c r="M14" s="6">
        <v>0.4</v>
      </c>
      <c r="N14" s="3">
        <v>0.43</v>
      </c>
      <c r="O14" s="3">
        <v>1.3134940601885319</v>
      </c>
      <c r="P14" s="3">
        <v>6.098336074501276E-2</v>
      </c>
      <c r="Q14" s="3">
        <v>6.25</v>
      </c>
      <c r="R14" s="3">
        <f t="shared" si="4"/>
        <v>0.62913519242165461</v>
      </c>
      <c r="S14" s="3">
        <f t="shared" si="5"/>
        <v>0.5425372642189128</v>
      </c>
      <c r="T14" s="3">
        <f t="shared" si="6"/>
        <v>0.5277768170462207</v>
      </c>
      <c r="U14" s="3">
        <f t="shared" si="7"/>
        <v>5.471990308702777</v>
      </c>
    </row>
    <row r="15" spans="1:21" x14ac:dyDescent="0.2">
      <c r="A15" s="4">
        <v>40210</v>
      </c>
      <c r="B15" s="5">
        <v>0</v>
      </c>
      <c r="C15" s="3">
        <v>3.46</v>
      </c>
      <c r="D15" s="3">
        <v>1.4519999790936708</v>
      </c>
      <c r="E15" s="3">
        <v>0.10011200490407646</v>
      </c>
      <c r="F15" s="3">
        <v>0.1875</v>
      </c>
      <c r="G15" s="3">
        <f t="shared" si="0"/>
        <v>3.7924945377921562</v>
      </c>
      <c r="H15" s="3">
        <f t="shared" si="1"/>
        <v>0.60894380115915547</v>
      </c>
      <c r="I15" s="3">
        <f t="shared" si="2"/>
        <v>0.70966841703090922</v>
      </c>
      <c r="J15" s="3">
        <f t="shared" si="3"/>
        <v>0.33170808003172292</v>
      </c>
      <c r="K15" s="3"/>
      <c r="L15" s="4">
        <v>41671</v>
      </c>
      <c r="M15" s="6">
        <v>2.2000000000000002</v>
      </c>
      <c r="N15" s="3">
        <v>1.52</v>
      </c>
      <c r="O15" s="3">
        <v>5.8808488249778748</v>
      </c>
      <c r="P15" s="3">
        <v>0.22351877317123581</v>
      </c>
      <c r="Q15" s="3">
        <v>11.3125</v>
      </c>
      <c r="R15" s="3">
        <f t="shared" si="4"/>
        <v>1.8671067794177756</v>
      </c>
      <c r="S15" s="3">
        <f t="shared" si="5"/>
        <v>3.049755913678887</v>
      </c>
      <c r="T15" s="3">
        <f t="shared" si="6"/>
        <v>1.1466879089231337</v>
      </c>
      <c r="U15" s="3">
        <f t="shared" si="7"/>
        <v>8.7929291196175701</v>
      </c>
    </row>
    <row r="16" spans="1:21" x14ac:dyDescent="0.2">
      <c r="A16" s="4">
        <v>40238</v>
      </c>
      <c r="B16" s="5">
        <v>10.6</v>
      </c>
      <c r="C16" s="3">
        <v>14.52</v>
      </c>
      <c r="D16" s="3">
        <v>6.5080094151198864</v>
      </c>
      <c r="E16" s="3">
        <v>0.21677782299229875</v>
      </c>
      <c r="F16" s="3">
        <v>9.5</v>
      </c>
      <c r="G16" s="3">
        <f t="shared" si="0"/>
        <v>13.048035957294479</v>
      </c>
      <c r="H16" s="3">
        <f t="shared" si="1"/>
        <v>3.4273122835988321</v>
      </c>
      <c r="I16" s="3">
        <f t="shared" si="2"/>
        <v>1.1259012939973727</v>
      </c>
      <c r="J16" s="3">
        <f t="shared" si="3"/>
        <v>7.6473520520624865</v>
      </c>
      <c r="K16" s="3"/>
      <c r="L16" s="4">
        <v>41699</v>
      </c>
      <c r="M16" s="6">
        <v>0.6</v>
      </c>
      <c r="N16" s="3">
        <v>3.72</v>
      </c>
      <c r="O16" s="3">
        <v>3.7366581447422504</v>
      </c>
      <c r="P16" s="3">
        <v>1.329341037577251</v>
      </c>
      <c r="Q16" s="3">
        <v>9.8125</v>
      </c>
      <c r="R16" s="3">
        <f t="shared" si="4"/>
        <v>4.0367666715626953</v>
      </c>
      <c r="S16" s="3">
        <f t="shared" si="5"/>
        <v>1.8088827403740333</v>
      </c>
      <c r="T16" s="3">
        <f t="shared" si="6"/>
        <v>3.3267903956918481</v>
      </c>
      <c r="U16" s="3">
        <f t="shared" si="7"/>
        <v>7.8477923219226415</v>
      </c>
    </row>
    <row r="17" spans="1:21" x14ac:dyDescent="0.2">
      <c r="A17" s="4">
        <v>40269</v>
      </c>
      <c r="B17" s="5">
        <v>11.1</v>
      </c>
      <c r="C17" s="3">
        <v>23.000000000000007</v>
      </c>
      <c r="D17" s="3">
        <v>11.214299112558365</v>
      </c>
      <c r="E17" s="3">
        <v>3.3612627633847296</v>
      </c>
      <c r="F17" s="3">
        <v>7.875</v>
      </c>
      <c r="G17" s="3">
        <f t="shared" si="0"/>
        <v>19.392751641240491</v>
      </c>
      <c r="H17" s="3">
        <f t="shared" si="1"/>
        <v>6.4143347066806449</v>
      </c>
      <c r="I17" s="3">
        <f t="shared" si="2"/>
        <v>5.7902540465281787</v>
      </c>
      <c r="J17" s="3">
        <f t="shared" si="3"/>
        <v>6.5823585212023348</v>
      </c>
      <c r="K17" s="3"/>
      <c r="L17" s="4">
        <v>41730</v>
      </c>
      <c r="M17" s="6">
        <v>6.8</v>
      </c>
      <c r="N17" s="3">
        <v>10.55</v>
      </c>
      <c r="O17" s="3">
        <v>10.035992357879877</v>
      </c>
      <c r="P17" s="3">
        <v>8.9529890339035774</v>
      </c>
      <c r="Q17" s="3">
        <v>22</v>
      </c>
      <c r="R17" s="3">
        <f t="shared" si="4"/>
        <v>9.9092982231394231</v>
      </c>
      <c r="S17" s="3">
        <f t="shared" si="5"/>
        <v>5.6444450721904564</v>
      </c>
      <c r="T17" s="3">
        <f t="shared" si="6"/>
        <v>10.396107488323841</v>
      </c>
      <c r="U17" s="3">
        <f t="shared" si="7"/>
        <v>14.964131801346918</v>
      </c>
    </row>
    <row r="18" spans="1:21" x14ac:dyDescent="0.2">
      <c r="A18" s="4">
        <v>40299</v>
      </c>
      <c r="B18" s="5">
        <v>15.3</v>
      </c>
      <c r="C18" s="3">
        <v>38.07</v>
      </c>
      <c r="D18" s="3">
        <v>40.020472824573517</v>
      </c>
      <c r="E18" s="3">
        <v>18.426794974599034</v>
      </c>
      <c r="F18" s="3">
        <v>41.0625</v>
      </c>
      <c r="G18" s="3">
        <f t="shared" si="0"/>
        <v>29.935261289019628</v>
      </c>
      <c r="H18" s="3">
        <f t="shared" si="1"/>
        <v>27.767240890882913</v>
      </c>
      <c r="I18" s="3">
        <f t="shared" si="2"/>
        <v>16.000912830834192</v>
      </c>
      <c r="J18" s="3">
        <f t="shared" si="3"/>
        <v>24.643765976602495</v>
      </c>
      <c r="K18" s="3"/>
      <c r="L18" s="4">
        <v>41760</v>
      </c>
      <c r="M18" s="6">
        <v>3.3</v>
      </c>
      <c r="N18" s="3">
        <v>11.59</v>
      </c>
      <c r="O18" s="3">
        <v>15.694760650396347</v>
      </c>
      <c r="P18" s="3">
        <v>7.5272581810131669</v>
      </c>
      <c r="Q18" s="3">
        <v>26.375</v>
      </c>
      <c r="R18" s="3">
        <f t="shared" si="4"/>
        <v>10.745305932817461</v>
      </c>
      <c r="S18" s="3">
        <f t="shared" si="5"/>
        <v>9.4470090697025739</v>
      </c>
      <c r="T18" s="3">
        <f t="shared" si="6"/>
        <v>9.3727682374441681</v>
      </c>
      <c r="U18" s="3">
        <f t="shared" si="7"/>
        <v>17.298963918561</v>
      </c>
    </row>
    <row r="19" spans="1:21" x14ac:dyDescent="0.2">
      <c r="A19" s="4">
        <v>40330</v>
      </c>
      <c r="B19" s="5">
        <v>77</v>
      </c>
      <c r="C19" s="3">
        <v>38.110000000000007</v>
      </c>
      <c r="D19" s="3">
        <v>63.102418780326843</v>
      </c>
      <c r="E19" s="3">
        <v>35.740988529054448</v>
      </c>
      <c r="F19" s="3">
        <v>121.4375</v>
      </c>
      <c r="G19" s="3">
        <f t="shared" si="0"/>
        <v>29.962355958739536</v>
      </c>
      <c r="H19" s="3">
        <f t="shared" si="1"/>
        <v>46.915577074762467</v>
      </c>
      <c r="I19" s="3">
        <f t="shared" si="2"/>
        <v>23.769866882176125</v>
      </c>
      <c r="J19" s="3">
        <f t="shared" si="3"/>
        <v>58.634128754208774</v>
      </c>
      <c r="K19" s="3"/>
      <c r="L19" s="4">
        <v>41791</v>
      </c>
      <c r="M19" s="6">
        <v>14.1</v>
      </c>
      <c r="N19" s="3">
        <v>32.059999999999995</v>
      </c>
      <c r="O19" s="3">
        <v>59.533288314938545</v>
      </c>
      <c r="P19" s="3">
        <v>34.802223015576601</v>
      </c>
      <c r="Q19" s="3">
        <v>65</v>
      </c>
      <c r="R19" s="3">
        <f t="shared" si="4"/>
        <v>25.816566100420197</v>
      </c>
      <c r="S19" s="3">
        <f t="shared" si="5"/>
        <v>43.872511071443363</v>
      </c>
      <c r="T19" s="3">
        <f t="shared" si="6"/>
        <v>23.394892815892387</v>
      </c>
      <c r="U19" s="3">
        <f t="shared" si="7"/>
        <v>35.57638128690035</v>
      </c>
    </row>
    <row r="20" spans="1:21" x14ac:dyDescent="0.2">
      <c r="A20" s="4">
        <v>40360</v>
      </c>
      <c r="B20" s="5">
        <v>51.3</v>
      </c>
      <c r="C20" s="3">
        <v>101.71</v>
      </c>
      <c r="D20" s="3">
        <v>90.318516790866852</v>
      </c>
      <c r="E20" s="3">
        <v>86.727114208042622</v>
      </c>
      <c r="F20" s="3">
        <v>62.9375</v>
      </c>
      <c r="G20" s="3">
        <f t="shared" si="0"/>
        <v>69.799882740995798</v>
      </c>
      <c r="H20" s="3">
        <f t="shared" si="1"/>
        <v>70.906783814248342</v>
      </c>
      <c r="I20" s="3">
        <f t="shared" si="2"/>
        <v>40.366284918482179</v>
      </c>
      <c r="J20" s="3">
        <f t="shared" si="3"/>
        <v>34.671056706103563</v>
      </c>
      <c r="K20" s="3"/>
      <c r="L20" s="4">
        <v>41821</v>
      </c>
      <c r="M20" s="6">
        <v>45.9</v>
      </c>
      <c r="N20" s="3">
        <v>94.32</v>
      </c>
      <c r="O20" s="3">
        <v>60.455964632332325</v>
      </c>
      <c r="P20" s="3">
        <v>113.11481808125973</v>
      </c>
      <c r="Q20" s="3">
        <v>51.3125</v>
      </c>
      <c r="R20" s="3">
        <f t="shared" si="4"/>
        <v>65.408181022808378</v>
      </c>
      <c r="S20" s="3">
        <f t="shared" si="5"/>
        <v>44.65660379633384</v>
      </c>
      <c r="T20" s="3">
        <f t="shared" si="6"/>
        <v>47.308327723831574</v>
      </c>
      <c r="U20" s="3">
        <f t="shared" si="7"/>
        <v>29.449046606082465</v>
      </c>
    </row>
    <row r="21" spans="1:21" x14ac:dyDescent="0.2">
      <c r="A21" s="4">
        <v>40391</v>
      </c>
      <c r="B21" s="5">
        <v>24.8</v>
      </c>
      <c r="C21" s="3">
        <v>51.66</v>
      </c>
      <c r="D21" s="3">
        <v>35.554307587444782</v>
      </c>
      <c r="E21" s="3">
        <v>31.618420008569956</v>
      </c>
      <c r="F21" s="3">
        <v>44.875</v>
      </c>
      <c r="G21" s="3">
        <f t="shared" si="0"/>
        <v>38.939773588776688</v>
      </c>
      <c r="H21" s="3">
        <f t="shared" si="1"/>
        <v>24.229348544229126</v>
      </c>
      <c r="I21" s="3">
        <f t="shared" si="2"/>
        <v>22.091708325149511</v>
      </c>
      <c r="J21" s="3">
        <f t="shared" si="3"/>
        <v>26.456427542654691</v>
      </c>
      <c r="K21" s="3"/>
      <c r="L21" s="4">
        <v>41852</v>
      </c>
      <c r="M21" s="6">
        <v>22.6</v>
      </c>
      <c r="N21" s="3">
        <v>23.15</v>
      </c>
      <c r="O21" s="3">
        <v>28.476623356342316</v>
      </c>
      <c r="P21" s="3">
        <v>38.633917566388845</v>
      </c>
      <c r="Q21" s="3">
        <v>41.6875</v>
      </c>
      <c r="R21" s="3">
        <f t="shared" si="4"/>
        <v>19.501660307486109</v>
      </c>
      <c r="S21" s="3">
        <f t="shared" si="5"/>
        <v>18.763070760426118</v>
      </c>
      <c r="T21" s="3">
        <f t="shared" si="6"/>
        <v>24.901194303758857</v>
      </c>
      <c r="U21" s="3">
        <f t="shared" si="7"/>
        <v>24.943162218916935</v>
      </c>
    </row>
    <row r="22" spans="1:21" x14ac:dyDescent="0.2">
      <c r="A22" s="4">
        <v>40422</v>
      </c>
      <c r="B22" s="5">
        <v>22</v>
      </c>
      <c r="C22" s="3">
        <v>26.91</v>
      </c>
      <c r="D22" s="3">
        <v>32.316912200301886</v>
      </c>
      <c r="E22" s="3">
        <v>75.349743234692141</v>
      </c>
      <c r="F22" s="3">
        <v>40.25</v>
      </c>
      <c r="G22" s="3">
        <f t="shared" si="0"/>
        <v>22.201461035281639</v>
      </c>
      <c r="H22" s="3">
        <f t="shared" si="1"/>
        <v>21.706279114372006</v>
      </c>
      <c r="I22" s="3">
        <f t="shared" si="2"/>
        <v>37.113652747882512</v>
      </c>
      <c r="J22" s="3">
        <f t="shared" si="3"/>
        <v>24.253179549143702</v>
      </c>
      <c r="K22" s="3"/>
      <c r="L22" s="4">
        <v>41883</v>
      </c>
      <c r="M22" s="6">
        <v>14.4</v>
      </c>
      <c r="N22" s="3">
        <v>41.88000000000001</v>
      </c>
      <c r="O22" s="3">
        <v>23.616999953985214</v>
      </c>
      <c r="P22" s="3">
        <v>33.252975381910801</v>
      </c>
      <c r="Q22" s="3">
        <v>39.5</v>
      </c>
      <c r="R22" s="3">
        <f t="shared" si="4"/>
        <v>32.498974241294704</v>
      </c>
      <c r="S22" s="3">
        <f t="shared" si="5"/>
        <v>15.125311059827398</v>
      </c>
      <c r="T22" s="3">
        <f t="shared" si="6"/>
        <v>22.767041213449588</v>
      </c>
      <c r="U22" s="3">
        <f t="shared" si="7"/>
        <v>23.891232347567719</v>
      </c>
    </row>
    <row r="23" spans="1:21" x14ac:dyDescent="0.2">
      <c r="A23" s="4">
        <v>40452</v>
      </c>
      <c r="B23" s="5">
        <v>4.3</v>
      </c>
      <c r="C23" s="3">
        <v>32.590000000000003</v>
      </c>
      <c r="D23" s="3">
        <v>20.020755834877491</v>
      </c>
      <c r="E23" s="3">
        <v>23.60684503702214</v>
      </c>
      <c r="F23" s="3">
        <v>12.9375</v>
      </c>
      <c r="G23" s="3">
        <f t="shared" si="0"/>
        <v>26.183824499217948</v>
      </c>
      <c r="H23" s="3">
        <f t="shared" si="1"/>
        <v>12.504584819290072</v>
      </c>
      <c r="I23" s="3">
        <f t="shared" si="2"/>
        <v>18.55316117525544</v>
      </c>
      <c r="J23" s="3">
        <f t="shared" si="3"/>
        <v>9.7888576653180657</v>
      </c>
      <c r="K23" s="3"/>
      <c r="L23" s="4">
        <v>41913</v>
      </c>
      <c r="M23" s="6">
        <v>17</v>
      </c>
      <c r="N23" s="3">
        <v>36.089999999999996</v>
      </c>
      <c r="O23" s="3">
        <v>19.114419117569923</v>
      </c>
      <c r="P23" s="3">
        <v>33.164906559512019</v>
      </c>
      <c r="Q23" s="3">
        <v>25.75</v>
      </c>
      <c r="R23" s="3">
        <f t="shared" si="4"/>
        <v>28.589048652903823</v>
      </c>
      <c r="S23" s="3">
        <f t="shared" si="5"/>
        <v>11.854842609269234</v>
      </c>
      <c r="T23" s="3">
        <f t="shared" si="6"/>
        <v>22.731000344576639</v>
      </c>
      <c r="U23" s="3">
        <f t="shared" si="7"/>
        <v>16.970481085840998</v>
      </c>
    </row>
    <row r="24" spans="1:21" x14ac:dyDescent="0.2">
      <c r="A24" s="4">
        <v>40483</v>
      </c>
      <c r="B24" s="5">
        <v>1</v>
      </c>
      <c r="C24" s="3">
        <v>11.709999999999999</v>
      </c>
      <c r="D24" s="3">
        <v>4.9680000394582748</v>
      </c>
      <c r="E24" s="3">
        <v>0.95707064517773688</v>
      </c>
      <c r="F24" s="3">
        <v>0.5625</v>
      </c>
      <c r="G24" s="3">
        <f t="shared" si="0"/>
        <v>10.841083013343637</v>
      </c>
      <c r="H24" s="3">
        <f t="shared" si="1"/>
        <v>2.5112273254274142</v>
      </c>
      <c r="I24" s="3">
        <f t="shared" si="2"/>
        <v>2.7338897060425085</v>
      </c>
      <c r="J24" s="3">
        <f t="shared" si="3"/>
        <v>0.79830119906535002</v>
      </c>
      <c r="K24" s="3"/>
      <c r="L24" s="4">
        <v>41944</v>
      </c>
      <c r="M24" s="6">
        <v>4.4000000000000004</v>
      </c>
      <c r="N24" s="3">
        <v>15.909999999999998</v>
      </c>
      <c r="O24" s="3">
        <v>4.6678799688816071</v>
      </c>
      <c r="P24" s="3">
        <v>10.47166276279313</v>
      </c>
      <c r="Q24" s="3">
        <v>5.8125</v>
      </c>
      <c r="R24" s="3">
        <f t="shared" si="4"/>
        <v>14.117238914917735</v>
      </c>
      <c r="S24" s="3">
        <f t="shared" si="5"/>
        <v>2.3373089372722444</v>
      </c>
      <c r="T24" s="3">
        <f t="shared" si="6"/>
        <v>11.416221706719522</v>
      </c>
      <c r="U24" s="3">
        <f t="shared" si="7"/>
        <v>5.1635761790550276</v>
      </c>
    </row>
    <row r="25" spans="1:21" x14ac:dyDescent="0.2">
      <c r="A25" s="4">
        <v>40513</v>
      </c>
      <c r="B25" s="5">
        <v>0.9</v>
      </c>
      <c r="C25" s="3">
        <v>0.11000000000000001</v>
      </c>
      <c r="D25" s="3">
        <v>1.5515478402376175</v>
      </c>
      <c r="E25" s="3">
        <v>0.3514608311234042</v>
      </c>
      <c r="F25" s="3">
        <v>3.125</v>
      </c>
      <c r="G25" s="3">
        <f t="shared" si="0"/>
        <v>0.19438856023352927</v>
      </c>
      <c r="H25" s="3">
        <f t="shared" si="1"/>
        <v>0.65727542765818869</v>
      </c>
      <c r="I25" s="3">
        <f t="shared" si="2"/>
        <v>1.5026987514120125</v>
      </c>
      <c r="J25" s="3">
        <f t="shared" si="3"/>
        <v>3.1441404724731385</v>
      </c>
      <c r="K25" s="3"/>
      <c r="L25" s="4">
        <v>41974</v>
      </c>
      <c r="M25" s="6">
        <v>0</v>
      </c>
      <c r="N25" s="3">
        <v>0</v>
      </c>
      <c r="O25" s="3">
        <v>2.2369112968444824</v>
      </c>
      <c r="P25" s="3">
        <v>0.11268312059110031</v>
      </c>
      <c r="Q25" s="3">
        <v>5</v>
      </c>
      <c r="R25" s="3">
        <f t="shared" si="4"/>
        <v>0</v>
      </c>
      <c r="S25" s="3">
        <f t="shared" si="5"/>
        <v>1.0017273175049928</v>
      </c>
      <c r="T25" s="3">
        <f t="shared" si="6"/>
        <v>0.76163261418183836</v>
      </c>
      <c r="U25" s="3">
        <f t="shared" si="7"/>
        <v>4.5779964877475132</v>
      </c>
    </row>
    <row r="26" spans="1:21" x14ac:dyDescent="0.2">
      <c r="A26" s="4">
        <v>40544</v>
      </c>
      <c r="B26" s="6">
        <v>0.2</v>
      </c>
      <c r="C26" s="3">
        <v>0</v>
      </c>
      <c r="D26" s="3">
        <v>1.688705787062645</v>
      </c>
      <c r="E26" s="3">
        <v>1.3970900909043849E-4</v>
      </c>
      <c r="F26" s="3">
        <v>1.9375</v>
      </c>
      <c r="G26" s="3">
        <f t="shared" si="0"/>
        <v>0</v>
      </c>
      <c r="H26" s="3">
        <f t="shared" si="1"/>
        <v>0.72463742478400506</v>
      </c>
      <c r="I26" s="3">
        <f t="shared" si="2"/>
        <v>1.3974044132452665E-2</v>
      </c>
      <c r="J26" s="3">
        <f t="shared" si="3"/>
        <v>2.1455560162720881</v>
      </c>
      <c r="K26" s="3"/>
      <c r="L26" s="4">
        <v>42005</v>
      </c>
      <c r="M26" s="6">
        <v>2</v>
      </c>
      <c r="N26" s="3">
        <v>0.95</v>
      </c>
      <c r="O26" s="3">
        <v>3.7113891858607531</v>
      </c>
      <c r="P26" s="3">
        <v>1.7242000319238286</v>
      </c>
      <c r="Q26" s="3">
        <v>12.75</v>
      </c>
      <c r="R26" s="3">
        <f t="shared" si="4"/>
        <v>1.2454313420301311</v>
      </c>
      <c r="S26" s="3">
        <f t="shared" si="5"/>
        <v>1.7948006192600736</v>
      </c>
      <c r="T26" s="3">
        <f t="shared" si="6"/>
        <v>3.8859974201925955</v>
      </c>
      <c r="U26" s="3">
        <f t="shared" si="7"/>
        <v>9.6752829662760274</v>
      </c>
    </row>
    <row r="27" spans="1:21" x14ac:dyDescent="0.2">
      <c r="A27" s="4">
        <v>40575</v>
      </c>
      <c r="B27" s="6">
        <v>7.6</v>
      </c>
      <c r="C27" s="3">
        <v>0.03</v>
      </c>
      <c r="D27" s="3">
        <v>6.2272737324237823</v>
      </c>
      <c r="E27" s="3">
        <v>0.42448556040471885</v>
      </c>
      <c r="F27" s="3">
        <v>7.9375</v>
      </c>
      <c r="G27" s="3">
        <f t="shared" si="0"/>
        <v>6.3467423145739957E-2</v>
      </c>
      <c r="H27" s="3">
        <f t="shared" si="1"/>
        <v>3.2575902656030071</v>
      </c>
      <c r="I27" s="3">
        <f t="shared" si="2"/>
        <v>1.6820943648555124</v>
      </c>
      <c r="J27" s="3">
        <f t="shared" si="3"/>
        <v>6.6240867908757277</v>
      </c>
      <c r="K27" s="3"/>
      <c r="L27" s="4">
        <v>42036</v>
      </c>
      <c r="M27" s="6">
        <v>12</v>
      </c>
      <c r="N27" s="3">
        <v>1.2999999999999998</v>
      </c>
      <c r="O27" s="3">
        <v>8.5243443846702576</v>
      </c>
      <c r="P27" s="3">
        <v>0.10322477888985304</v>
      </c>
      <c r="Q27" s="3">
        <v>17.4375</v>
      </c>
      <c r="R27" s="3">
        <f t="shared" si="4"/>
        <v>1.6318231983500939</v>
      </c>
      <c r="S27" s="3">
        <f t="shared" si="5"/>
        <v>4.6769141401615837</v>
      </c>
      <c r="T27" s="3">
        <f t="shared" si="6"/>
        <v>0.72276911298160462</v>
      </c>
      <c r="U27" s="3">
        <f t="shared" si="7"/>
        <v>12.426857539348125</v>
      </c>
    </row>
    <row r="28" spans="1:21" x14ac:dyDescent="0.2">
      <c r="A28" s="4">
        <v>40603</v>
      </c>
      <c r="B28" s="6">
        <v>12.1</v>
      </c>
      <c r="C28" s="3">
        <v>0.53</v>
      </c>
      <c r="D28" s="3">
        <v>9.4655348211526871</v>
      </c>
      <c r="E28" s="3">
        <v>0.4723372720181942</v>
      </c>
      <c r="F28" s="3">
        <v>9.6875</v>
      </c>
      <c r="G28" s="3">
        <f t="shared" si="0"/>
        <v>0.75331144643313996</v>
      </c>
      <c r="H28" s="3">
        <f t="shared" si="1"/>
        <v>5.2765257844189533</v>
      </c>
      <c r="I28" s="3">
        <f t="shared" si="2"/>
        <v>1.7929299460289976</v>
      </c>
      <c r="J28" s="3">
        <f t="shared" si="3"/>
        <v>7.7677721682555667</v>
      </c>
      <c r="K28" s="3"/>
      <c r="L28" s="4">
        <v>42064</v>
      </c>
      <c r="M28" s="6">
        <v>2.2999999999999998</v>
      </c>
      <c r="N28" s="3">
        <v>3.0099999999999993</v>
      </c>
      <c r="O28" s="3">
        <v>4.0258367508649826</v>
      </c>
      <c r="P28" s="3">
        <v>2.5618011695332825</v>
      </c>
      <c r="Q28" s="3">
        <v>15.5625</v>
      </c>
      <c r="R28" s="3">
        <f t="shared" si="4"/>
        <v>3.3635349195645823</v>
      </c>
      <c r="S28" s="3">
        <f t="shared" si="5"/>
        <v>1.9710488939688695</v>
      </c>
      <c r="T28" s="3">
        <f t="shared" si="6"/>
        <v>4.9230027709017028</v>
      </c>
      <c r="U28" s="3">
        <f t="shared" si="7"/>
        <v>11.346634816234802</v>
      </c>
    </row>
    <row r="29" spans="1:21" x14ac:dyDescent="0.2">
      <c r="A29" s="4">
        <v>40634</v>
      </c>
      <c r="B29" s="6">
        <v>0.2</v>
      </c>
      <c r="C29" s="3">
        <v>2.9499999999999997</v>
      </c>
      <c r="D29" s="3">
        <v>5.279485035687685</v>
      </c>
      <c r="E29" s="3">
        <v>1.0334061791509157</v>
      </c>
      <c r="F29" s="3">
        <v>5.8125</v>
      </c>
      <c r="G29" s="3">
        <f t="shared" si="0"/>
        <v>3.3056934070146551</v>
      </c>
      <c r="H29" s="3">
        <f t="shared" si="1"/>
        <v>2.6934259179318132</v>
      </c>
      <c r="I29" s="3">
        <f t="shared" si="2"/>
        <v>2.8621380296261734</v>
      </c>
      <c r="J29" s="3">
        <f t="shared" si="3"/>
        <v>5.1635761790550276</v>
      </c>
      <c r="K29" s="3"/>
      <c r="L29" s="4">
        <v>42095</v>
      </c>
      <c r="M29" s="6">
        <v>29.9</v>
      </c>
      <c r="N29" s="3">
        <v>12.219999999999999</v>
      </c>
      <c r="O29" s="3">
        <v>44.589470505714417</v>
      </c>
      <c r="P29" s="3">
        <v>21.817059258959489</v>
      </c>
      <c r="Q29" s="3">
        <v>25.75</v>
      </c>
      <c r="R29" s="3">
        <f t="shared" si="4"/>
        <v>11.246638833344127</v>
      </c>
      <c r="S29" s="3">
        <f t="shared" si="5"/>
        <v>31.449218144461696</v>
      </c>
      <c r="T29" s="3">
        <f t="shared" si="6"/>
        <v>17.699536890114285</v>
      </c>
      <c r="U29" s="3">
        <f t="shared" si="7"/>
        <v>16.970481085840998</v>
      </c>
    </row>
    <row r="30" spans="1:21" x14ac:dyDescent="0.2">
      <c r="A30" s="4">
        <v>40664</v>
      </c>
      <c r="B30" s="6">
        <v>20.6</v>
      </c>
      <c r="C30" s="3">
        <v>10.209999999999999</v>
      </c>
      <c r="D30" s="3">
        <v>24.592731833457947</v>
      </c>
      <c r="E30" s="3">
        <v>17.894918301142752</v>
      </c>
      <c r="F30" s="3">
        <v>33.8125</v>
      </c>
      <c r="G30" s="3">
        <f t="shared" si="0"/>
        <v>9.6335550100596592</v>
      </c>
      <c r="H30" s="3">
        <f t="shared" si="1"/>
        <v>15.847301287894359</v>
      </c>
      <c r="I30" s="3">
        <f t="shared" si="2"/>
        <v>15.723375320939487</v>
      </c>
      <c r="J30" s="3">
        <f t="shared" si="3"/>
        <v>21.099065155612099</v>
      </c>
      <c r="K30" s="3"/>
      <c r="L30" s="4">
        <v>42125</v>
      </c>
      <c r="M30" s="6">
        <v>22.3</v>
      </c>
      <c r="N30" s="3">
        <v>23.879999999999995</v>
      </c>
      <c r="O30" s="3">
        <v>27.373828209936619</v>
      </c>
      <c r="P30" s="3">
        <v>26.104226546488814</v>
      </c>
      <c r="Q30" s="3">
        <v>29.375</v>
      </c>
      <c r="R30" s="3">
        <f t="shared" si="4"/>
        <v>20.030300910473006</v>
      </c>
      <c r="S30" s="3">
        <f t="shared" si="5"/>
        <v>17.928631640079111</v>
      </c>
      <c r="T30" s="3">
        <f t="shared" si="6"/>
        <v>19.70189935982901</v>
      </c>
      <c r="U30" s="3">
        <f t="shared" si="7"/>
        <v>18.854731280559399</v>
      </c>
    </row>
    <row r="31" spans="1:21" x14ac:dyDescent="0.2">
      <c r="A31" s="4">
        <v>40695</v>
      </c>
      <c r="B31" s="6">
        <v>60.8</v>
      </c>
      <c r="C31" s="3">
        <v>54.31</v>
      </c>
      <c r="D31" s="3">
        <v>58.918793588876724</v>
      </c>
      <c r="E31" s="3">
        <v>33.152131237962749</v>
      </c>
      <c r="F31" s="3">
        <v>80.3125</v>
      </c>
      <c r="G31" s="3">
        <f t="shared" si="0"/>
        <v>40.654615216424588</v>
      </c>
      <c r="H31" s="3">
        <f t="shared" si="1"/>
        <v>43.351332580760456</v>
      </c>
      <c r="I31" s="3">
        <f t="shared" si="2"/>
        <v>22.725769033937251</v>
      </c>
      <c r="J31" s="3">
        <f t="shared" si="3"/>
        <v>42.131069106278922</v>
      </c>
      <c r="K31" s="3"/>
      <c r="L31" s="4">
        <v>42156</v>
      </c>
      <c r="M31" s="6">
        <v>30.8</v>
      </c>
      <c r="N31" s="3">
        <v>61.72</v>
      </c>
      <c r="O31" s="3">
        <v>62.88954758644104</v>
      </c>
      <c r="P31" s="3">
        <v>42.602262733853422</v>
      </c>
      <c r="Q31" s="3">
        <v>83.3125</v>
      </c>
      <c r="R31" s="3">
        <f t="shared" si="4"/>
        <v>45.390276957407913</v>
      </c>
      <c r="S31" s="3">
        <f t="shared" si="5"/>
        <v>46.733332878066086</v>
      </c>
      <c r="T31" s="3">
        <f t="shared" si="6"/>
        <v>26.399039234405127</v>
      </c>
      <c r="U31" s="3">
        <f t="shared" si="7"/>
        <v>43.384494440786199</v>
      </c>
    </row>
    <row r="32" spans="1:21" x14ac:dyDescent="0.2">
      <c r="A32" s="4">
        <v>40725</v>
      </c>
      <c r="B32" s="6">
        <v>22.4</v>
      </c>
      <c r="C32" s="3">
        <v>26.07</v>
      </c>
      <c r="D32" s="3">
        <v>30.651046872138977</v>
      </c>
      <c r="E32" s="3">
        <v>28.763534097932279</v>
      </c>
      <c r="F32" s="3">
        <v>41.5625</v>
      </c>
      <c r="G32" s="3">
        <f t="shared" si="0"/>
        <v>21.60311627695706</v>
      </c>
      <c r="H32" s="3">
        <f t="shared" si="1"/>
        <v>20.422635347976634</v>
      </c>
      <c r="I32" s="3">
        <f t="shared" si="2"/>
        <v>20.877447683537959</v>
      </c>
      <c r="J32" s="3">
        <f t="shared" si="3"/>
        <v>24.883355418610375</v>
      </c>
      <c r="K32" s="3"/>
      <c r="L32" s="4">
        <v>42186</v>
      </c>
      <c r="M32" s="6">
        <v>34.299999999999997</v>
      </c>
      <c r="N32" s="3">
        <v>28.07</v>
      </c>
      <c r="O32" s="3">
        <v>49.024900078773499</v>
      </c>
      <c r="P32" s="3">
        <v>19.394713508314453</v>
      </c>
      <c r="Q32" s="3">
        <v>63.25</v>
      </c>
      <c r="R32" s="3">
        <f t="shared" si="4"/>
        <v>23.023521109286694</v>
      </c>
      <c r="S32" s="3">
        <f t="shared" si="5"/>
        <v>35.078906528173484</v>
      </c>
      <c r="T32" s="3">
        <f t="shared" si="6"/>
        <v>16.497840138505222</v>
      </c>
      <c r="U32" s="3">
        <f t="shared" si="7"/>
        <v>34.808605202177667</v>
      </c>
    </row>
    <row r="33" spans="1:21" x14ac:dyDescent="0.2">
      <c r="A33" s="4">
        <v>40756</v>
      </c>
      <c r="B33" s="6">
        <v>30.8</v>
      </c>
      <c r="C33" s="3">
        <v>24.410000000000004</v>
      </c>
      <c r="D33" s="3">
        <v>44.551794961094856</v>
      </c>
      <c r="E33" s="3">
        <v>45.434748780215159</v>
      </c>
      <c r="F33" s="3">
        <v>65.375</v>
      </c>
      <c r="G33" s="3">
        <f t="shared" si="0"/>
        <v>20.412704414013039</v>
      </c>
      <c r="H33" s="3">
        <f t="shared" si="1"/>
        <v>31.41861357378189</v>
      </c>
      <c r="I33" s="3">
        <f t="shared" si="2"/>
        <v>27.433973580116827</v>
      </c>
      <c r="J33" s="3">
        <f t="shared" si="3"/>
        <v>35.740362096327551</v>
      </c>
      <c r="K33" s="3"/>
      <c r="L33" s="4">
        <v>42217</v>
      </c>
      <c r="M33" s="6">
        <v>5.9</v>
      </c>
      <c r="N33" s="3">
        <v>9.75</v>
      </c>
      <c r="O33" s="3">
        <v>9.3581700772047043</v>
      </c>
      <c r="P33" s="3">
        <v>17.474511602893472</v>
      </c>
      <c r="Q33" s="3">
        <v>19.9375</v>
      </c>
      <c r="R33" s="3">
        <f t="shared" si="4"/>
        <v>9.258452041376124</v>
      </c>
      <c r="S33" s="3">
        <f t="shared" si="5"/>
        <v>5.2076500222472699</v>
      </c>
      <c r="T33" s="3">
        <f t="shared" si="6"/>
        <v>15.501646225090935</v>
      </c>
      <c r="U33" s="3">
        <f t="shared" si="7"/>
        <v>13.831700979662021</v>
      </c>
    </row>
    <row r="34" spans="1:21" x14ac:dyDescent="0.2">
      <c r="A34" s="4">
        <v>40787</v>
      </c>
      <c r="B34" s="6">
        <v>7</v>
      </c>
      <c r="C34" s="3">
        <v>11.959999999999999</v>
      </c>
      <c r="D34" s="3">
        <v>34.087540525943041</v>
      </c>
      <c r="E34" s="3">
        <v>23.521585183218122</v>
      </c>
      <c r="F34" s="3">
        <v>37.1875</v>
      </c>
      <c r="G34" s="3">
        <f t="shared" si="0"/>
        <v>11.040184115542926</v>
      </c>
      <c r="H34" s="3">
        <f t="shared" si="1"/>
        <v>23.081698396660698</v>
      </c>
      <c r="I34" s="3">
        <f t="shared" si="2"/>
        <v>18.513101637561064</v>
      </c>
      <c r="J34" s="3">
        <f t="shared" si="3"/>
        <v>22.766390559989055</v>
      </c>
      <c r="K34" s="3"/>
      <c r="L34" s="4">
        <v>42248</v>
      </c>
      <c r="M34" s="6">
        <v>19.2</v>
      </c>
      <c r="N34" s="3">
        <v>36.299999999999997</v>
      </c>
      <c r="O34" s="3">
        <v>26.643911898136139</v>
      </c>
      <c r="P34" s="3">
        <v>43.162202753126621</v>
      </c>
      <c r="Q34" s="3">
        <v>80.0625</v>
      </c>
      <c r="R34" s="3">
        <f t="shared" si="4"/>
        <v>28.732304629269489</v>
      </c>
      <c r="S34" s="3">
        <f t="shared" si="5"/>
        <v>17.379122161835969</v>
      </c>
      <c r="T34" s="3">
        <f t="shared" si="6"/>
        <v>26.605776438187611</v>
      </c>
      <c r="U34" s="3">
        <f t="shared" si="7"/>
        <v>42.026197183688097</v>
      </c>
    </row>
    <row r="35" spans="1:21" x14ac:dyDescent="0.2">
      <c r="A35" s="4">
        <v>40817</v>
      </c>
      <c r="B35" s="6">
        <v>2.9</v>
      </c>
      <c r="C35" s="3">
        <v>53.230000000000011</v>
      </c>
      <c r="D35" s="3">
        <v>18.636512719094753</v>
      </c>
      <c r="E35" s="3">
        <v>36.387252733111382</v>
      </c>
      <c r="F35" s="3">
        <v>10.1875</v>
      </c>
      <c r="G35" s="3">
        <f t="shared" si="0"/>
        <v>39.957168075592762</v>
      </c>
      <c r="H35" s="3">
        <f t="shared" si="1"/>
        <v>11.514102101778088</v>
      </c>
      <c r="I35" s="3">
        <f t="shared" si="2"/>
        <v>24.025704918482941</v>
      </c>
      <c r="J35" s="3">
        <f t="shared" si="3"/>
        <v>8.0866396430654515</v>
      </c>
      <c r="K35" s="3"/>
      <c r="L35" s="4">
        <v>42278</v>
      </c>
      <c r="M35" s="6">
        <v>0.5</v>
      </c>
      <c r="N35" s="3">
        <v>11.189999999999996</v>
      </c>
      <c r="O35" s="3">
        <v>7.6889276280999184</v>
      </c>
      <c r="P35" s="3">
        <v>18.408728477545083</v>
      </c>
      <c r="Q35" s="3">
        <v>16.1875</v>
      </c>
      <c r="R35" s="3">
        <f t="shared" si="4"/>
        <v>10.425047066764844</v>
      </c>
      <c r="S35" s="3">
        <f t="shared" si="5"/>
        <v>4.1530223643857243</v>
      </c>
      <c r="T35" s="3">
        <f t="shared" si="6"/>
        <v>15.991538940392106</v>
      </c>
      <c r="U35" s="3">
        <f t="shared" si="7"/>
        <v>11.70946764601991</v>
      </c>
    </row>
    <row r="36" spans="1:21" x14ac:dyDescent="0.2">
      <c r="A36" s="4">
        <v>40848</v>
      </c>
      <c r="B36" s="6">
        <v>6.8</v>
      </c>
      <c r="C36" s="3">
        <v>7.16</v>
      </c>
      <c r="D36" s="3">
        <v>19.991999387741089</v>
      </c>
      <c r="E36" s="3">
        <v>2.8261025892570615</v>
      </c>
      <c r="F36" s="3">
        <v>4.4375</v>
      </c>
      <c r="G36" s="3">
        <f t="shared" si="0"/>
        <v>7.0960795188662544</v>
      </c>
      <c r="H36" s="3">
        <f t="shared" si="1"/>
        <v>12.483899904220173</v>
      </c>
      <c r="I36" s="3">
        <f t="shared" si="2"/>
        <v>5.2204111877842267</v>
      </c>
      <c r="J36" s="3">
        <f t="shared" si="3"/>
        <v>4.1614170624320002</v>
      </c>
      <c r="K36" s="3"/>
      <c r="L36" s="4">
        <v>42309</v>
      </c>
      <c r="M36" s="6">
        <v>2.2999999999999998</v>
      </c>
      <c r="N36" s="3">
        <v>2.8799999999999994</v>
      </c>
      <c r="O36" s="3">
        <v>3.6304120346903801</v>
      </c>
      <c r="P36" s="3">
        <v>3.8044776472379453</v>
      </c>
      <c r="Q36" s="3">
        <v>14.5</v>
      </c>
      <c r="R36" s="3">
        <f t="shared" si="4"/>
        <v>3.2380051343167877</v>
      </c>
      <c r="S36" s="3">
        <f t="shared" si="5"/>
        <v>1.7497713404543258</v>
      </c>
      <c r="T36" s="3">
        <f t="shared" si="6"/>
        <v>6.2349546867175247</v>
      </c>
      <c r="U36" s="3">
        <f t="shared" si="7"/>
        <v>10.72300268333931</v>
      </c>
    </row>
    <row r="37" spans="1:21" x14ac:dyDescent="0.2">
      <c r="A37" s="4">
        <v>40878</v>
      </c>
      <c r="B37" s="6">
        <v>0</v>
      </c>
      <c r="C37" s="3">
        <v>0.01</v>
      </c>
      <c r="D37" s="3">
        <v>0.93000000715255737</v>
      </c>
      <c r="E37" s="3">
        <v>4.1550169698894024E-3</v>
      </c>
      <c r="F37" s="3">
        <v>0.375</v>
      </c>
      <c r="G37" s="3">
        <f t="shared" si="0"/>
        <v>2.4632636883901649E-2</v>
      </c>
      <c r="H37" s="3">
        <f t="shared" si="1"/>
        <v>0.36452115386061656</v>
      </c>
      <c r="I37" s="3">
        <f t="shared" si="2"/>
        <v>0.10604750088485147</v>
      </c>
      <c r="J37" s="3">
        <f t="shared" si="3"/>
        <v>0.57729717076675535</v>
      </c>
      <c r="K37" s="3"/>
      <c r="L37" s="4">
        <v>42339</v>
      </c>
      <c r="M37" s="6">
        <v>1</v>
      </c>
      <c r="N37" s="3">
        <v>0.35</v>
      </c>
      <c r="O37" s="3">
        <v>1.5936436653137207</v>
      </c>
      <c r="P37" s="3">
        <v>2.5811706611420959E-2</v>
      </c>
      <c r="Q37" s="3">
        <v>3</v>
      </c>
      <c r="R37" s="3">
        <f t="shared" si="4"/>
        <v>0.5268967564144077</v>
      </c>
      <c r="S37" s="3">
        <f t="shared" si="5"/>
        <v>0.67785730466288341</v>
      </c>
      <c r="T37" s="3">
        <f t="shared" si="6"/>
        <v>0.31577980711036163</v>
      </c>
      <c r="U37" s="3">
        <f t="shared" si="7"/>
        <v>3.0431934794039268</v>
      </c>
    </row>
    <row r="38" spans="1:21" x14ac:dyDescent="0.2">
      <c r="A38" s="4">
        <v>40909</v>
      </c>
      <c r="B38" s="7">
        <v>1</v>
      </c>
      <c r="C38" s="3">
        <v>0</v>
      </c>
      <c r="D38" s="3">
        <v>3.6899998039007187</v>
      </c>
      <c r="E38" s="3">
        <v>3.8242214359343052E-2</v>
      </c>
      <c r="F38" s="3">
        <v>3.6875</v>
      </c>
      <c r="G38" s="3">
        <f t="shared" si="0"/>
        <v>0</v>
      </c>
      <c r="H38" s="3">
        <f t="shared" si="1"/>
        <v>1.7828919098062417</v>
      </c>
      <c r="I38" s="3">
        <f t="shared" si="2"/>
        <v>0.39937074972995251</v>
      </c>
      <c r="J38" s="3">
        <f t="shared" si="3"/>
        <v>3.5889252887877365</v>
      </c>
      <c r="K38" s="3"/>
      <c r="L38" s="4">
        <v>42370</v>
      </c>
      <c r="M38" s="6">
        <v>6.1</v>
      </c>
      <c r="N38" s="3">
        <v>0</v>
      </c>
      <c r="O38" s="3">
        <v>3.953279972076416</v>
      </c>
      <c r="P38" s="3">
        <v>7.1999998763203621E-3</v>
      </c>
      <c r="Q38" s="3">
        <v>8.0625</v>
      </c>
      <c r="R38" s="3">
        <f t="shared" si="4"/>
        <v>0</v>
      </c>
      <c r="S38" s="3">
        <f t="shared" si="5"/>
        <v>1.93018885677762</v>
      </c>
      <c r="T38" s="3">
        <f t="shared" si="6"/>
        <v>0.1472771852818007</v>
      </c>
      <c r="U38" s="3">
        <f t="shared" si="7"/>
        <v>6.7073463684740044</v>
      </c>
    </row>
    <row r="39" spans="1:21" x14ac:dyDescent="0.2">
      <c r="A39" s="4">
        <v>40940</v>
      </c>
      <c r="B39" s="7">
        <v>6.4</v>
      </c>
      <c r="C39" s="3">
        <v>0.01</v>
      </c>
      <c r="D39" s="3">
        <v>6.6527024805545807</v>
      </c>
      <c r="E39" s="3">
        <v>1.1767943258746527E-2</v>
      </c>
      <c r="F39" s="3">
        <v>6.5</v>
      </c>
      <c r="G39" s="3">
        <f t="shared" si="0"/>
        <v>2.4632636883901649E-2</v>
      </c>
      <c r="H39" s="3">
        <f t="shared" si="1"/>
        <v>3.5152262742754914</v>
      </c>
      <c r="I39" s="3">
        <f t="shared" si="2"/>
        <v>0.19751567373517281</v>
      </c>
      <c r="J39" s="3">
        <f t="shared" si="3"/>
        <v>5.6462716780073388</v>
      </c>
      <c r="K39" s="3"/>
      <c r="L39" s="4">
        <v>42401</v>
      </c>
      <c r="M39" s="6">
        <v>1.7</v>
      </c>
      <c r="N39" s="3">
        <v>0.48000000000000004</v>
      </c>
      <c r="O39" s="3">
        <v>1.2949436008930206</v>
      </c>
      <c r="P39" s="3">
        <v>0.16716861455643084</v>
      </c>
      <c r="Q39" s="3">
        <v>8.8125</v>
      </c>
      <c r="R39" s="3">
        <f t="shared" si="4"/>
        <v>0.69167205694569567</v>
      </c>
      <c r="S39" s="3">
        <f t="shared" si="5"/>
        <v>0.53372138680046233</v>
      </c>
      <c r="T39" s="3">
        <f t="shared" si="6"/>
        <v>0.96400145661620196</v>
      </c>
      <c r="U39" s="3">
        <f t="shared" si="7"/>
        <v>7.2016345344998935</v>
      </c>
    </row>
    <row r="40" spans="1:21" x14ac:dyDescent="0.2">
      <c r="A40" s="4">
        <v>40969</v>
      </c>
      <c r="B40" s="7">
        <v>4.4000000000000004</v>
      </c>
      <c r="C40" s="3">
        <v>3.42</v>
      </c>
      <c r="D40" s="3">
        <v>13.272454760968685</v>
      </c>
      <c r="E40" s="3">
        <v>0.24296961416257545</v>
      </c>
      <c r="F40" s="3">
        <v>7.6875</v>
      </c>
      <c r="G40" s="3">
        <f t="shared" si="0"/>
        <v>3.7546926734305996</v>
      </c>
      <c r="H40" s="3">
        <f t="shared" si="1"/>
        <v>7.7882400042739626</v>
      </c>
      <c r="I40" s="3">
        <f t="shared" si="2"/>
        <v>1.2052962070011703</v>
      </c>
      <c r="J40" s="3">
        <f t="shared" si="3"/>
        <v>6.4567722179091671</v>
      </c>
      <c r="K40" s="3"/>
      <c r="L40" s="4">
        <v>42430</v>
      </c>
      <c r="M40" s="6">
        <v>4.9000000000000004</v>
      </c>
      <c r="N40" s="3">
        <v>2.14</v>
      </c>
      <c r="O40" s="3">
        <v>6.9744568318128586</v>
      </c>
      <c r="P40" s="3">
        <v>11.141923144168686</v>
      </c>
      <c r="Q40" s="3">
        <v>18.375</v>
      </c>
      <c r="R40" s="3">
        <f t="shared" si="4"/>
        <v>2.5070463925311972</v>
      </c>
      <c r="S40" s="3">
        <f t="shared" si="5"/>
        <v>3.711755324409562</v>
      </c>
      <c r="T40" s="3">
        <f t="shared" si="6"/>
        <v>11.847290705767154</v>
      </c>
      <c r="U40" s="3">
        <f t="shared" si="7"/>
        <v>12.958125311621037</v>
      </c>
    </row>
    <row r="41" spans="1:21" x14ac:dyDescent="0.2">
      <c r="A41" s="4">
        <v>41000</v>
      </c>
      <c r="B41" s="7">
        <v>1.9</v>
      </c>
      <c r="C41" s="3">
        <v>5.25</v>
      </c>
      <c r="D41" s="3">
        <v>7.8220854699611664</v>
      </c>
      <c r="E41" s="3">
        <v>6.3682830996112898</v>
      </c>
      <c r="F41" s="3">
        <v>4.5</v>
      </c>
      <c r="G41" s="3">
        <f t="shared" si="0"/>
        <v>5.4316045660314769</v>
      </c>
      <c r="H41" s="3">
        <f t="shared" si="1"/>
        <v>4.235971149776355</v>
      </c>
      <c r="I41" s="3">
        <f t="shared" si="2"/>
        <v>8.481799564969478</v>
      </c>
      <c r="J41" s="3">
        <f t="shared" si="3"/>
        <v>4.2082052825052729</v>
      </c>
      <c r="K41" s="3"/>
      <c r="L41" s="4">
        <v>42461</v>
      </c>
      <c r="M41" s="6">
        <v>9.1999999999999993</v>
      </c>
      <c r="N41" s="3">
        <v>7.65</v>
      </c>
      <c r="O41" s="3">
        <v>11.252598971128464</v>
      </c>
      <c r="P41" s="3">
        <v>3.2634962541123969</v>
      </c>
      <c r="Q41" s="3">
        <v>23.3125</v>
      </c>
      <c r="R41" s="3">
        <f t="shared" si="4"/>
        <v>7.5125129083024005</v>
      </c>
      <c r="S41" s="3">
        <f t="shared" si="5"/>
        <v>6.4395733601790903</v>
      </c>
      <c r="T41" s="3">
        <f t="shared" si="6"/>
        <v>5.6890446404040924</v>
      </c>
      <c r="U41" s="3">
        <f t="shared" si="7"/>
        <v>15.673621674989576</v>
      </c>
    </row>
    <row r="42" spans="1:21" x14ac:dyDescent="0.2">
      <c r="A42" s="4">
        <v>41030</v>
      </c>
      <c r="B42" s="7">
        <v>22.2</v>
      </c>
      <c r="C42" s="3">
        <v>22.23</v>
      </c>
      <c r="D42" s="3">
        <v>53.803009301424026</v>
      </c>
      <c r="E42" s="3">
        <v>22.921138816978782</v>
      </c>
      <c r="F42" s="3">
        <v>54.125</v>
      </c>
      <c r="G42" s="3">
        <f t="shared" si="0"/>
        <v>18.832121695108071</v>
      </c>
      <c r="H42" s="3">
        <f t="shared" si="1"/>
        <v>39.045148280732747</v>
      </c>
      <c r="I42" s="3">
        <f t="shared" si="2"/>
        <v>18.229306510063005</v>
      </c>
      <c r="J42" s="3">
        <f t="shared" si="3"/>
        <v>30.732445662371266</v>
      </c>
      <c r="K42" s="3"/>
      <c r="L42" s="4">
        <v>42491</v>
      </c>
      <c r="M42" s="6">
        <v>35</v>
      </c>
      <c r="N42" s="3">
        <v>33.659999999999997</v>
      </c>
      <c r="O42" s="3">
        <v>46.08869718760252</v>
      </c>
      <c r="P42" s="3">
        <v>29.626560262171552</v>
      </c>
      <c r="Q42" s="3">
        <v>51.1875</v>
      </c>
      <c r="R42" s="3">
        <f t="shared" si="4"/>
        <v>26.922768200276622</v>
      </c>
      <c r="S42" s="3">
        <f t="shared" si="5"/>
        <v>32.670226015291576</v>
      </c>
      <c r="T42" s="3">
        <f t="shared" si="6"/>
        <v>21.249436326318627</v>
      </c>
      <c r="U42" s="3">
        <f t="shared" si="7"/>
        <v>29.391684059118241</v>
      </c>
    </row>
    <row r="43" spans="1:21" x14ac:dyDescent="0.2">
      <c r="A43" s="4">
        <v>41061</v>
      </c>
      <c r="B43" s="7">
        <v>32</v>
      </c>
      <c r="C43" s="3">
        <v>13.12</v>
      </c>
      <c r="D43" s="3">
        <v>58.227820694446564</v>
      </c>
      <c r="E43" s="3">
        <v>13.934166568797082</v>
      </c>
      <c r="F43" s="3">
        <v>66.375</v>
      </c>
      <c r="G43" s="3">
        <f t="shared" si="0"/>
        <v>11.95668819003931</v>
      </c>
      <c r="H43" s="3">
        <f t="shared" si="1"/>
        <v>42.766274940952364</v>
      </c>
      <c r="I43" s="3">
        <f t="shared" si="2"/>
        <v>13.540635099143179</v>
      </c>
      <c r="J43" s="3">
        <f t="shared" si="3"/>
        <v>36.176725804712504</v>
      </c>
      <c r="K43" s="3"/>
      <c r="L43" s="4">
        <v>42522</v>
      </c>
      <c r="M43" s="6">
        <v>11.6</v>
      </c>
      <c r="N43" s="3">
        <v>14.340000000000002</v>
      </c>
      <c r="O43" s="3">
        <v>25.0821712911129</v>
      </c>
      <c r="P43" s="3">
        <v>8.1825402402319014</v>
      </c>
      <c r="Q43" s="3">
        <v>27.375</v>
      </c>
      <c r="R43" s="3">
        <f t="shared" si="4"/>
        <v>12.908565974004269</v>
      </c>
      <c r="S43" s="3">
        <f t="shared" si="5"/>
        <v>16.211112825505186</v>
      </c>
      <c r="T43" s="3">
        <f t="shared" si="6"/>
        <v>9.8520005457748052</v>
      </c>
      <c r="U43" s="3">
        <f t="shared" si="7"/>
        <v>17.82131405037013</v>
      </c>
    </row>
    <row r="44" spans="1:21" x14ac:dyDescent="0.2">
      <c r="A44" s="4">
        <v>41091</v>
      </c>
      <c r="B44" s="7">
        <v>38.299999999999997</v>
      </c>
      <c r="C44" s="3">
        <v>23.82</v>
      </c>
      <c r="D44" s="3">
        <v>59.489997796714306</v>
      </c>
      <c r="E44" s="3">
        <v>36.124345928430557</v>
      </c>
      <c r="F44" s="3">
        <v>119.0625</v>
      </c>
      <c r="G44" s="3">
        <f t="shared" si="0"/>
        <v>19.986936313546973</v>
      </c>
      <c r="H44" s="3">
        <f t="shared" si="1"/>
        <v>43.835767742176031</v>
      </c>
      <c r="I44" s="3">
        <f t="shared" si="2"/>
        <v>23.921849955858445</v>
      </c>
      <c r="J44" s="3">
        <f t="shared" si="3"/>
        <v>57.715620161316529</v>
      </c>
      <c r="K44" s="3"/>
      <c r="L44" s="4">
        <v>42552</v>
      </c>
      <c r="M44" s="6">
        <v>30.4</v>
      </c>
      <c r="N44" s="3">
        <v>32.110000000000007</v>
      </c>
      <c r="O44" s="3">
        <v>55.184216022491455</v>
      </c>
      <c r="P44" s="3">
        <v>40.030437059700489</v>
      </c>
      <c r="Q44" s="3">
        <v>36.5</v>
      </c>
      <c r="R44" s="3">
        <f t="shared" si="4"/>
        <v>25.851248837596106</v>
      </c>
      <c r="S44" s="3">
        <f t="shared" si="5"/>
        <v>40.201887857429924</v>
      </c>
      <c r="T44" s="3">
        <f t="shared" si="6"/>
        <v>25.435075481967733</v>
      </c>
      <c r="U44" s="3">
        <f t="shared" si="7"/>
        <v>22.429301534174368</v>
      </c>
    </row>
    <row r="45" spans="1:21" x14ac:dyDescent="0.2">
      <c r="A45" s="4">
        <v>41122</v>
      </c>
      <c r="B45" s="7">
        <v>33</v>
      </c>
      <c r="C45" s="3">
        <v>69.2</v>
      </c>
      <c r="D45" s="3">
        <v>78.064005255699158</v>
      </c>
      <c r="E45" s="3">
        <v>110.35182621423155</v>
      </c>
      <c r="F45" s="3">
        <v>68.9375</v>
      </c>
      <c r="G45" s="3">
        <f t="shared" si="0"/>
        <v>50.091300266670892</v>
      </c>
      <c r="H45" s="3">
        <f t="shared" si="1"/>
        <v>59.944444272874193</v>
      </c>
      <c r="I45" s="3">
        <f t="shared" si="2"/>
        <v>46.61455413863316</v>
      </c>
      <c r="J45" s="3">
        <f t="shared" si="3"/>
        <v>37.288952552405661</v>
      </c>
      <c r="K45" s="3"/>
      <c r="L45" s="4">
        <v>42583</v>
      </c>
      <c r="M45" s="6">
        <v>32.700000000000003</v>
      </c>
      <c r="N45" s="3">
        <v>62.690000000000012</v>
      </c>
      <c r="O45" s="3">
        <v>51.211350500583649</v>
      </c>
      <c r="P45" s="3">
        <v>121.17151739448309</v>
      </c>
      <c r="Q45" s="3">
        <v>72.625</v>
      </c>
      <c r="R45" s="3">
        <f t="shared" si="4"/>
        <v>46.004171554927794</v>
      </c>
      <c r="S45" s="3">
        <f t="shared" si="5"/>
        <v>36.886894591872291</v>
      </c>
      <c r="T45" s="3">
        <f t="shared" si="6"/>
        <v>49.293372585919151</v>
      </c>
      <c r="U45" s="3">
        <f t="shared" si="7"/>
        <v>38.875062325889964</v>
      </c>
    </row>
    <row r="46" spans="1:21" x14ac:dyDescent="0.2">
      <c r="A46" s="4">
        <v>41153</v>
      </c>
      <c r="B46" s="7">
        <v>2</v>
      </c>
      <c r="C46" s="3">
        <v>28.7</v>
      </c>
      <c r="D46" s="3">
        <v>9.1799997091293335</v>
      </c>
      <c r="E46" s="3">
        <v>7.883279949426651</v>
      </c>
      <c r="F46" s="3">
        <v>15.0625</v>
      </c>
      <c r="G46" s="3">
        <f t="shared" si="0"/>
        <v>23.46800428735072</v>
      </c>
      <c r="H46" s="3">
        <f t="shared" si="1"/>
        <v>5.0936166525036013</v>
      </c>
      <c r="I46" s="3">
        <f t="shared" si="2"/>
        <v>9.6351344255139271</v>
      </c>
      <c r="J46" s="3">
        <f t="shared" si="3"/>
        <v>11.054261737397727</v>
      </c>
      <c r="K46" s="3"/>
      <c r="L46" s="4">
        <v>42614</v>
      </c>
      <c r="M46" s="6">
        <v>9.3000000000000007</v>
      </c>
      <c r="N46" s="3">
        <v>14.180000000000003</v>
      </c>
      <c r="O46" s="3">
        <v>20.069998905062675</v>
      </c>
      <c r="P46" s="3">
        <v>13.403575211763382</v>
      </c>
      <c r="Q46" s="3">
        <v>47.3125</v>
      </c>
      <c r="R46" s="3">
        <f t="shared" si="4"/>
        <v>12.784389028119971</v>
      </c>
      <c r="S46" s="3">
        <f t="shared" si="5"/>
        <v>12.540016521391973</v>
      </c>
      <c r="T46" s="3">
        <f t="shared" si="6"/>
        <v>13.230207823246227</v>
      </c>
      <c r="U46" s="3">
        <f t="shared" si="7"/>
        <v>27.599077475597678</v>
      </c>
    </row>
    <row r="47" spans="1:21" x14ac:dyDescent="0.2">
      <c r="A47" s="4">
        <v>41183</v>
      </c>
      <c r="B47" s="7">
        <v>4.9000000000000004</v>
      </c>
      <c r="C47" s="3">
        <v>34.15</v>
      </c>
      <c r="D47" s="3">
        <v>7.5731134563684464</v>
      </c>
      <c r="E47" s="3">
        <v>13.053946388128679</v>
      </c>
      <c r="F47" s="3">
        <v>9.1875</v>
      </c>
      <c r="G47" s="3">
        <f t="shared" si="0"/>
        <v>27.260072077589694</v>
      </c>
      <c r="H47" s="3">
        <f t="shared" si="1"/>
        <v>4.0810545427259006</v>
      </c>
      <c r="I47" s="3">
        <f t="shared" si="2"/>
        <v>13.022945187564645</v>
      </c>
      <c r="J47" s="3">
        <f t="shared" si="3"/>
        <v>7.4455845023791527</v>
      </c>
      <c r="K47" s="3"/>
      <c r="L47" s="4">
        <v>42644</v>
      </c>
      <c r="M47" s="6">
        <v>1</v>
      </c>
      <c r="N47" s="3">
        <v>39.68</v>
      </c>
      <c r="O47" s="3">
        <v>20.639960139989853</v>
      </c>
      <c r="P47" s="3">
        <v>14.57755100808572</v>
      </c>
      <c r="Q47" s="3">
        <v>22</v>
      </c>
      <c r="R47" s="3">
        <f t="shared" si="4"/>
        <v>31.022757134953427</v>
      </c>
      <c r="S47" s="3">
        <f t="shared" si="5"/>
        <v>12.951072383478715</v>
      </c>
      <c r="T47" s="3">
        <f t="shared" si="6"/>
        <v>13.910739200593527</v>
      </c>
      <c r="U47" s="3">
        <f t="shared" si="7"/>
        <v>14.964131801346918</v>
      </c>
    </row>
    <row r="48" spans="1:21" x14ac:dyDescent="0.2">
      <c r="A48" s="4">
        <v>41214</v>
      </c>
      <c r="B48" s="7">
        <v>6.3</v>
      </c>
      <c r="C48" s="3">
        <v>2.8799999999999994</v>
      </c>
      <c r="D48" s="3">
        <v>3.720000047236681</v>
      </c>
      <c r="E48" s="3">
        <v>0.28175986581481993</v>
      </c>
      <c r="F48" s="3">
        <v>3.4375</v>
      </c>
      <c r="G48" s="3">
        <f t="shared" si="0"/>
        <v>3.2380051343167877</v>
      </c>
      <c r="H48" s="3">
        <f t="shared" si="1"/>
        <v>1.799597730680083</v>
      </c>
      <c r="I48" s="3">
        <f t="shared" si="2"/>
        <v>1.3168091629352976</v>
      </c>
      <c r="J48" s="3">
        <f t="shared" si="3"/>
        <v>3.3930577664597372</v>
      </c>
      <c r="K48" s="3"/>
      <c r="L48" s="4">
        <v>42675</v>
      </c>
      <c r="M48" s="6">
        <v>2</v>
      </c>
      <c r="N48" s="3">
        <v>6.0999999999999988</v>
      </c>
      <c r="O48" s="3">
        <v>2.8366979993879795</v>
      </c>
      <c r="P48" s="3">
        <v>1.060552091919817</v>
      </c>
      <c r="Q48" s="3">
        <v>6.25</v>
      </c>
      <c r="R48" s="3">
        <f t="shared" si="4"/>
        <v>6.1811966095126687</v>
      </c>
      <c r="S48" s="3">
        <f t="shared" si="5"/>
        <v>1.3169649104529209</v>
      </c>
      <c r="T48" s="3">
        <f t="shared" si="6"/>
        <v>2.9068181705322687</v>
      </c>
      <c r="U48" s="3">
        <f t="shared" si="7"/>
        <v>5.471990308702777</v>
      </c>
    </row>
    <row r="49" spans="1:21" x14ac:dyDescent="0.2">
      <c r="A49" s="4">
        <v>41244</v>
      </c>
      <c r="B49" s="8">
        <v>2.2999999999999998</v>
      </c>
      <c r="C49" s="3">
        <v>0.01</v>
      </c>
      <c r="D49" s="3">
        <v>2.5438789799809456</v>
      </c>
      <c r="E49" s="3">
        <v>2.2015608148649335E-2</v>
      </c>
      <c r="F49" s="3">
        <v>3.4375</v>
      </c>
      <c r="G49" s="3">
        <f t="shared" si="0"/>
        <v>2.4632636883901649E-2</v>
      </c>
      <c r="H49" s="3">
        <f t="shared" si="1"/>
        <v>1.1616488845020883</v>
      </c>
      <c r="I49" s="3">
        <f t="shared" si="2"/>
        <v>0.28715233940652163</v>
      </c>
      <c r="J49" s="3">
        <f t="shared" si="3"/>
        <v>3.3930577664597372</v>
      </c>
      <c r="K49" s="3"/>
      <c r="L49" s="4">
        <v>42705</v>
      </c>
      <c r="M49" s="6">
        <v>5</v>
      </c>
      <c r="N49" s="3">
        <v>5.54</v>
      </c>
      <c r="O49" s="3">
        <v>7.7453933954238892</v>
      </c>
      <c r="P49" s="3">
        <v>2.2491516312584281E-2</v>
      </c>
      <c r="Q49" s="3">
        <v>6.5</v>
      </c>
      <c r="R49" s="3">
        <f t="shared" si="4"/>
        <v>5.689113093470838</v>
      </c>
      <c r="S49" s="3">
        <f t="shared" si="5"/>
        <v>4.1881705013098358</v>
      </c>
      <c r="T49" s="3">
        <f t="shared" si="6"/>
        <v>0.29084462289638097</v>
      </c>
      <c r="U49" s="3">
        <f t="shared" si="7"/>
        <v>5.6462716780073388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32DC-543F-462B-A0F0-E50450CECEDC}">
  <dimension ref="A1:U49"/>
  <sheetViews>
    <sheetView zoomScaleNormal="100" workbookViewId="0">
      <selection activeCell="I8" sqref="I8"/>
    </sheetView>
  </sheetViews>
  <sheetFormatPr defaultRowHeight="14.25" x14ac:dyDescent="0.2"/>
  <cols>
    <col min="1" max="1" width="12.25" customWidth="1"/>
    <col min="12" max="12" width="12.75" customWidth="1"/>
  </cols>
  <sheetData>
    <row r="1" spans="1:21" x14ac:dyDescent="0.2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16</v>
      </c>
      <c r="H1" t="s">
        <v>15</v>
      </c>
      <c r="I1" t="s">
        <v>17</v>
      </c>
      <c r="J1" t="s">
        <v>18</v>
      </c>
      <c r="L1" t="s">
        <v>6</v>
      </c>
      <c r="M1" s="3" t="s">
        <v>0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2">
      <c r="A2" s="4">
        <v>39814</v>
      </c>
      <c r="B2" s="5">
        <v>1.1000000000000001</v>
      </c>
      <c r="C2" s="3">
        <v>0</v>
      </c>
      <c r="D2" s="3">
        <v>1.8899999260902405</v>
      </c>
      <c r="E2" s="3">
        <v>1.7143176689714892</v>
      </c>
      <c r="F2" s="3">
        <v>5.9375</v>
      </c>
      <c r="G2" s="3">
        <v>0</v>
      </c>
      <c r="H2" s="3">
        <v>1.2433938139445082</v>
      </c>
      <c r="I2" s="3">
        <v>2.2032883742150657</v>
      </c>
      <c r="J2" s="3">
        <v>5.9375</v>
      </c>
      <c r="K2" s="3"/>
      <c r="L2" s="4">
        <v>41275</v>
      </c>
      <c r="M2" s="9">
        <v>0.2</v>
      </c>
      <c r="N2" s="3">
        <v>0.1</v>
      </c>
      <c r="O2" s="3">
        <v>0.68946164846420288</v>
      </c>
      <c r="P2" s="3">
        <v>1.6611985920462757E-3</v>
      </c>
      <c r="Q2" s="3">
        <v>6.1875</v>
      </c>
      <c r="R2" s="3">
        <v>0.16870000154755235</v>
      </c>
      <c r="S2" s="3">
        <v>0.36635225077072664</v>
      </c>
      <c r="T2" s="3">
        <v>7.0185267181066737E-3</v>
      </c>
      <c r="U2" s="3">
        <v>6.1875</v>
      </c>
    </row>
    <row r="3" spans="1:21" x14ac:dyDescent="0.2">
      <c r="A3" s="4">
        <v>39845</v>
      </c>
      <c r="B3" s="5">
        <v>1.5</v>
      </c>
      <c r="C3" s="3">
        <v>1.19</v>
      </c>
      <c r="D3" s="3">
        <v>3.9351702481508255</v>
      </c>
      <c r="E3" s="3">
        <v>7.8257556830067188E-2</v>
      </c>
      <c r="F3" s="3">
        <v>4.4375</v>
      </c>
      <c r="G3" s="3">
        <v>1.4679555729639249</v>
      </c>
      <c r="H3" s="3">
        <v>3.0239117291792201</v>
      </c>
      <c r="I3" s="3">
        <v>0.17077064827949762</v>
      </c>
      <c r="J3" s="3">
        <v>4.4375</v>
      </c>
      <c r="K3" s="3"/>
      <c r="L3" s="4">
        <v>41306</v>
      </c>
      <c r="M3" s="9">
        <v>4.8</v>
      </c>
      <c r="N3" s="3">
        <v>1.7</v>
      </c>
      <c r="O3" s="3">
        <v>4.0775358006358147</v>
      </c>
      <c r="P3" s="3">
        <v>2.497724854038097E-2</v>
      </c>
      <c r="Q3" s="3">
        <v>13</v>
      </c>
      <c r="R3" s="3">
        <v>2.0046347951506185</v>
      </c>
      <c r="S3" s="3">
        <v>3.1569837167236239</v>
      </c>
      <c r="T3" s="3">
        <v>6.6296774131789166E-2</v>
      </c>
      <c r="U3" s="3">
        <v>13</v>
      </c>
    </row>
    <row r="4" spans="1:21" x14ac:dyDescent="0.2">
      <c r="A4" s="4">
        <v>39873</v>
      </c>
      <c r="B4" s="5">
        <v>4.0999999999999996</v>
      </c>
      <c r="C4" s="3">
        <v>2</v>
      </c>
      <c r="D4" s="3">
        <v>6.4652767032384872</v>
      </c>
      <c r="E4" s="3">
        <v>0.25848127843346447</v>
      </c>
      <c r="F4" s="3">
        <v>7.0625</v>
      </c>
      <c r="G4" s="3">
        <v>2.3104410427804978</v>
      </c>
      <c r="H4" s="3">
        <v>5.5190175701222195</v>
      </c>
      <c r="I4" s="3">
        <v>0.45954093474670626</v>
      </c>
      <c r="J4" s="3">
        <v>7.0625</v>
      </c>
      <c r="K4" s="3"/>
      <c r="L4" s="4">
        <v>41334</v>
      </c>
      <c r="M4" s="9">
        <v>0</v>
      </c>
      <c r="N4" s="3">
        <v>1.6600000000000006</v>
      </c>
      <c r="O4" s="3">
        <v>0.27027715742588043</v>
      </c>
      <c r="P4" s="3">
        <v>0.32986755199090112</v>
      </c>
      <c r="Q4" s="3">
        <v>3.5</v>
      </c>
      <c r="R4" s="3">
        <v>1.9633671135916166</v>
      </c>
      <c r="S4" s="3">
        <v>0.1177765612901298</v>
      </c>
      <c r="T4" s="3">
        <v>0.56243333912732474</v>
      </c>
      <c r="U4" s="3">
        <v>3.5</v>
      </c>
    </row>
    <row r="5" spans="1:21" x14ac:dyDescent="0.2">
      <c r="A5" s="4">
        <v>39904</v>
      </c>
      <c r="B5" s="5">
        <v>2.1</v>
      </c>
      <c r="C5" s="3">
        <v>14.139999999999997</v>
      </c>
      <c r="D5" s="3">
        <v>6.8367733284831047</v>
      </c>
      <c r="E5" s="3">
        <v>4.5792027793941088</v>
      </c>
      <c r="F5" s="3">
        <v>7.375</v>
      </c>
      <c r="G5" s="3">
        <v>12.756974595886625</v>
      </c>
      <c r="H5" s="3">
        <v>5.9056128120343052</v>
      </c>
      <c r="I5" s="3">
        <v>4.9726868604406391</v>
      </c>
      <c r="J5" s="3">
        <v>7.375</v>
      </c>
      <c r="K5" s="3"/>
      <c r="L5" s="4">
        <v>41365</v>
      </c>
      <c r="M5" s="9">
        <v>5.5</v>
      </c>
      <c r="N5" s="3">
        <v>5.1899999999999995</v>
      </c>
      <c r="O5" s="3">
        <v>3.8593205362558365</v>
      </c>
      <c r="P5" s="3">
        <v>3.9947579109575599</v>
      </c>
      <c r="Q5" s="3">
        <v>9.125</v>
      </c>
      <c r="R5" s="3">
        <v>5.314779979729761</v>
      </c>
      <c r="S5" s="3">
        <v>2.9534264312206275</v>
      </c>
      <c r="T5" s="3">
        <v>4.4408034363468767</v>
      </c>
      <c r="U5" s="3">
        <v>9.125</v>
      </c>
    </row>
    <row r="6" spans="1:21" x14ac:dyDescent="0.2">
      <c r="A6" s="4">
        <v>39934</v>
      </c>
      <c r="B6" s="5">
        <v>25.6</v>
      </c>
      <c r="C6" s="3">
        <v>13.679999999999998</v>
      </c>
      <c r="D6" s="3">
        <v>39.63757249712944</v>
      </c>
      <c r="E6" s="3">
        <v>19.557697286829352</v>
      </c>
      <c r="F6" s="3">
        <v>39.6875</v>
      </c>
      <c r="G6" s="3">
        <v>12.393669230068578</v>
      </c>
      <c r="H6" s="3">
        <v>49.679638966525573</v>
      </c>
      <c r="I6" s="3">
        <v>16.557067931460779</v>
      </c>
      <c r="J6" s="3">
        <v>39.6875</v>
      </c>
      <c r="K6" s="3"/>
      <c r="L6" s="4">
        <v>41395</v>
      </c>
      <c r="M6" s="9">
        <v>23.5</v>
      </c>
      <c r="N6" s="3">
        <v>41.480000000000004</v>
      </c>
      <c r="O6" s="3">
        <v>42.254920020699501</v>
      </c>
      <c r="P6" s="3">
        <v>30.090617915615439</v>
      </c>
      <c r="Q6" s="3">
        <v>47.6875</v>
      </c>
      <c r="R6" s="3">
        <v>32.663221543515199</v>
      </c>
      <c r="S6" s="3">
        <v>53.682211825387014</v>
      </c>
      <c r="T6" s="3">
        <v>23.659571301129091</v>
      </c>
      <c r="U6" s="3">
        <v>47.6875</v>
      </c>
    </row>
    <row r="7" spans="1:21" x14ac:dyDescent="0.2">
      <c r="A7" s="4">
        <v>39965</v>
      </c>
      <c r="B7" s="5">
        <v>17.899999999999999</v>
      </c>
      <c r="C7" s="3">
        <v>10.56</v>
      </c>
      <c r="D7" s="3">
        <v>14.226161770522594</v>
      </c>
      <c r="E7" s="3">
        <v>15.999160332605243</v>
      </c>
      <c r="F7" s="3">
        <v>26.75</v>
      </c>
      <c r="G7" s="3">
        <v>9.8852551970633851</v>
      </c>
      <c r="H7" s="3">
        <v>14.351722733992167</v>
      </c>
      <c r="I7" s="3">
        <v>14.019135138425318</v>
      </c>
      <c r="J7" s="3">
        <v>26.75</v>
      </c>
      <c r="K7" s="3"/>
      <c r="L7" s="4">
        <v>41426</v>
      </c>
      <c r="M7" s="9">
        <v>13.2</v>
      </c>
      <c r="N7" s="3">
        <v>41.489999999999995</v>
      </c>
      <c r="O7" s="3">
        <v>25.146915391087532</v>
      </c>
      <c r="P7" s="3">
        <v>31.858306477079168</v>
      </c>
      <c r="Q7" s="3">
        <v>44.3125</v>
      </c>
      <c r="R7" s="3">
        <v>32.67010055885256</v>
      </c>
      <c r="S7" s="3">
        <v>28.621981260230662</v>
      </c>
      <c r="T7" s="3">
        <v>24.805426292392461</v>
      </c>
      <c r="U7" s="3">
        <v>44.3125</v>
      </c>
    </row>
    <row r="8" spans="1:21" x14ac:dyDescent="0.2">
      <c r="A8" s="4">
        <v>39995</v>
      </c>
      <c r="B8" s="5">
        <v>43.5</v>
      </c>
      <c r="C8" s="3">
        <v>48.38</v>
      </c>
      <c r="D8" s="3">
        <v>66.779999136924744</v>
      </c>
      <c r="E8" s="3">
        <v>97.335376091301441</v>
      </c>
      <c r="F8" s="3">
        <v>135</v>
      </c>
      <c r="G8" s="3">
        <v>37.362780230995384</v>
      </c>
      <c r="H8" s="3">
        <v>93.475721763299632</v>
      </c>
      <c r="I8" s="3">
        <v>62.576170804222798</v>
      </c>
      <c r="J8" s="3">
        <v>135</v>
      </c>
      <c r="K8" s="3"/>
      <c r="L8" s="4">
        <v>41456</v>
      </c>
      <c r="M8" s="9">
        <v>51.3</v>
      </c>
      <c r="N8" s="3">
        <v>57.710000000000008</v>
      </c>
      <c r="O8" s="3">
        <v>55.686404764652252</v>
      </c>
      <c r="P8" s="3">
        <v>69.926541220338549</v>
      </c>
      <c r="Q8" s="3">
        <v>82.3125</v>
      </c>
      <c r="R8" s="3">
        <v>43.585699980526734</v>
      </c>
      <c r="S8" s="3">
        <v>75.005163955331824</v>
      </c>
      <c r="T8" s="3">
        <v>47.578707045915721</v>
      </c>
      <c r="U8" s="3">
        <v>82.3125</v>
      </c>
    </row>
    <row r="9" spans="1:21" x14ac:dyDescent="0.2">
      <c r="A9" s="4">
        <v>40026</v>
      </c>
      <c r="B9" s="5">
        <v>52.7</v>
      </c>
      <c r="C9" s="3">
        <v>29.2</v>
      </c>
      <c r="D9" s="3">
        <v>43.721793293952942</v>
      </c>
      <c r="E9" s="3">
        <v>49.888560255989432</v>
      </c>
      <c r="F9" s="3">
        <v>63.375</v>
      </c>
      <c r="G9" s="3">
        <v>24.036628187460142</v>
      </c>
      <c r="H9" s="3">
        <v>55.948713495943821</v>
      </c>
      <c r="I9" s="3">
        <v>35.968349038828983</v>
      </c>
      <c r="J9" s="3">
        <v>63.375</v>
      </c>
      <c r="K9" s="3"/>
      <c r="L9" s="4">
        <v>41487</v>
      </c>
      <c r="M9" s="9">
        <v>16.600000000000001</v>
      </c>
      <c r="N9" s="3">
        <v>18.37</v>
      </c>
      <c r="O9" s="3">
        <v>21.16616041213274</v>
      </c>
      <c r="P9" s="3">
        <v>51.07227474078536</v>
      </c>
      <c r="Q9" s="3">
        <v>22.875</v>
      </c>
      <c r="R9" s="3">
        <v>16.033961834744289</v>
      </c>
      <c r="S9" s="3">
        <v>23.227655974481149</v>
      </c>
      <c r="T9" s="3">
        <v>36.673988061464748</v>
      </c>
      <c r="U9" s="3">
        <v>22.875</v>
      </c>
    </row>
    <row r="10" spans="1:21" x14ac:dyDescent="0.2">
      <c r="A10" s="4">
        <v>40057</v>
      </c>
      <c r="B10" s="5">
        <v>69.8</v>
      </c>
      <c r="C10" s="3">
        <v>101.96999999999998</v>
      </c>
      <c r="D10" s="3">
        <v>57.288305401802063</v>
      </c>
      <c r="E10" s="3">
        <v>126.41779846698046</v>
      </c>
      <c r="F10" s="3">
        <v>46.1875</v>
      </c>
      <c r="G10" s="3">
        <v>71.666565490534538</v>
      </c>
      <c r="H10" s="3">
        <v>77.62768917944517</v>
      </c>
      <c r="I10" s="3">
        <v>77.709624862772174</v>
      </c>
      <c r="J10" s="3">
        <v>46.1875</v>
      </c>
      <c r="K10" s="3"/>
      <c r="L10" s="4">
        <v>41518</v>
      </c>
      <c r="M10" s="9">
        <v>13.7</v>
      </c>
      <c r="N10" s="3">
        <v>37.910000000000004</v>
      </c>
      <c r="O10" s="3">
        <v>28.478593304753304</v>
      </c>
      <c r="P10" s="3">
        <v>39.036975375376642</v>
      </c>
      <c r="Q10" s="3">
        <v>45.3125</v>
      </c>
      <c r="R10" s="3">
        <v>30.193564915841065</v>
      </c>
      <c r="S10" s="3">
        <v>33.279582371644508</v>
      </c>
      <c r="T10" s="3">
        <v>29.353824874803095</v>
      </c>
      <c r="U10" s="3">
        <v>45.3125</v>
      </c>
    </row>
    <row r="11" spans="1:21" x14ac:dyDescent="0.2">
      <c r="A11" s="4">
        <v>40087</v>
      </c>
      <c r="B11" s="5">
        <v>7.5</v>
      </c>
      <c r="C11" s="3">
        <v>51.38</v>
      </c>
      <c r="D11" s="3">
        <v>12.844769947230816</v>
      </c>
      <c r="E11" s="3">
        <v>32.112506059231237</v>
      </c>
      <c r="F11" s="3">
        <v>15.875</v>
      </c>
      <c r="G11" s="3">
        <v>39.379011688799608</v>
      </c>
      <c r="H11" s="3">
        <v>12.680806505752363</v>
      </c>
      <c r="I11" s="3">
        <v>24.969294622669217</v>
      </c>
      <c r="J11" s="3">
        <v>15.875</v>
      </c>
      <c r="K11" s="3"/>
      <c r="L11" s="4">
        <v>41548</v>
      </c>
      <c r="M11" s="9">
        <v>0.6</v>
      </c>
      <c r="N11" s="3">
        <v>13.58</v>
      </c>
      <c r="O11" s="3">
        <v>15.7492222674191</v>
      </c>
      <c r="P11" s="3">
        <v>15.672111355466768</v>
      </c>
      <c r="Q11" s="3">
        <v>14.6875</v>
      </c>
      <c r="R11" s="3">
        <v>12.314487028170987</v>
      </c>
      <c r="S11" s="3">
        <v>16.234200328292253</v>
      </c>
      <c r="T11" s="3">
        <v>13.78128901950876</v>
      </c>
      <c r="U11" s="3">
        <v>14.6875</v>
      </c>
    </row>
    <row r="12" spans="1:21" x14ac:dyDescent="0.2">
      <c r="A12" s="4">
        <v>40118</v>
      </c>
      <c r="B12" s="5">
        <v>3.5</v>
      </c>
      <c r="C12" s="3">
        <v>3.2499999999999991</v>
      </c>
      <c r="D12" s="3">
        <v>8.5084580816328526</v>
      </c>
      <c r="E12" s="3">
        <v>4.4957116693258286</v>
      </c>
      <c r="F12" s="3">
        <v>13.0625</v>
      </c>
      <c r="G12" s="3">
        <v>3.5309892122486199</v>
      </c>
      <c r="H12" s="3">
        <v>7.6981361025335433</v>
      </c>
      <c r="I12" s="3">
        <v>4.8974523104686822</v>
      </c>
      <c r="J12" s="3">
        <v>13.0625</v>
      </c>
      <c r="K12" s="3"/>
      <c r="L12" s="4">
        <v>41579</v>
      </c>
      <c r="M12" s="9">
        <v>2.8</v>
      </c>
      <c r="N12" s="3">
        <v>6.29</v>
      </c>
      <c r="O12" s="3">
        <v>4.8138705939054489</v>
      </c>
      <c r="P12" s="3">
        <v>2.9955848869431065</v>
      </c>
      <c r="Q12" s="3">
        <v>9.9375</v>
      </c>
      <c r="R12" s="3">
        <v>6.2866066910204594</v>
      </c>
      <c r="S12" s="3">
        <v>3.8604598179727545</v>
      </c>
      <c r="T12" s="3">
        <v>3.4985793699198617</v>
      </c>
      <c r="U12" s="3">
        <v>9.9375</v>
      </c>
    </row>
    <row r="13" spans="1:21" x14ac:dyDescent="0.2">
      <c r="A13" s="4">
        <v>40148</v>
      </c>
      <c r="B13" s="5">
        <v>0.6</v>
      </c>
      <c r="C13" s="3">
        <v>0.16</v>
      </c>
      <c r="D13" s="3">
        <v>0</v>
      </c>
      <c r="E13" s="3">
        <v>0.45935164450202137</v>
      </c>
      <c r="F13" s="3">
        <v>2.5625</v>
      </c>
      <c r="G13" s="3">
        <v>0.25435150015197977</v>
      </c>
      <c r="H13" s="3">
        <v>0</v>
      </c>
      <c r="I13" s="3">
        <v>0.73996991082382102</v>
      </c>
      <c r="J13" s="3">
        <v>2.5625</v>
      </c>
      <c r="K13" s="3"/>
      <c r="L13" s="4">
        <v>41609</v>
      </c>
      <c r="M13" s="10">
        <v>1.1000000000000001</v>
      </c>
      <c r="N13" s="3">
        <v>0</v>
      </c>
      <c r="O13" s="3">
        <v>2.492999367415905</v>
      </c>
      <c r="P13" s="3">
        <v>0.58309327774622943</v>
      </c>
      <c r="Q13" s="3">
        <v>9</v>
      </c>
      <c r="R13" s="3">
        <v>0</v>
      </c>
      <c r="S13" s="3">
        <v>1.7391627789415451</v>
      </c>
      <c r="T13" s="3">
        <v>0.90165555244298234</v>
      </c>
      <c r="U13" s="3">
        <v>9</v>
      </c>
    </row>
    <row r="14" spans="1:21" x14ac:dyDescent="0.2">
      <c r="A14" s="4">
        <v>40179</v>
      </c>
      <c r="B14" s="5">
        <v>0.6</v>
      </c>
      <c r="C14" s="3">
        <v>0.29000000000000004</v>
      </c>
      <c r="D14" s="3">
        <v>4.629571795463562</v>
      </c>
      <c r="E14" s="3">
        <v>0.37623781419824809</v>
      </c>
      <c r="F14" s="3">
        <v>3.125</v>
      </c>
      <c r="G14" s="3">
        <v>0.42762784596679726</v>
      </c>
      <c r="H14" s="3">
        <v>3.6820923654429167</v>
      </c>
      <c r="I14" s="3">
        <v>0.62718741236232023</v>
      </c>
      <c r="J14" s="3">
        <v>3.125</v>
      </c>
      <c r="K14" s="3"/>
      <c r="L14" s="4">
        <v>41640</v>
      </c>
      <c r="M14" s="6">
        <v>0.4</v>
      </c>
      <c r="N14" s="3">
        <v>0.43</v>
      </c>
      <c r="O14" s="3">
        <v>1.3134940601885319</v>
      </c>
      <c r="P14" s="3">
        <v>6.098336074501276E-2</v>
      </c>
      <c r="Q14" s="3">
        <v>6.25</v>
      </c>
      <c r="R14" s="3">
        <v>0.6032719454581148</v>
      </c>
      <c r="S14" s="3">
        <v>0.80002488527138815</v>
      </c>
      <c r="T14" s="3">
        <v>0.1388910646008818</v>
      </c>
      <c r="U14" s="3">
        <v>6.25</v>
      </c>
    </row>
    <row r="15" spans="1:21" x14ac:dyDescent="0.2">
      <c r="A15" s="4">
        <v>40210</v>
      </c>
      <c r="B15" s="5">
        <v>0</v>
      </c>
      <c r="C15" s="3">
        <v>3.46</v>
      </c>
      <c r="D15" s="3">
        <v>1.4519999790936708</v>
      </c>
      <c r="E15" s="3">
        <v>0.10011200490407646</v>
      </c>
      <c r="F15" s="3">
        <v>0.1875</v>
      </c>
      <c r="G15" s="3">
        <v>3.7295116359870413</v>
      </c>
      <c r="H15" s="3">
        <v>0.90336538802814037</v>
      </c>
      <c r="I15" s="3">
        <v>0.20942546210278823</v>
      </c>
      <c r="J15" s="3">
        <v>0.1875</v>
      </c>
      <c r="K15" s="3"/>
      <c r="L15" s="4">
        <v>41671</v>
      </c>
      <c r="M15" s="6">
        <v>2.2000000000000002</v>
      </c>
      <c r="N15" s="3">
        <v>1.52</v>
      </c>
      <c r="O15" s="3">
        <v>5.8808488249778748</v>
      </c>
      <c r="P15" s="3">
        <v>0.22351877317123581</v>
      </c>
      <c r="Q15" s="3">
        <v>11.3125</v>
      </c>
      <c r="R15" s="3">
        <v>1.817915300916054</v>
      </c>
      <c r="S15" s="3">
        <v>4.9203921770825563</v>
      </c>
      <c r="T15" s="3">
        <v>0.40741156498565784</v>
      </c>
      <c r="U15" s="3">
        <v>11.3125</v>
      </c>
    </row>
    <row r="16" spans="1:21" x14ac:dyDescent="0.2">
      <c r="A16" s="4">
        <v>40238</v>
      </c>
      <c r="B16" s="5">
        <v>10.6</v>
      </c>
      <c r="C16" s="3">
        <v>14.52</v>
      </c>
      <c r="D16" s="3">
        <v>6.5080094151198864</v>
      </c>
      <c r="E16" s="3">
        <v>0.21677782299229875</v>
      </c>
      <c r="F16" s="3">
        <v>9.5</v>
      </c>
      <c r="G16" s="3">
        <v>13.055969372878721</v>
      </c>
      <c r="H16" s="3">
        <v>5.5632529148916374</v>
      </c>
      <c r="I16" s="3">
        <v>0.39720527133857353</v>
      </c>
      <c r="J16" s="3">
        <v>9.5</v>
      </c>
      <c r="K16" s="3"/>
      <c r="L16" s="4">
        <v>41699</v>
      </c>
      <c r="M16" s="6">
        <v>0.6</v>
      </c>
      <c r="N16" s="3">
        <v>3.72</v>
      </c>
      <c r="O16" s="3">
        <v>3.7366581447422504</v>
      </c>
      <c r="P16" s="3">
        <v>1.329341037577251</v>
      </c>
      <c r="Q16" s="3">
        <v>9.8125</v>
      </c>
      <c r="R16" s="3">
        <v>3.9732088929753577</v>
      </c>
      <c r="S16" s="3">
        <v>2.8400609030429367</v>
      </c>
      <c r="T16" s="3">
        <v>1.78467634366101</v>
      </c>
      <c r="U16" s="3">
        <v>9.8125</v>
      </c>
    </row>
    <row r="17" spans="1:21" x14ac:dyDescent="0.2">
      <c r="A17" s="4">
        <v>40269</v>
      </c>
      <c r="B17" s="5">
        <v>11.1</v>
      </c>
      <c r="C17" s="3">
        <v>23.000000000000007</v>
      </c>
      <c r="D17" s="3">
        <v>11.214299112558365</v>
      </c>
      <c r="E17" s="3">
        <v>3.3612627633847296</v>
      </c>
      <c r="F17" s="3">
        <v>7.875</v>
      </c>
      <c r="G17" s="3">
        <v>19.512841826421578</v>
      </c>
      <c r="H17" s="3">
        <v>10.757371885473095</v>
      </c>
      <c r="I17" s="3">
        <v>3.8488766370029843</v>
      </c>
      <c r="J17" s="3">
        <v>7.875</v>
      </c>
      <c r="K17" s="3"/>
      <c r="L17" s="4">
        <v>41730</v>
      </c>
      <c r="M17" s="6">
        <v>6.8</v>
      </c>
      <c r="N17" s="3">
        <v>10.55</v>
      </c>
      <c r="O17" s="3">
        <v>10.035992357879877</v>
      </c>
      <c r="P17" s="3">
        <v>8.9529890339035774</v>
      </c>
      <c r="Q17" s="3">
        <v>22</v>
      </c>
      <c r="R17" s="3">
        <v>9.8770769054335581</v>
      </c>
      <c r="S17" s="3">
        <v>9.4033609469402499</v>
      </c>
      <c r="T17" s="3">
        <v>8.6662703153924721</v>
      </c>
      <c r="U17" s="3">
        <v>22</v>
      </c>
    </row>
    <row r="18" spans="1:21" x14ac:dyDescent="0.2">
      <c r="A18" s="4">
        <v>40299</v>
      </c>
      <c r="B18" s="5">
        <v>15.3</v>
      </c>
      <c r="C18" s="3">
        <v>38.07</v>
      </c>
      <c r="D18" s="3">
        <v>40.020472824573517</v>
      </c>
      <c r="E18" s="3">
        <v>18.426794974599034</v>
      </c>
      <c r="F18" s="3">
        <v>41.0625</v>
      </c>
      <c r="G18" s="3">
        <v>30.304860399614366</v>
      </c>
      <c r="H18" s="3">
        <v>50.261783737930166</v>
      </c>
      <c r="I18" s="3">
        <v>15.759842106839537</v>
      </c>
      <c r="J18" s="3">
        <v>41.0625</v>
      </c>
      <c r="K18" s="3"/>
      <c r="L18" s="4">
        <v>41760</v>
      </c>
      <c r="M18" s="6">
        <v>3.3</v>
      </c>
      <c r="N18" s="3">
        <v>11.59</v>
      </c>
      <c r="O18" s="3">
        <v>15.694760650396347</v>
      </c>
      <c r="P18" s="3">
        <v>7.5272581810131669</v>
      </c>
      <c r="Q18" s="3">
        <v>26.375</v>
      </c>
      <c r="R18" s="3">
        <v>10.722557312304833</v>
      </c>
      <c r="S18" s="3">
        <v>16.166196391852299</v>
      </c>
      <c r="T18" s="3">
        <v>7.5062028852287819</v>
      </c>
      <c r="U18" s="3">
        <v>26.375</v>
      </c>
    </row>
    <row r="19" spans="1:21" x14ac:dyDescent="0.2">
      <c r="A19" s="4">
        <v>40330</v>
      </c>
      <c r="B19" s="5">
        <v>77</v>
      </c>
      <c r="C19" s="3">
        <v>38.110000000000007</v>
      </c>
      <c r="D19" s="3">
        <v>63.102418780326843</v>
      </c>
      <c r="E19" s="3">
        <v>35.740988529054448</v>
      </c>
      <c r="F19" s="3">
        <v>121.4375</v>
      </c>
      <c r="G19" s="3">
        <v>30.332675023977167</v>
      </c>
      <c r="H19" s="3">
        <v>87.274638648940851</v>
      </c>
      <c r="I19" s="3">
        <v>27.285077695510505</v>
      </c>
      <c r="J19" s="3">
        <v>121.4375</v>
      </c>
      <c r="K19" s="3"/>
      <c r="L19" s="4">
        <v>41791</v>
      </c>
      <c r="M19" s="6">
        <v>14.1</v>
      </c>
      <c r="N19" s="3">
        <v>32.059999999999995</v>
      </c>
      <c r="O19" s="3">
        <v>59.533288314938545</v>
      </c>
      <c r="P19" s="3">
        <v>34.802223015576601</v>
      </c>
      <c r="Q19" s="3">
        <v>65</v>
      </c>
      <c r="R19" s="3">
        <v>26.081034637646713</v>
      </c>
      <c r="S19" s="3">
        <v>81.329166382336382</v>
      </c>
      <c r="T19" s="3">
        <v>26.689970107617867</v>
      </c>
      <c r="U19" s="3">
        <v>65</v>
      </c>
    </row>
    <row r="20" spans="1:21" x14ac:dyDescent="0.2">
      <c r="A20" s="4">
        <v>40360</v>
      </c>
      <c r="B20" s="5">
        <v>51.3</v>
      </c>
      <c r="C20" s="3">
        <v>101.71</v>
      </c>
      <c r="D20" s="3">
        <v>90.318516790866852</v>
      </c>
      <c r="E20" s="3">
        <v>86.727114208042622</v>
      </c>
      <c r="F20" s="3">
        <v>62.9375</v>
      </c>
      <c r="G20" s="3">
        <v>71.506903995305464</v>
      </c>
      <c r="H20" s="3">
        <v>134.77291792802316</v>
      </c>
      <c r="I20" s="3">
        <v>56.870628896516642</v>
      </c>
      <c r="J20" s="3">
        <v>62.9375</v>
      </c>
      <c r="K20" s="3"/>
      <c r="L20" s="4">
        <v>41821</v>
      </c>
      <c r="M20" s="6">
        <v>45.9</v>
      </c>
      <c r="N20" s="3">
        <v>94.32</v>
      </c>
      <c r="O20" s="3">
        <v>60.455964632332325</v>
      </c>
      <c r="P20" s="3">
        <v>113.11481808125973</v>
      </c>
      <c r="Q20" s="3">
        <v>51.3125</v>
      </c>
      <c r="R20" s="3">
        <v>66.946666875951507</v>
      </c>
      <c r="S20" s="3">
        <v>82.859112417186438</v>
      </c>
      <c r="T20" s="3">
        <v>70.870844300066153</v>
      </c>
      <c r="U20" s="3">
        <v>51.3125</v>
      </c>
    </row>
    <row r="21" spans="1:21" x14ac:dyDescent="0.2">
      <c r="A21" s="4">
        <v>40391</v>
      </c>
      <c r="B21" s="5">
        <v>24.8</v>
      </c>
      <c r="C21" s="3">
        <v>51.66</v>
      </c>
      <c r="D21" s="3">
        <v>35.554307587444782</v>
      </c>
      <c r="E21" s="3">
        <v>31.618420008569956</v>
      </c>
      <c r="F21" s="3">
        <v>44.875</v>
      </c>
      <c r="G21" s="3">
        <v>39.56642139135618</v>
      </c>
      <c r="H21" s="3">
        <v>43.547528015199269</v>
      </c>
      <c r="I21" s="3">
        <v>24.650579068057727</v>
      </c>
      <c r="J21" s="3">
        <v>44.875</v>
      </c>
      <c r="K21" s="3"/>
      <c r="L21" s="4">
        <v>41852</v>
      </c>
      <c r="M21" s="6">
        <v>22.6</v>
      </c>
      <c r="N21" s="3">
        <v>23.15</v>
      </c>
      <c r="O21" s="3">
        <v>28.476623356342316</v>
      </c>
      <c r="P21" s="3">
        <v>38.633917566388845</v>
      </c>
      <c r="Q21" s="3">
        <v>41.6875</v>
      </c>
      <c r="R21" s="3">
        <v>19.62396841126403</v>
      </c>
      <c r="S21" s="3">
        <v>33.276792771519844</v>
      </c>
      <c r="T21" s="3">
        <v>29.102500685684433</v>
      </c>
      <c r="U21" s="3">
        <v>41.6875</v>
      </c>
    </row>
    <row r="22" spans="1:21" x14ac:dyDescent="0.2">
      <c r="A22" s="4">
        <v>40422</v>
      </c>
      <c r="B22" s="5">
        <v>22</v>
      </c>
      <c r="C22" s="3">
        <v>26.91</v>
      </c>
      <c r="D22" s="3">
        <v>32.316912200301886</v>
      </c>
      <c r="E22" s="3">
        <v>75.349743234692141</v>
      </c>
      <c r="F22" s="3">
        <v>40.25</v>
      </c>
      <c r="G22" s="3">
        <v>22.381422878232378</v>
      </c>
      <c r="H22" s="3">
        <v>38.78996707599488</v>
      </c>
      <c r="I22" s="3">
        <v>50.616131735509256</v>
      </c>
      <c r="J22" s="3">
        <v>40.25</v>
      </c>
      <c r="K22" s="3"/>
      <c r="L22" s="4">
        <v>41883</v>
      </c>
      <c r="M22" s="6">
        <v>14.4</v>
      </c>
      <c r="N22" s="3">
        <v>41.88000000000001</v>
      </c>
      <c r="O22" s="3">
        <v>23.616999953985214</v>
      </c>
      <c r="P22" s="3">
        <v>33.252975381910801</v>
      </c>
      <c r="Q22" s="3">
        <v>39.5</v>
      </c>
      <c r="R22" s="3">
        <v>32.938219253923542</v>
      </c>
      <c r="S22" s="3">
        <v>26.525650002082173</v>
      </c>
      <c r="T22" s="3">
        <v>25.701784505062051</v>
      </c>
      <c r="U22" s="3">
        <v>39.5</v>
      </c>
    </row>
    <row r="23" spans="1:21" x14ac:dyDescent="0.2">
      <c r="A23" s="4">
        <v>40452</v>
      </c>
      <c r="B23" s="5">
        <v>4.3</v>
      </c>
      <c r="C23" s="3">
        <v>32.590000000000003</v>
      </c>
      <c r="D23" s="3">
        <v>20.020755834877491</v>
      </c>
      <c r="E23" s="3">
        <v>23.60684503702214</v>
      </c>
      <c r="F23" s="3">
        <v>12.9375</v>
      </c>
      <c r="G23" s="3">
        <v>26.457303780010683</v>
      </c>
      <c r="H23" s="3">
        <v>21.713325418495245</v>
      </c>
      <c r="I23" s="3">
        <v>19.350341797558105</v>
      </c>
      <c r="J23" s="3">
        <v>12.9375</v>
      </c>
      <c r="K23" s="3"/>
      <c r="L23" s="4">
        <v>41913</v>
      </c>
      <c r="M23" s="6">
        <v>17</v>
      </c>
      <c r="N23" s="3">
        <v>36.089999999999996</v>
      </c>
      <c r="O23" s="3">
        <v>19.114419117569923</v>
      </c>
      <c r="P23" s="3">
        <v>33.164906559512019</v>
      </c>
      <c r="Q23" s="3">
        <v>25.75</v>
      </c>
      <c r="R23" s="3">
        <v>28.923328272393622</v>
      </c>
      <c r="S23" s="3">
        <v>20.527955379238083</v>
      </c>
      <c r="T23" s="3">
        <v>25.645375792166</v>
      </c>
      <c r="U23" s="3">
        <v>25.75</v>
      </c>
    </row>
    <row r="24" spans="1:21" x14ac:dyDescent="0.2">
      <c r="A24" s="4">
        <v>40483</v>
      </c>
      <c r="B24" s="5">
        <v>1</v>
      </c>
      <c r="C24" s="3">
        <v>11.709999999999999</v>
      </c>
      <c r="D24" s="3">
        <v>4.9680000394582748</v>
      </c>
      <c r="E24" s="3">
        <v>0.95707064517773688</v>
      </c>
      <c r="F24" s="3">
        <v>0.5625</v>
      </c>
      <c r="G24" s="3">
        <v>10.819480041425807</v>
      </c>
      <c r="H24" s="3">
        <v>4.0107460102956933</v>
      </c>
      <c r="I24" s="3">
        <v>1.3593735030677767</v>
      </c>
      <c r="J24" s="3">
        <v>0.5625</v>
      </c>
      <c r="K24" s="3"/>
      <c r="L24" s="4">
        <v>41944</v>
      </c>
      <c r="M24" s="6">
        <v>4.4000000000000004</v>
      </c>
      <c r="N24" s="3">
        <v>15.909999999999998</v>
      </c>
      <c r="O24" s="3">
        <v>4.6678799688816071</v>
      </c>
      <c r="P24" s="3">
        <v>10.47166276279313</v>
      </c>
      <c r="Q24" s="3">
        <v>5.8125</v>
      </c>
      <c r="R24" s="3">
        <v>14.141456941751667</v>
      </c>
      <c r="S24" s="3">
        <v>3.7190458863974656</v>
      </c>
      <c r="T24" s="3">
        <v>9.8675574511344575</v>
      </c>
      <c r="U24" s="3">
        <v>5.8125</v>
      </c>
    </row>
    <row r="25" spans="1:21" x14ac:dyDescent="0.2">
      <c r="A25" s="4">
        <v>40513</v>
      </c>
      <c r="B25" s="5">
        <v>0.9</v>
      </c>
      <c r="C25" s="3">
        <v>0.11000000000000001</v>
      </c>
      <c r="D25" s="3">
        <v>1.5515478402376175</v>
      </c>
      <c r="E25" s="3">
        <v>0.3514608311234042</v>
      </c>
      <c r="F25" s="3">
        <v>3.125</v>
      </c>
      <c r="G25" s="3">
        <v>0.18334781398324451</v>
      </c>
      <c r="H25" s="3">
        <v>0.97895232687044809</v>
      </c>
      <c r="I25" s="3">
        <v>0.59276934717999719</v>
      </c>
      <c r="J25" s="3">
        <v>3.125</v>
      </c>
      <c r="K25" s="3"/>
      <c r="L25" s="4">
        <v>41974</v>
      </c>
      <c r="M25" s="6">
        <v>0</v>
      </c>
      <c r="N25" s="3">
        <v>0</v>
      </c>
      <c r="O25" s="3">
        <v>2.2369112968444824</v>
      </c>
      <c r="P25" s="3">
        <v>0.11268312059110031</v>
      </c>
      <c r="Q25" s="3">
        <v>5</v>
      </c>
      <c r="R25" s="3">
        <v>0</v>
      </c>
      <c r="S25" s="3">
        <v>1.5250942349806629</v>
      </c>
      <c r="T25" s="3">
        <v>0.23098925061688205</v>
      </c>
      <c r="U25" s="3">
        <v>5</v>
      </c>
    </row>
    <row r="26" spans="1:21" x14ac:dyDescent="0.2">
      <c r="A26" s="4">
        <v>40544</v>
      </c>
      <c r="B26" s="6">
        <v>0.2</v>
      </c>
      <c r="C26" s="3">
        <v>0</v>
      </c>
      <c r="D26" s="3">
        <v>1.688705787062645</v>
      </c>
      <c r="E26" s="3">
        <v>1.3970900909043849E-4</v>
      </c>
      <c r="F26" s="3">
        <v>1.9375</v>
      </c>
      <c r="G26" s="3">
        <v>0</v>
      </c>
      <c r="H26" s="3">
        <v>1.0847814142880063</v>
      </c>
      <c r="I26" s="3">
        <v>9.0249566679709205E-4</v>
      </c>
      <c r="J26" s="3">
        <v>1.9375</v>
      </c>
      <c r="K26" s="3"/>
      <c r="L26" s="4">
        <v>42005</v>
      </c>
      <c r="M26" s="6">
        <v>2</v>
      </c>
      <c r="N26" s="3">
        <v>0.95</v>
      </c>
      <c r="O26" s="3">
        <v>3.7113891858607531</v>
      </c>
      <c r="P26" s="3">
        <v>1.7242000319238286</v>
      </c>
      <c r="Q26" s="3">
        <v>12.75</v>
      </c>
      <c r="R26" s="3">
        <v>1.2057421084389475</v>
      </c>
      <c r="S26" s="3">
        <v>2.8168040526276452</v>
      </c>
      <c r="T26" s="3">
        <v>2.213806033679679</v>
      </c>
      <c r="U26" s="3">
        <v>12.75</v>
      </c>
    </row>
    <row r="27" spans="1:21" x14ac:dyDescent="0.2">
      <c r="A27" s="4">
        <v>40575</v>
      </c>
      <c r="B27" s="6">
        <v>7.6</v>
      </c>
      <c r="C27" s="3">
        <v>0.03</v>
      </c>
      <c r="D27" s="3">
        <v>6.2272737324237823</v>
      </c>
      <c r="E27" s="3">
        <v>0.42448556040471885</v>
      </c>
      <c r="F27" s="3">
        <v>7.9375</v>
      </c>
      <c r="G27" s="3">
        <v>5.8928883759476108E-2</v>
      </c>
      <c r="H27" s="3">
        <v>5.273786841109553</v>
      </c>
      <c r="I27" s="3">
        <v>0.69312430857294682</v>
      </c>
      <c r="J27" s="3">
        <v>7.9375</v>
      </c>
      <c r="K27" s="3"/>
      <c r="L27" s="4">
        <v>42036</v>
      </c>
      <c r="M27" s="6">
        <v>12</v>
      </c>
      <c r="N27" s="3">
        <v>1.2999999999999998</v>
      </c>
      <c r="O27" s="3">
        <v>8.5243443846702576</v>
      </c>
      <c r="P27" s="3">
        <v>0.10322477888985304</v>
      </c>
      <c r="Q27" s="3">
        <v>17.4375</v>
      </c>
      <c r="R27" s="3">
        <v>1.5858276987213447</v>
      </c>
      <c r="S27" s="3">
        <v>7.7155571528016287</v>
      </c>
      <c r="T27" s="3">
        <v>0.21480615019915031</v>
      </c>
      <c r="U27" s="3">
        <v>17.4375</v>
      </c>
    </row>
    <row r="28" spans="1:21" x14ac:dyDescent="0.2">
      <c r="A28" s="4">
        <v>40603</v>
      </c>
      <c r="B28" s="6">
        <v>12.1</v>
      </c>
      <c r="C28" s="3">
        <v>0.53</v>
      </c>
      <c r="D28" s="3">
        <v>9.4655348211526871</v>
      </c>
      <c r="E28" s="3">
        <v>0.4723372720181942</v>
      </c>
      <c r="F28" s="3">
        <v>9.6875</v>
      </c>
      <c r="G28" s="3">
        <v>0.72417326290885919</v>
      </c>
      <c r="H28" s="3">
        <v>8.7596148360496482</v>
      </c>
      <c r="I28" s="3">
        <v>0.75725937996799753</v>
      </c>
      <c r="J28" s="3">
        <v>9.6875</v>
      </c>
      <c r="K28" s="3"/>
      <c r="L28" s="4">
        <v>42064</v>
      </c>
      <c r="M28" s="6">
        <v>2.2999999999999998</v>
      </c>
      <c r="N28" s="3">
        <v>3.0099999999999993</v>
      </c>
      <c r="O28" s="3">
        <v>4.0258367508649826</v>
      </c>
      <c r="P28" s="3">
        <v>2.5618011695332825</v>
      </c>
      <c r="Q28" s="3">
        <v>15.5625</v>
      </c>
      <c r="R28" s="3">
        <v>3.3021042269313781</v>
      </c>
      <c r="S28" s="3">
        <v>3.1085438889431827</v>
      </c>
      <c r="T28" s="3">
        <v>3.0733114916839774</v>
      </c>
      <c r="U28" s="3">
        <v>15.5625</v>
      </c>
    </row>
    <row r="29" spans="1:21" x14ac:dyDescent="0.2">
      <c r="A29" s="4">
        <v>40634</v>
      </c>
      <c r="B29" s="6">
        <v>0.2</v>
      </c>
      <c r="C29" s="3">
        <v>2.9499999999999997</v>
      </c>
      <c r="D29" s="3">
        <v>5.279485035687685</v>
      </c>
      <c r="E29" s="3">
        <v>1.0334061791509157</v>
      </c>
      <c r="F29" s="3">
        <v>5.8125</v>
      </c>
      <c r="G29" s="3">
        <v>3.2445285475822554</v>
      </c>
      <c r="H29" s="3">
        <v>4.3174643973876057</v>
      </c>
      <c r="I29" s="3">
        <v>1.4486059610918816</v>
      </c>
      <c r="J29" s="3">
        <v>5.8125</v>
      </c>
      <c r="K29" s="3"/>
      <c r="L29" s="4">
        <v>42095</v>
      </c>
      <c r="M29" s="6">
        <v>29.9</v>
      </c>
      <c r="N29" s="3">
        <v>12.219999999999999</v>
      </c>
      <c r="O29" s="3">
        <v>44.589470505714417</v>
      </c>
      <c r="P29" s="3">
        <v>21.817059258959489</v>
      </c>
      <c r="Q29" s="3">
        <v>25.75</v>
      </c>
      <c r="R29" s="3">
        <v>11.230019026137125</v>
      </c>
      <c r="S29" s="3">
        <v>57.297019097087592</v>
      </c>
      <c r="T29" s="3">
        <v>18.126725610866622</v>
      </c>
      <c r="U29" s="3">
        <v>25.75</v>
      </c>
    </row>
    <row r="30" spans="1:21" x14ac:dyDescent="0.2">
      <c r="A30" s="4">
        <v>40664</v>
      </c>
      <c r="B30" s="6">
        <v>20.6</v>
      </c>
      <c r="C30" s="3">
        <v>10.209999999999999</v>
      </c>
      <c r="D30" s="3">
        <v>24.592731833457947</v>
      </c>
      <c r="E30" s="3">
        <v>17.894918301142752</v>
      </c>
      <c r="F30" s="3">
        <v>33.8125</v>
      </c>
      <c r="G30" s="3">
        <v>9.5984249802096926</v>
      </c>
      <c r="H30" s="3">
        <v>27.859412741938637</v>
      </c>
      <c r="I30" s="3">
        <v>15.382016494966223</v>
      </c>
      <c r="J30" s="3">
        <v>33.8125</v>
      </c>
      <c r="K30" s="3"/>
      <c r="L30" s="4">
        <v>42125</v>
      </c>
      <c r="M30" s="6">
        <v>22.3</v>
      </c>
      <c r="N30" s="3">
        <v>23.879999999999995</v>
      </c>
      <c r="O30" s="3">
        <v>27.373828209936619</v>
      </c>
      <c r="P30" s="3">
        <v>26.104226546488814</v>
      </c>
      <c r="Q30" s="3">
        <v>29.375</v>
      </c>
      <c r="R30" s="3">
        <v>20.163497729430446</v>
      </c>
      <c r="S30" s="3">
        <v>31.721631290973438</v>
      </c>
      <c r="T30" s="3">
        <v>21.031566533656601</v>
      </c>
      <c r="U30" s="3">
        <v>29.375</v>
      </c>
    </row>
    <row r="31" spans="1:21" x14ac:dyDescent="0.2">
      <c r="A31" s="4">
        <v>40695</v>
      </c>
      <c r="B31" s="6">
        <v>60.8</v>
      </c>
      <c r="C31" s="3">
        <v>54.31</v>
      </c>
      <c r="D31" s="3">
        <v>58.918793588876724</v>
      </c>
      <c r="E31" s="3">
        <v>33.152131237962749</v>
      </c>
      <c r="F31" s="3">
        <v>80.3125</v>
      </c>
      <c r="G31" s="3">
        <v>41.333871243290652</v>
      </c>
      <c r="H31" s="3">
        <v>80.313012965328696</v>
      </c>
      <c r="I31" s="3">
        <v>25.63719097487202</v>
      </c>
      <c r="J31" s="3">
        <v>80.3125</v>
      </c>
      <c r="K31" s="3"/>
      <c r="L31" s="4">
        <v>42156</v>
      </c>
      <c r="M31" s="6">
        <v>30.8</v>
      </c>
      <c r="N31" s="3">
        <v>61.72</v>
      </c>
      <c r="O31" s="3">
        <v>62.88954758644104</v>
      </c>
      <c r="P31" s="3">
        <v>42.602262733853422</v>
      </c>
      <c r="Q31" s="3">
        <v>83.3125</v>
      </c>
      <c r="R31" s="3">
        <v>46.220130569657449</v>
      </c>
      <c r="S31" s="3">
        <v>86.917994928514744</v>
      </c>
      <c r="T31" s="3">
        <v>31.558159283301631</v>
      </c>
      <c r="U31" s="3">
        <v>83.3125</v>
      </c>
    </row>
    <row r="32" spans="1:21" x14ac:dyDescent="0.2">
      <c r="A32" s="4">
        <v>40725</v>
      </c>
      <c r="B32" s="6">
        <v>22.4</v>
      </c>
      <c r="C32" s="3">
        <v>26.07</v>
      </c>
      <c r="D32" s="3">
        <v>30.651046872138977</v>
      </c>
      <c r="E32" s="3">
        <v>28.763534097932279</v>
      </c>
      <c r="F32" s="3">
        <v>41.5625</v>
      </c>
      <c r="G32" s="3">
        <v>21.769872795419282</v>
      </c>
      <c r="H32" s="3">
        <v>36.380338699366533</v>
      </c>
      <c r="I32" s="3">
        <v>22.791740956364524</v>
      </c>
      <c r="J32" s="3">
        <v>41.5625</v>
      </c>
      <c r="K32" s="3"/>
      <c r="L32" s="4">
        <v>42186</v>
      </c>
      <c r="M32" s="6">
        <v>34.299999999999997</v>
      </c>
      <c r="N32" s="3">
        <v>28.07</v>
      </c>
      <c r="O32" s="3">
        <v>49.024900078773499</v>
      </c>
      <c r="P32" s="3">
        <v>19.394713508314453</v>
      </c>
      <c r="Q32" s="3">
        <v>63.25</v>
      </c>
      <c r="R32" s="3">
        <v>23.222002006578553</v>
      </c>
      <c r="S32" s="3">
        <v>64.274585782969126</v>
      </c>
      <c r="T32" s="3">
        <v>16.442671137369029</v>
      </c>
      <c r="U32" s="3">
        <v>63.25</v>
      </c>
    </row>
    <row r="33" spans="1:21" x14ac:dyDescent="0.2">
      <c r="A33" s="4">
        <v>40756</v>
      </c>
      <c r="B33" s="6">
        <v>30.8</v>
      </c>
      <c r="C33" s="3">
        <v>24.410000000000004</v>
      </c>
      <c r="D33" s="3">
        <v>44.551794961094856</v>
      </c>
      <c r="E33" s="3">
        <v>45.434748780215159</v>
      </c>
      <c r="F33" s="3">
        <v>65.375</v>
      </c>
      <c r="G33" s="3">
        <v>20.553902812613845</v>
      </c>
      <c r="H33" s="3">
        <v>57.238357844882337</v>
      </c>
      <c r="I33" s="3">
        <v>33.286855164182747</v>
      </c>
      <c r="J33" s="3">
        <v>65.375</v>
      </c>
      <c r="K33" s="3"/>
      <c r="L33" s="4">
        <v>42217</v>
      </c>
      <c r="M33" s="6">
        <v>5.9</v>
      </c>
      <c r="N33" s="3">
        <v>9.75</v>
      </c>
      <c r="O33" s="3">
        <v>9.3581700772047043</v>
      </c>
      <c r="P33" s="3">
        <v>17.474511602893472</v>
      </c>
      <c r="Q33" s="3">
        <v>19.9375</v>
      </c>
      <c r="R33" s="3">
        <v>9.2195456458964316</v>
      </c>
      <c r="S33" s="3">
        <v>8.6393582294647331</v>
      </c>
      <c r="T33" s="3">
        <v>15.082011955577499</v>
      </c>
      <c r="U33" s="3">
        <v>19.9375</v>
      </c>
    </row>
    <row r="34" spans="1:21" x14ac:dyDescent="0.2">
      <c r="A34" s="4">
        <v>40787</v>
      </c>
      <c r="B34" s="6">
        <v>7</v>
      </c>
      <c r="C34" s="3">
        <v>11.959999999999999</v>
      </c>
      <c r="D34" s="3">
        <v>34.087540525943041</v>
      </c>
      <c r="E34" s="3">
        <v>23.521585183218122</v>
      </c>
      <c r="F34" s="3">
        <v>37.1875</v>
      </c>
      <c r="G34" s="3">
        <v>11.021001084274918</v>
      </c>
      <c r="H34" s="3">
        <v>41.380119284145024</v>
      </c>
      <c r="I34" s="3">
        <v>19.292422610457368</v>
      </c>
      <c r="J34" s="3">
        <v>37.1875</v>
      </c>
      <c r="K34" s="3"/>
      <c r="L34" s="4">
        <v>42248</v>
      </c>
      <c r="M34" s="6">
        <v>19.2</v>
      </c>
      <c r="N34" s="3">
        <v>36.299999999999997</v>
      </c>
      <c r="O34" s="3">
        <v>26.643911898136139</v>
      </c>
      <c r="P34" s="3">
        <v>43.162202753126621</v>
      </c>
      <c r="Q34" s="3">
        <v>80.0625</v>
      </c>
      <c r="R34" s="3">
        <v>29.070300038430435</v>
      </c>
      <c r="S34" s="3">
        <v>30.699545905882516</v>
      </c>
      <c r="T34" s="3">
        <v>31.901421314460993</v>
      </c>
      <c r="U34" s="3">
        <v>80.0625</v>
      </c>
    </row>
    <row r="35" spans="1:21" x14ac:dyDescent="0.2">
      <c r="A35" s="4">
        <v>40817</v>
      </c>
      <c r="B35" s="6">
        <v>2.9</v>
      </c>
      <c r="C35" s="3">
        <v>53.230000000000011</v>
      </c>
      <c r="D35" s="3">
        <v>18.636512719094753</v>
      </c>
      <c r="E35" s="3">
        <v>36.387252733111382</v>
      </c>
      <c r="F35" s="3">
        <v>10.1875</v>
      </c>
      <c r="G35" s="3">
        <v>40.614898798121814</v>
      </c>
      <c r="H35" s="3">
        <v>19.907658931562835</v>
      </c>
      <c r="I35" s="3">
        <v>27.693201624968644</v>
      </c>
      <c r="J35" s="3">
        <v>10.1875</v>
      </c>
      <c r="K35" s="3"/>
      <c r="L35" s="4">
        <v>42278</v>
      </c>
      <c r="M35" s="6">
        <v>0.5</v>
      </c>
      <c r="N35" s="3">
        <v>11.189999999999996</v>
      </c>
      <c r="O35" s="3">
        <v>7.6889276280999184</v>
      </c>
      <c r="P35" s="3">
        <v>18.408728477545083</v>
      </c>
      <c r="Q35" s="3">
        <v>16.1875</v>
      </c>
      <c r="R35" s="3">
        <v>10.398556363236358</v>
      </c>
      <c r="S35" s="3">
        <v>6.8090175338688139</v>
      </c>
      <c r="T35" s="3">
        <v>15.747039304198221</v>
      </c>
      <c r="U35" s="3">
        <v>16.1875</v>
      </c>
    </row>
    <row r="36" spans="1:21" x14ac:dyDescent="0.2">
      <c r="A36" s="4">
        <v>40848</v>
      </c>
      <c r="B36" s="6">
        <v>6.8</v>
      </c>
      <c r="C36" s="3">
        <v>7.16</v>
      </c>
      <c r="D36" s="3">
        <v>19.991999387741089</v>
      </c>
      <c r="E36" s="3">
        <v>2.8261025892570615</v>
      </c>
      <c r="F36" s="3">
        <v>4.4375</v>
      </c>
      <c r="G36" s="3">
        <v>7.0399099321569603</v>
      </c>
      <c r="H36" s="3">
        <v>21.675538110050855</v>
      </c>
      <c r="I36" s="3">
        <v>3.3337719941413089</v>
      </c>
      <c r="J36" s="3">
        <v>4.4375</v>
      </c>
      <c r="K36" s="3"/>
      <c r="L36" s="4">
        <v>42309</v>
      </c>
      <c r="M36" s="6">
        <v>2.2999999999999998</v>
      </c>
      <c r="N36" s="3">
        <v>2.8799999999999994</v>
      </c>
      <c r="O36" s="3">
        <v>3.6304120346903801</v>
      </c>
      <c r="P36" s="3">
        <v>3.8044776472379453</v>
      </c>
      <c r="Q36" s="3">
        <v>14.5</v>
      </c>
      <c r="R36" s="3">
        <v>3.1771693470735367</v>
      </c>
      <c r="S36" s="3">
        <v>2.7425016045474382</v>
      </c>
      <c r="T36" s="3">
        <v>4.2648242380775612</v>
      </c>
      <c r="U36" s="3">
        <v>14.5</v>
      </c>
    </row>
    <row r="37" spans="1:21" x14ac:dyDescent="0.2">
      <c r="A37" s="4">
        <v>40878</v>
      </c>
      <c r="B37" s="6">
        <v>0</v>
      </c>
      <c r="C37" s="3">
        <v>0.01</v>
      </c>
      <c r="D37" s="3">
        <v>0.93000000715255737</v>
      </c>
      <c r="E37" s="3">
        <v>4.1550169698894024E-3</v>
      </c>
      <c r="F37" s="3">
        <v>0.375</v>
      </c>
      <c r="G37" s="3">
        <v>2.2569143950947002E-2</v>
      </c>
      <c r="H37" s="3">
        <v>0.52650190845951139</v>
      </c>
      <c r="I37" s="3">
        <v>1.5000794655815121E-2</v>
      </c>
      <c r="J37" s="3">
        <v>0.375</v>
      </c>
      <c r="K37" s="3"/>
      <c r="L37" s="4">
        <v>42339</v>
      </c>
      <c r="M37" s="6">
        <v>1</v>
      </c>
      <c r="N37" s="3">
        <v>0.35</v>
      </c>
      <c r="O37" s="3">
        <v>1.5936436653137207</v>
      </c>
      <c r="P37" s="3">
        <v>2.5811706611420959E-2</v>
      </c>
      <c r="Q37" s="3">
        <v>3</v>
      </c>
      <c r="R37" s="3">
        <v>0.50397956821963463</v>
      </c>
      <c r="S37" s="3">
        <v>1.0112301040789049</v>
      </c>
      <c r="T37" s="3">
        <v>6.8126621522503622E-2</v>
      </c>
      <c r="U37" s="3">
        <v>3</v>
      </c>
    </row>
    <row r="38" spans="1:21" x14ac:dyDescent="0.2">
      <c r="A38" s="4">
        <v>40909</v>
      </c>
      <c r="B38" s="7">
        <v>1</v>
      </c>
      <c r="C38" s="3">
        <v>0</v>
      </c>
      <c r="D38" s="3">
        <v>3.6899998039007187</v>
      </c>
      <c r="E38" s="3">
        <v>3.8242214359343052E-2</v>
      </c>
      <c r="F38" s="3">
        <v>3.6875</v>
      </c>
      <c r="G38" s="3">
        <v>0</v>
      </c>
      <c r="H38" s="3">
        <v>2.7971440405269252</v>
      </c>
      <c r="I38" s="3">
        <v>9.4354713735424603E-2</v>
      </c>
      <c r="J38" s="3">
        <v>3.6875</v>
      </c>
      <c r="K38" s="3"/>
      <c r="L38" s="4">
        <v>42370</v>
      </c>
      <c r="M38" s="6">
        <v>6.1</v>
      </c>
      <c r="N38" s="3">
        <v>0</v>
      </c>
      <c r="O38" s="3">
        <v>3.953279972076416</v>
      </c>
      <c r="P38" s="3">
        <v>7.1999998763203621E-3</v>
      </c>
      <c r="Q38" s="3">
        <v>8.0625</v>
      </c>
      <c r="R38" s="3">
        <v>0</v>
      </c>
      <c r="S38" s="3">
        <v>3.0407834627861408</v>
      </c>
      <c r="T38" s="3">
        <v>2.3655202319349367E-2</v>
      </c>
      <c r="U38" s="3">
        <v>8.0625</v>
      </c>
    </row>
    <row r="39" spans="1:21" x14ac:dyDescent="0.2">
      <c r="A39" s="4">
        <v>40940</v>
      </c>
      <c r="B39" s="7">
        <v>6.4</v>
      </c>
      <c r="C39" s="3">
        <v>0.01</v>
      </c>
      <c r="D39" s="3">
        <v>6.6527024805545807</v>
      </c>
      <c r="E39" s="3">
        <v>1.1767943258746527E-2</v>
      </c>
      <c r="F39" s="3">
        <v>6.5</v>
      </c>
      <c r="G39" s="3">
        <v>2.2569143950947002E-2</v>
      </c>
      <c r="H39" s="3">
        <v>5.7134891645508992</v>
      </c>
      <c r="I39" s="3">
        <v>3.5538747550708912E-2</v>
      </c>
      <c r="J39" s="3">
        <v>6.5</v>
      </c>
      <c r="K39" s="3"/>
      <c r="L39" s="4">
        <v>42401</v>
      </c>
      <c r="M39" s="6">
        <v>1.7</v>
      </c>
      <c r="N39" s="3">
        <v>0.48000000000000004</v>
      </c>
      <c r="O39" s="3">
        <v>1.2949436008930206</v>
      </c>
      <c r="P39" s="3">
        <v>0.16716861455643084</v>
      </c>
      <c r="Q39" s="3">
        <v>8.8125</v>
      </c>
      <c r="R39" s="3">
        <v>0.66412133393634853</v>
      </c>
      <c r="S39" s="3">
        <v>0.78635362531789188</v>
      </c>
      <c r="T39" s="3">
        <v>0.32026568202602851</v>
      </c>
      <c r="U39" s="3">
        <v>8.8125</v>
      </c>
    </row>
    <row r="40" spans="1:21" x14ac:dyDescent="0.2">
      <c r="A40" s="4">
        <v>40969</v>
      </c>
      <c r="B40" s="7">
        <v>4.4000000000000004</v>
      </c>
      <c r="C40" s="3">
        <v>3.42</v>
      </c>
      <c r="D40" s="3">
        <v>13.272454760968685</v>
      </c>
      <c r="E40" s="3">
        <v>0.24296961416257545</v>
      </c>
      <c r="F40" s="3">
        <v>7.6875</v>
      </c>
      <c r="G40" s="3">
        <v>3.691818083991063</v>
      </c>
      <c r="H40" s="3">
        <v>13.194247849989052</v>
      </c>
      <c r="I40" s="3">
        <v>0.43657262686956727</v>
      </c>
      <c r="J40" s="3">
        <v>7.6875</v>
      </c>
      <c r="K40" s="3"/>
      <c r="L40" s="4">
        <v>42430</v>
      </c>
      <c r="M40" s="6">
        <v>4.9000000000000004</v>
      </c>
      <c r="N40" s="3">
        <v>2.14</v>
      </c>
      <c r="O40" s="3">
        <v>6.9744568318128586</v>
      </c>
      <c r="P40" s="3">
        <v>11.141923144168686</v>
      </c>
      <c r="Q40" s="3">
        <v>18.375</v>
      </c>
      <c r="R40" s="3">
        <v>2.4511199173258298</v>
      </c>
      <c r="S40" s="3">
        <v>6.0500393580837386</v>
      </c>
      <c r="T40" s="3">
        <v>10.388029899888464</v>
      </c>
      <c r="U40" s="3">
        <v>18.375</v>
      </c>
    </row>
    <row r="41" spans="1:21" x14ac:dyDescent="0.2">
      <c r="A41" s="4">
        <v>41000</v>
      </c>
      <c r="B41" s="7">
        <v>1.9</v>
      </c>
      <c r="C41" s="3">
        <v>5.25</v>
      </c>
      <c r="D41" s="3">
        <v>7.8220854699611664</v>
      </c>
      <c r="E41" s="3">
        <v>6.3682830996112898</v>
      </c>
      <c r="F41" s="3">
        <v>4.5</v>
      </c>
      <c r="G41" s="3">
        <v>5.3684171368304474</v>
      </c>
      <c r="H41" s="3">
        <v>6.9521732018591962</v>
      </c>
      <c r="I41" s="3">
        <v>6.5352051650219583</v>
      </c>
      <c r="J41" s="3">
        <v>4.5</v>
      </c>
      <c r="K41" s="3"/>
      <c r="L41" s="4">
        <v>42461</v>
      </c>
      <c r="M41" s="6">
        <v>9.1999999999999993</v>
      </c>
      <c r="N41" s="3">
        <v>7.65</v>
      </c>
      <c r="O41" s="3">
        <v>11.252598971128464</v>
      </c>
      <c r="P41" s="3">
        <v>3.2634962541123969</v>
      </c>
      <c r="Q41" s="3">
        <v>23.3125</v>
      </c>
      <c r="R41" s="3">
        <v>7.4590190500225679</v>
      </c>
      <c r="S41" s="3">
        <v>10.801908691749865</v>
      </c>
      <c r="T41" s="3">
        <v>3.755892585847151</v>
      </c>
      <c r="U41" s="3">
        <v>23.3125</v>
      </c>
    </row>
    <row r="42" spans="1:21" x14ac:dyDescent="0.2">
      <c r="A42" s="4">
        <v>41030</v>
      </c>
      <c r="B42" s="7">
        <v>22.2</v>
      </c>
      <c r="C42" s="3">
        <v>22.23</v>
      </c>
      <c r="D42" s="3">
        <v>53.803009301424026</v>
      </c>
      <c r="E42" s="3">
        <v>22.921138816978782</v>
      </c>
      <c r="F42" s="3">
        <v>54.125</v>
      </c>
      <c r="G42" s="3">
        <v>18.940934454178763</v>
      </c>
      <c r="H42" s="3">
        <v>71.942198735487253</v>
      </c>
      <c r="I42" s="3">
        <v>18.883495290958443</v>
      </c>
      <c r="J42" s="3">
        <v>54.125</v>
      </c>
      <c r="K42" s="3"/>
      <c r="L42" s="4">
        <v>42491</v>
      </c>
      <c r="M42" s="6">
        <v>35</v>
      </c>
      <c r="N42" s="3">
        <v>33.659999999999997</v>
      </c>
      <c r="O42" s="3">
        <v>46.08869718760252</v>
      </c>
      <c r="P42" s="3">
        <v>29.626560262171552</v>
      </c>
      <c r="Q42" s="3">
        <v>51.1875</v>
      </c>
      <c r="R42" s="3">
        <v>27.21460119430332</v>
      </c>
      <c r="S42" s="3">
        <v>59.639781159330539</v>
      </c>
      <c r="T42" s="3">
        <v>23.35686765757681</v>
      </c>
      <c r="U42" s="3">
        <v>51.1875</v>
      </c>
    </row>
    <row r="43" spans="1:21" x14ac:dyDescent="0.2">
      <c r="A43" s="4">
        <v>41061</v>
      </c>
      <c r="B43" s="7">
        <v>32</v>
      </c>
      <c r="C43" s="3">
        <v>13.12</v>
      </c>
      <c r="D43" s="3">
        <v>58.227820694446564</v>
      </c>
      <c r="E43" s="3">
        <v>13.934166568797082</v>
      </c>
      <c r="F43" s="3">
        <v>66.375</v>
      </c>
      <c r="G43" s="3">
        <v>11.949289549222931</v>
      </c>
      <c r="H43" s="3">
        <v>79.173071231480236</v>
      </c>
      <c r="I43" s="3">
        <v>12.502527152433933</v>
      </c>
      <c r="J43" s="3">
        <v>66.375</v>
      </c>
      <c r="K43" s="3"/>
      <c r="L43" s="4">
        <v>42522</v>
      </c>
      <c r="M43" s="6">
        <v>11.6</v>
      </c>
      <c r="N43" s="3">
        <v>14.340000000000002</v>
      </c>
      <c r="O43" s="3">
        <v>25.0821712911129</v>
      </c>
      <c r="P43" s="3">
        <v>8.1825402402319014</v>
      </c>
      <c r="Q43" s="3">
        <v>27.375</v>
      </c>
      <c r="R43" s="3">
        <v>12.914465165289229</v>
      </c>
      <c r="S43" s="3">
        <v>28.532706722460595</v>
      </c>
      <c r="T43" s="3">
        <v>8.0436753141179</v>
      </c>
      <c r="U43" s="3">
        <v>27.375</v>
      </c>
    </row>
    <row r="44" spans="1:21" x14ac:dyDescent="0.2">
      <c r="A44" s="4">
        <v>41091</v>
      </c>
      <c r="B44" s="7">
        <v>38.299999999999997</v>
      </c>
      <c r="C44" s="3">
        <v>23.82</v>
      </c>
      <c r="D44" s="3">
        <v>59.489997796714306</v>
      </c>
      <c r="E44" s="3">
        <v>36.124345928430557</v>
      </c>
      <c r="F44" s="3">
        <v>119.0625</v>
      </c>
      <c r="G44" s="3">
        <v>20.119232323933545</v>
      </c>
      <c r="H44" s="3">
        <v>81.257506394353598</v>
      </c>
      <c r="I44" s="3">
        <v>27.527323929935239</v>
      </c>
      <c r="J44" s="3">
        <v>119.0625</v>
      </c>
      <c r="K44" s="3"/>
      <c r="L44" s="4">
        <v>42552</v>
      </c>
      <c r="M44" s="6">
        <v>30.4</v>
      </c>
      <c r="N44" s="3">
        <v>32.110000000000007</v>
      </c>
      <c r="O44" s="3">
        <v>55.184216022491455</v>
      </c>
      <c r="P44" s="3">
        <v>40.030437059700489</v>
      </c>
      <c r="Q44" s="3">
        <v>36.5</v>
      </c>
      <c r="R44" s="3">
        <v>26.116565123338368</v>
      </c>
      <c r="S44" s="3">
        <v>74.186276989025714</v>
      </c>
      <c r="T44" s="3">
        <v>29.971404129360174</v>
      </c>
      <c r="U44" s="3">
        <v>36.5</v>
      </c>
    </row>
    <row r="45" spans="1:21" x14ac:dyDescent="0.2">
      <c r="A45" s="4">
        <v>41122</v>
      </c>
      <c r="B45" s="7">
        <v>33</v>
      </c>
      <c r="C45" s="3">
        <v>69.2</v>
      </c>
      <c r="D45" s="3">
        <v>78.064005255699158</v>
      </c>
      <c r="E45" s="3">
        <v>110.35182621423155</v>
      </c>
      <c r="F45" s="3">
        <v>68.9375</v>
      </c>
      <c r="G45" s="3">
        <v>51.077751477572072</v>
      </c>
      <c r="H45" s="3">
        <v>112.94427564056315</v>
      </c>
      <c r="I45" s="3">
        <v>69.433576462495495</v>
      </c>
      <c r="J45" s="3">
        <v>68.9375</v>
      </c>
      <c r="K45" s="3"/>
      <c r="L45" s="4">
        <v>42583</v>
      </c>
      <c r="M45" s="6">
        <v>32.700000000000003</v>
      </c>
      <c r="N45" s="3">
        <v>62.690000000000012</v>
      </c>
      <c r="O45" s="3">
        <v>51.211350500583649</v>
      </c>
      <c r="P45" s="3">
        <v>121.17151739448309</v>
      </c>
      <c r="Q45" s="3">
        <v>72.625</v>
      </c>
      <c r="R45" s="3">
        <v>46.854088670151228</v>
      </c>
      <c r="S45" s="3">
        <v>67.764510374681734</v>
      </c>
      <c r="T45" s="3">
        <v>75.028117950314382</v>
      </c>
      <c r="U45" s="3">
        <v>72.625</v>
      </c>
    </row>
    <row r="46" spans="1:21" x14ac:dyDescent="0.2">
      <c r="A46" s="4">
        <v>41153</v>
      </c>
      <c r="B46" s="7">
        <v>2</v>
      </c>
      <c r="C46" s="3">
        <v>28.7</v>
      </c>
      <c r="D46" s="3">
        <v>9.1799997091293335</v>
      </c>
      <c r="E46" s="3">
        <v>7.883279949426651</v>
      </c>
      <c r="F46" s="3">
        <v>15.0625</v>
      </c>
      <c r="G46" s="3">
        <v>23.676674931936272</v>
      </c>
      <c r="H46" s="3">
        <v>8.4404393405824454</v>
      </c>
      <c r="I46" s="3">
        <v>7.7991703679190758</v>
      </c>
      <c r="J46" s="3">
        <v>15.0625</v>
      </c>
      <c r="K46" s="3"/>
      <c r="L46" s="4">
        <v>42614</v>
      </c>
      <c r="M46" s="6">
        <v>9.3000000000000007</v>
      </c>
      <c r="N46" s="3">
        <v>14.180000000000003</v>
      </c>
      <c r="O46" s="3">
        <v>20.069998905062675</v>
      </c>
      <c r="P46" s="3">
        <v>13.403575211763382</v>
      </c>
      <c r="Q46" s="3">
        <v>47.3125</v>
      </c>
      <c r="R46" s="3">
        <v>12.788495112626535</v>
      </c>
      <c r="S46" s="3">
        <v>21.778059796010862</v>
      </c>
      <c r="T46" s="3">
        <v>12.106790100011889</v>
      </c>
      <c r="U46" s="3">
        <v>47.3125</v>
      </c>
    </row>
    <row r="47" spans="1:21" x14ac:dyDescent="0.2">
      <c r="A47" s="4">
        <v>41183</v>
      </c>
      <c r="B47" s="7">
        <v>4.9000000000000004</v>
      </c>
      <c r="C47" s="3">
        <v>34.15</v>
      </c>
      <c r="D47" s="3">
        <v>7.5731134563684464</v>
      </c>
      <c r="E47" s="3">
        <v>13.053946388128679</v>
      </c>
      <c r="F47" s="3">
        <v>9.1875</v>
      </c>
      <c r="G47" s="3">
        <v>27.560380495479453</v>
      </c>
      <c r="H47" s="3">
        <v>6.684933682157733</v>
      </c>
      <c r="I47" s="3">
        <v>11.844556435105368</v>
      </c>
      <c r="J47" s="3">
        <v>9.1875</v>
      </c>
      <c r="K47" s="3"/>
      <c r="L47" s="4">
        <v>42644</v>
      </c>
      <c r="M47" s="6">
        <v>1</v>
      </c>
      <c r="N47" s="3">
        <v>39.68</v>
      </c>
      <c r="O47" s="3">
        <v>20.639960139989853</v>
      </c>
      <c r="P47" s="3">
        <v>14.57755100808572</v>
      </c>
      <c r="Q47" s="3">
        <v>22</v>
      </c>
      <c r="R47" s="3">
        <v>31.421527365663565</v>
      </c>
      <c r="S47" s="3">
        <v>22.529756515219844</v>
      </c>
      <c r="T47" s="3">
        <v>12.978944214229365</v>
      </c>
      <c r="U47" s="3">
        <v>22</v>
      </c>
    </row>
    <row r="48" spans="1:21" x14ac:dyDescent="0.2">
      <c r="A48" s="4">
        <v>41214</v>
      </c>
      <c r="B48" s="7">
        <v>6.3</v>
      </c>
      <c r="C48" s="3">
        <v>2.8799999999999994</v>
      </c>
      <c r="D48" s="3">
        <v>3.720000047236681</v>
      </c>
      <c r="E48" s="3">
        <v>0.28175986581481993</v>
      </c>
      <c r="F48" s="3">
        <v>3.4375</v>
      </c>
      <c r="G48" s="3">
        <v>3.1771693470735367</v>
      </c>
      <c r="H48" s="3">
        <v>2.8247254958384223</v>
      </c>
      <c r="I48" s="3">
        <v>0.49357318870112654</v>
      </c>
      <c r="J48" s="3">
        <v>3.4375</v>
      </c>
      <c r="K48" s="3"/>
      <c r="L48" s="4">
        <v>42675</v>
      </c>
      <c r="M48" s="6">
        <v>2</v>
      </c>
      <c r="N48" s="3">
        <v>6.0999999999999988</v>
      </c>
      <c r="O48" s="3">
        <v>2.8366979993879795</v>
      </c>
      <c r="P48" s="3">
        <v>1.060552091919817</v>
      </c>
      <c r="Q48" s="3">
        <v>6.25</v>
      </c>
      <c r="R48" s="3">
        <v>6.1203918820259728</v>
      </c>
      <c r="S48" s="3">
        <v>2.033813969993544</v>
      </c>
      <c r="T48" s="3">
        <v>1.4800621956285123</v>
      </c>
      <c r="U48" s="3">
        <v>6.25</v>
      </c>
    </row>
    <row r="49" spans="1:21" x14ac:dyDescent="0.2">
      <c r="A49" s="4">
        <v>41244</v>
      </c>
      <c r="B49" s="8">
        <v>2.2999999999999998</v>
      </c>
      <c r="C49" s="3">
        <v>0.01</v>
      </c>
      <c r="D49" s="3">
        <v>2.5438789799809456</v>
      </c>
      <c r="E49" s="3">
        <v>2.2015608148649335E-2</v>
      </c>
      <c r="F49" s="3">
        <v>3.4375</v>
      </c>
      <c r="G49" s="3">
        <v>2.2569143950947002E-2</v>
      </c>
      <c r="H49" s="3">
        <v>1.7822675620229544</v>
      </c>
      <c r="I49" s="3">
        <v>5.9714400100627327E-2</v>
      </c>
      <c r="J49" s="3">
        <v>3.4375</v>
      </c>
      <c r="K49" s="3"/>
      <c r="L49" s="4">
        <v>42705</v>
      </c>
      <c r="M49" s="6">
        <v>5</v>
      </c>
      <c r="N49" s="3">
        <v>5.54</v>
      </c>
      <c r="O49" s="3">
        <v>7.7453933954238892</v>
      </c>
      <c r="P49" s="3">
        <v>2.2491516312584281E-2</v>
      </c>
      <c r="Q49" s="3">
        <v>6.5</v>
      </c>
      <c r="R49" s="3">
        <v>5.626589313733624</v>
      </c>
      <c r="S49" s="3">
        <v>6.8696592991158658</v>
      </c>
      <c r="T49" s="3">
        <v>6.0781893034784602E-2</v>
      </c>
      <c r="U49" s="3">
        <v>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7A77-7B4D-4752-A8CA-AF74F82E1260}">
  <dimension ref="A1:C3"/>
  <sheetViews>
    <sheetView workbookViewId="0"/>
  </sheetViews>
  <sheetFormatPr defaultRowHeight="14.25" x14ac:dyDescent="0.2"/>
  <sheetData>
    <row r="1" spans="1:3" x14ac:dyDescent="0.2">
      <c r="A1" t="s">
        <v>1</v>
      </c>
    </row>
    <row r="2" spans="1:3" ht="409.5" x14ac:dyDescent="0.2">
      <c r="B2" t="s">
        <v>2</v>
      </c>
      <c r="C2" s="2" t="s">
        <v>5</v>
      </c>
    </row>
    <row r="3" spans="1:3" x14ac:dyDescent="0.2">
      <c r="B3" t="s">
        <v>3</v>
      </c>
      <c r="C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Configuration C1</vt:lpstr>
      <vt:lpstr>Configuration C2</vt:lpstr>
      <vt:lpstr>Configuration 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Shanshan Qi</cp:lastModifiedBy>
  <dcterms:created xsi:type="dcterms:W3CDTF">2015-06-05T18:19:34Z</dcterms:created>
  <dcterms:modified xsi:type="dcterms:W3CDTF">2021-12-27T14:01:33Z</dcterms:modified>
</cp:coreProperties>
</file>