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ab/Documents/GitHub/mglur5_MWC/jiawei_trupath_csv/"/>
    </mc:Choice>
  </mc:AlternateContent>
  <xr:revisionPtr revIDLastSave="0" documentId="13_ncr:1_{A47AE3CE-E2A2-D44E-B723-DEECF79D0325}" xr6:coauthVersionLast="47" xr6:coauthVersionMax="47" xr10:uidLastSave="{00000000-0000-0000-0000-000000000000}"/>
  <bookViews>
    <workbookView xWindow="360" yWindow="840" windowWidth="35520" windowHeight="19600" xr2:uid="{0FA298ED-DCA7-274D-BC28-06961683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1" l="1"/>
  <c r="S4" i="1"/>
  <c r="V4" i="1" s="1"/>
  <c r="H5" i="1"/>
  <c r="H6" i="1"/>
  <c r="H7" i="1"/>
  <c r="H8" i="1"/>
  <c r="H9" i="1"/>
  <c r="H10" i="1"/>
  <c r="H11" i="1"/>
  <c r="H4" i="1"/>
  <c r="U4" i="1" l="1"/>
  <c r="AE4" i="1" l="1"/>
  <c r="Z5" i="1"/>
  <c r="AB6" i="1"/>
  <c r="AD7" i="1"/>
  <c r="X9" i="1"/>
  <c r="Z10" i="1"/>
  <c r="AB11" i="1"/>
  <c r="W11" i="1"/>
  <c r="X4" i="1"/>
  <c r="AA5" i="1"/>
  <c r="AC6" i="1"/>
  <c r="AE7" i="1"/>
  <c r="Y9" i="1"/>
  <c r="AA10" i="1"/>
  <c r="AC11" i="1"/>
  <c r="W4" i="1"/>
  <c r="Y4" i="1"/>
  <c r="AB5" i="1"/>
  <c r="AD6" i="1"/>
  <c r="X8" i="1"/>
  <c r="Z9" i="1"/>
  <c r="AB10" i="1"/>
  <c r="AD11" i="1"/>
  <c r="Z4" i="1"/>
  <c r="AC5" i="1"/>
  <c r="AE6" i="1"/>
  <c r="Y8" i="1"/>
  <c r="AA9" i="1"/>
  <c r="AC10" i="1"/>
  <c r="AE11" i="1"/>
  <c r="AB4" i="1"/>
  <c r="Y7" i="1"/>
  <c r="AA8" i="1"/>
  <c r="AC9" i="1"/>
  <c r="AE10" i="1"/>
  <c r="W6" i="1"/>
  <c r="AA7" i="1"/>
  <c r="W8" i="1"/>
  <c r="Z6" i="1"/>
  <c r="Z11" i="1"/>
  <c r="AA11" i="1"/>
  <c r="AE5" i="1"/>
  <c r="AC4" i="1"/>
  <c r="Z7" i="1"/>
  <c r="AB8" i="1"/>
  <c r="AD9" i="1"/>
  <c r="X11" i="1"/>
  <c r="AC8" i="1"/>
  <c r="Y11" i="1"/>
  <c r="X5" i="1"/>
  <c r="X10" i="1"/>
  <c r="Y10" i="1"/>
  <c r="AA4" i="1"/>
  <c r="AD5" i="1"/>
  <c r="X7" i="1"/>
  <c r="Z8" i="1"/>
  <c r="AB9" i="1"/>
  <c r="AD10" i="1"/>
  <c r="W5" i="1"/>
  <c r="X6" i="1"/>
  <c r="W7" i="1"/>
  <c r="AD4" i="1"/>
  <c r="Y6" i="1"/>
  <c r="AE9" i="1"/>
  <c r="AB7" i="1"/>
  <c r="W9" i="1"/>
  <c r="Y5" i="1"/>
  <c r="AA6" i="1"/>
  <c r="AC7" i="1"/>
  <c r="AE8" i="1"/>
  <c r="W10" i="1"/>
  <c r="AD8" i="1"/>
</calcChain>
</file>

<file path=xl/sharedStrings.xml><?xml version="1.0" encoding="utf-8"?>
<sst xmlns="http://schemas.openxmlformats.org/spreadsheetml/2006/main" count="12" uniqueCount="12">
  <si>
    <t>conc</t>
  </si>
  <si>
    <t>lofentanyl</t>
  </si>
  <si>
    <t>Apo-Gi</t>
  </si>
  <si>
    <t>naloxone-Gi</t>
  </si>
  <si>
    <t>TRV-Gi</t>
  </si>
  <si>
    <t>PZM-Gi</t>
  </si>
  <si>
    <t>MP-Gi</t>
  </si>
  <si>
    <t>buprenorphine-Gi</t>
  </si>
  <si>
    <t>morphine-Gi</t>
  </si>
  <si>
    <t>DAMGO-Gi</t>
  </si>
  <si>
    <t>BU72-Gi</t>
  </si>
  <si>
    <t>lofentanil-Gi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</si>
</sst>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Arial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2" borderId="0" xfId="0" applyNumberFormat="1" applyFill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D784-14E3-CF43-B83D-016E7ECE788B}">
  <dimension ref="A1:AE73"/>
  <sheetViews>
    <sheetView tabSelected="1" workbookViewId="0">
      <selection activeCell="B66" sqref="B66:B73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</row>
    <row r="2" spans="1:31" x14ac:dyDescent="0.2">
      <c r="A2">
        <v>9.9999999999999995E-7</v>
      </c>
      <c r="B2">
        <v>0.81980769940060294</v>
      </c>
      <c r="C2" s="1"/>
      <c r="D2" s="1"/>
      <c r="E2" s="1"/>
    </row>
    <row r="3" spans="1:31" x14ac:dyDescent="0.2">
      <c r="A3">
        <v>9.9999999999999995E-8</v>
      </c>
      <c r="B3">
        <v>0.85553258913027808</v>
      </c>
      <c r="C3" s="1"/>
      <c r="D3" s="1"/>
      <c r="E3" s="1"/>
    </row>
    <row r="4" spans="1:31" x14ac:dyDescent="0.2">
      <c r="A4">
        <v>1E-8</v>
      </c>
      <c r="B4">
        <v>0.83637850387365642</v>
      </c>
      <c r="C4" s="1"/>
      <c r="D4" s="1"/>
      <c r="E4" s="1"/>
      <c r="G4">
        <v>-6</v>
      </c>
      <c r="H4">
        <f>10^G4</f>
        <v>9.9999999999999995E-7</v>
      </c>
      <c r="I4">
        <v>9.9999999999999995E-7</v>
      </c>
      <c r="J4">
        <v>119.622335733388</v>
      </c>
      <c r="K4">
        <v>118.10372194945001</v>
      </c>
      <c r="L4">
        <v>116.61747996366501</v>
      </c>
      <c r="M4">
        <v>104.44291197483101</v>
      </c>
      <c r="N4">
        <v>119.423744764812</v>
      </c>
      <c r="O4">
        <v>111.126616161513</v>
      </c>
      <c r="P4">
        <v>122.872491889114</v>
      </c>
      <c r="Q4">
        <v>118.213047053889</v>
      </c>
      <c r="R4">
        <v>118.795477658292</v>
      </c>
      <c r="S4">
        <f>AVERAGE(J4:R4)</f>
        <v>116.579758572106</v>
      </c>
      <c r="T4">
        <v>0.80302887369396014</v>
      </c>
      <c r="U4">
        <f>(T4-T11)/(S4-S11)</f>
        <v>5.5146754929209403E-3</v>
      </c>
      <c r="V4">
        <f>(S4*T11-T4*S11)/(S4-S11)</f>
        <v>0.16012933612572725</v>
      </c>
      <c r="W4">
        <f>J4*$U$4+$V$4</f>
        <v>0.81980769940060294</v>
      </c>
      <c r="X4">
        <f t="shared" ref="X4:AE11" si="0">K4*$U$4+$V$4</f>
        <v>0.81143303718310811</v>
      </c>
      <c r="Y4">
        <f t="shared" si="0"/>
        <v>0.80323689492754946</v>
      </c>
      <c r="Z4">
        <f t="shared" si="0"/>
        <v>0.73609810320262681</v>
      </c>
      <c r="AA4">
        <f t="shared" si="0"/>
        <v>0.81871253465308136</v>
      </c>
      <c r="AB4">
        <f t="shared" si="0"/>
        <v>0.77295656288285508</v>
      </c>
      <c r="AC4">
        <f t="shared" si="0"/>
        <v>0.83773125590075126</v>
      </c>
      <c r="AD4">
        <f t="shared" si="0"/>
        <v>0.81203592965731886</v>
      </c>
      <c r="AE4">
        <f>R4*$U$4+$V$4</f>
        <v>0.8152478454377472</v>
      </c>
    </row>
    <row r="5" spans="1:31" x14ac:dyDescent="0.2">
      <c r="A5">
        <v>1.0000000000000001E-9</v>
      </c>
      <c r="B5">
        <v>0.66265283684950416</v>
      </c>
      <c r="C5" s="1"/>
      <c r="D5" s="1"/>
      <c r="E5" s="1"/>
      <c r="G5">
        <v>-7</v>
      </c>
      <c r="H5">
        <f t="shared" ref="H5:H11" si="1">10^G5</f>
        <v>9.9999999999999995E-8</v>
      </c>
      <c r="I5">
        <v>9.9999999999999995E-8</v>
      </c>
      <c r="J5">
        <v>126.10048476963399</v>
      </c>
      <c r="K5">
        <v>123.095628999911</v>
      </c>
      <c r="L5">
        <v>111.04383412286499</v>
      </c>
      <c r="M5">
        <v>110.268791393157</v>
      </c>
      <c r="N5">
        <v>119.839879008979</v>
      </c>
      <c r="O5">
        <v>107.355851683994</v>
      </c>
      <c r="P5">
        <v>109.091516833733</v>
      </c>
      <c r="Q5">
        <v>106.663114690974</v>
      </c>
      <c r="R5">
        <v>115.399573757021</v>
      </c>
      <c r="W5">
        <f t="shared" ref="W5:W11" si="2">J5*$U$4+$V$4</f>
        <v>0.85553258913027808</v>
      </c>
      <c r="X5">
        <f t="shared" si="0"/>
        <v>0.8389617846572246</v>
      </c>
      <c r="Y5">
        <f t="shared" si="0"/>
        <v>0.77250004680306883</v>
      </c>
      <c r="Z5">
        <f t="shared" si="0"/>
        <v>0.76822593765558167</v>
      </c>
      <c r="AA5">
        <f t="shared" si="0"/>
        <v>0.82100737997115436</v>
      </c>
      <c r="AB5">
        <f t="shared" si="0"/>
        <v>0.75216202042910418</v>
      </c>
      <c r="AC5">
        <f t="shared" si="0"/>
        <v>0.76173365049428676</v>
      </c>
      <c r="AD5">
        <f t="shared" si="0"/>
        <v>0.74834180071065703</v>
      </c>
      <c r="AE5">
        <f t="shared" si="0"/>
        <v>0.79652053741709339</v>
      </c>
    </row>
    <row r="6" spans="1:31" x14ac:dyDescent="0.2">
      <c r="A6">
        <v>1E-10</v>
      </c>
      <c r="B6">
        <v>0.5655435108518323</v>
      </c>
      <c r="C6" s="1"/>
      <c r="D6" s="1"/>
      <c r="E6" s="1"/>
      <c r="G6">
        <v>-8</v>
      </c>
      <c r="H6">
        <f t="shared" si="1"/>
        <v>1E-8</v>
      </c>
      <c r="I6">
        <v>1E-8</v>
      </c>
      <c r="J6">
        <v>122.62719150311101</v>
      </c>
      <c r="K6">
        <v>119.08915464028</v>
      </c>
      <c r="L6">
        <v>116.116670668711</v>
      </c>
      <c r="M6">
        <v>113.597865346486</v>
      </c>
      <c r="N6">
        <v>95.287958603175099</v>
      </c>
      <c r="O6">
        <v>110.684925637323</v>
      </c>
      <c r="P6">
        <v>104.136032823067</v>
      </c>
      <c r="Q6">
        <v>99.081869087255001</v>
      </c>
      <c r="R6">
        <v>109.377908262695</v>
      </c>
      <c r="W6">
        <f t="shared" si="2"/>
        <v>0.83637850387365642</v>
      </c>
      <c r="X6">
        <f t="shared" si="0"/>
        <v>0.8168673786931514</v>
      </c>
      <c r="Y6">
        <f t="shared" si="0"/>
        <v>0.80047509418203955</v>
      </c>
      <c r="Z6">
        <f t="shared" si="0"/>
        <v>0.7865847002001265</v>
      </c>
      <c r="AA6">
        <f t="shared" si="0"/>
        <v>0.68561150620512201</v>
      </c>
      <c r="AB6">
        <f t="shared" si="0"/>
        <v>0.77052078297364912</v>
      </c>
      <c r="AC6">
        <f t="shared" si="0"/>
        <v>0.7344057642651054</v>
      </c>
      <c r="AD6">
        <f t="shared" si="0"/>
        <v>0.70653369137401323</v>
      </c>
      <c r="AE6">
        <f t="shared" si="0"/>
        <v>0.76331300628896614</v>
      </c>
    </row>
    <row r="7" spans="1:31" x14ac:dyDescent="0.2">
      <c r="A7">
        <v>9.9999999999999994E-12</v>
      </c>
      <c r="B7">
        <v>0.44678607879494336</v>
      </c>
      <c r="C7" s="1"/>
      <c r="D7" s="1"/>
      <c r="E7" s="1"/>
      <c r="G7">
        <v>-9</v>
      </c>
      <c r="H7">
        <f t="shared" si="1"/>
        <v>1.0000000000000001E-9</v>
      </c>
      <c r="I7">
        <v>1.0000000000000001E-9</v>
      </c>
      <c r="J7">
        <v>91.12476361825</v>
      </c>
      <c r="K7">
        <v>96.617479963665005</v>
      </c>
      <c r="L7">
        <v>98.604531244403006</v>
      </c>
      <c r="M7">
        <v>99.0331668006706</v>
      </c>
      <c r="N7">
        <v>98.994832380633994</v>
      </c>
      <c r="O7">
        <v>100.69770377733499</v>
      </c>
      <c r="P7">
        <v>101.125200075905</v>
      </c>
      <c r="Q7">
        <v>105.883324636277</v>
      </c>
      <c r="R7">
        <v>107.72929617463301</v>
      </c>
      <c r="W7">
        <f t="shared" si="2"/>
        <v>0.66265283684950416</v>
      </c>
      <c r="X7">
        <f t="shared" si="0"/>
        <v>0.69294338506913056</v>
      </c>
      <c r="Y7">
        <f t="shared" si="0"/>
        <v>0.70390132807019368</v>
      </c>
      <c r="Z7">
        <f t="shared" si="0"/>
        <v>0.70626511406773707</v>
      </c>
      <c r="AA7">
        <f t="shared" si="0"/>
        <v>0.70605371218102586</v>
      </c>
      <c r="AB7">
        <f t="shared" si="0"/>
        <v>0.71544449534000887</v>
      </c>
      <c r="AC7">
        <f t="shared" si="0"/>
        <v>0.71780199870104733</v>
      </c>
      <c r="AD7">
        <f t="shared" si="0"/>
        <v>0.74404151160639598</v>
      </c>
      <c r="AE7">
        <f t="shared" si="0"/>
        <v>0.75422144560959747</v>
      </c>
    </row>
    <row r="8" spans="1:31" x14ac:dyDescent="0.2">
      <c r="A8">
        <v>9.9999999999999998E-13</v>
      </c>
      <c r="B8">
        <v>0.27003083108236609</v>
      </c>
      <c r="C8" s="1"/>
      <c r="D8" s="1"/>
      <c r="E8" s="1"/>
      <c r="G8">
        <v>-10</v>
      </c>
      <c r="H8">
        <f t="shared" si="1"/>
        <v>1E-10</v>
      </c>
      <c r="I8">
        <v>1E-10</v>
      </c>
      <c r="J8">
        <v>73.515508799479804</v>
      </c>
      <c r="K8">
        <v>80.090773230188006</v>
      </c>
      <c r="L8">
        <v>80.623954323296005</v>
      </c>
      <c r="M8">
        <v>62.829487558214602</v>
      </c>
      <c r="N8">
        <v>76.561917615697894</v>
      </c>
      <c r="O8">
        <v>76.133005231519604</v>
      </c>
      <c r="P8">
        <v>92.684780185299005</v>
      </c>
      <c r="Q8">
        <v>80.059018592246005</v>
      </c>
      <c r="R8">
        <v>81.036168097236597</v>
      </c>
      <c r="W8">
        <f t="shared" si="2"/>
        <v>0.5655435108518323</v>
      </c>
      <c r="X8">
        <f t="shared" si="0"/>
        <v>0.60180396046733353</v>
      </c>
      <c r="Y8">
        <f t="shared" si="0"/>
        <v>0.60474428117478507</v>
      </c>
      <c r="Z8">
        <f t="shared" si="0"/>
        <v>0.50661357139579444</v>
      </c>
      <c r="AA8">
        <f t="shared" si="0"/>
        <v>0.58234346689204841</v>
      </c>
      <c r="AB8">
        <f t="shared" si="0"/>
        <v>0.57997815427841015</v>
      </c>
      <c r="AC8">
        <f t="shared" si="0"/>
        <v>0.67125582198036005</v>
      </c>
      <c r="AD8">
        <f t="shared" si="0"/>
        <v>0.60162884394368821</v>
      </c>
      <c r="AE8">
        <f t="shared" si="0"/>
        <v>0.60701750637177965</v>
      </c>
    </row>
    <row r="9" spans="1:31" x14ac:dyDescent="0.2">
      <c r="A9">
        <v>1E-13</v>
      </c>
      <c r="B9">
        <v>0.22154874737161903</v>
      </c>
      <c r="C9" s="1"/>
      <c r="D9" s="1"/>
      <c r="E9" s="1"/>
      <c r="G9">
        <v>-11</v>
      </c>
      <c r="H9">
        <f t="shared" si="1"/>
        <v>9.9999999999999994E-12</v>
      </c>
      <c r="I9">
        <v>9.9999999999999994E-12</v>
      </c>
      <c r="J9">
        <v>51.980709116463998</v>
      </c>
      <c r="K9">
        <v>44.468569692156301</v>
      </c>
      <c r="L9">
        <v>53.983946296279399</v>
      </c>
      <c r="M9">
        <v>45.780761687414198</v>
      </c>
      <c r="N9">
        <v>57.835876628220603</v>
      </c>
      <c r="O9">
        <v>39.954882269087904</v>
      </c>
      <c r="P9">
        <v>49.782274909762002</v>
      </c>
      <c r="Q9">
        <v>41.430886997824402</v>
      </c>
      <c r="R9">
        <v>50.749776668274301</v>
      </c>
      <c r="W9">
        <f t="shared" si="2"/>
        <v>0.44678607879494336</v>
      </c>
      <c r="X9">
        <f t="shared" si="0"/>
        <v>0.40535906761230844</v>
      </c>
      <c r="Y9">
        <f t="shared" si="0"/>
        <v>0.45783328177697946</v>
      </c>
      <c r="Z9">
        <f t="shared" si="0"/>
        <v>0.41259538065056423</v>
      </c>
      <c r="AA9">
        <f t="shared" si="0"/>
        <v>0.47907542757897437</v>
      </c>
      <c r="AB9">
        <f t="shared" si="0"/>
        <v>0.3804675461976077</v>
      </c>
      <c r="AC9">
        <f t="shared" si="0"/>
        <v>0.43466242755244477</v>
      </c>
      <c r="AD9">
        <f t="shared" si="0"/>
        <v>0.38860723330260627</v>
      </c>
      <c r="AE9">
        <f t="shared" si="0"/>
        <v>0.43999788578947041</v>
      </c>
    </row>
    <row r="10" spans="1:31" x14ac:dyDescent="0.2">
      <c r="A10">
        <v>9.9999999999999995E-7</v>
      </c>
      <c r="B10">
        <v>0.81143303718310811</v>
      </c>
      <c r="C10" s="1"/>
      <c r="D10" s="1"/>
      <c r="E10" s="1"/>
      <c r="G10">
        <v>-12</v>
      </c>
      <c r="H10">
        <f t="shared" si="1"/>
        <v>9.9999999999999998E-13</v>
      </c>
      <c r="I10">
        <v>9.9999999999999998E-13</v>
      </c>
      <c r="J10">
        <v>19.928914239417502</v>
      </c>
      <c r="K10">
        <v>11.1212620477214</v>
      </c>
      <c r="L10">
        <v>47.974234756833198</v>
      </c>
      <c r="M10">
        <v>9.5643043049460594</v>
      </c>
      <c r="N10">
        <v>24.545137094927899</v>
      </c>
      <c r="O10">
        <v>12.8422656982268</v>
      </c>
      <c r="P10">
        <v>22.408036502815399</v>
      </c>
      <c r="Q10">
        <v>23.1781788110337</v>
      </c>
      <c r="R10">
        <v>17.3538727670025</v>
      </c>
      <c r="W10">
        <f t="shared" si="2"/>
        <v>0.27003083108236609</v>
      </c>
      <c r="X10">
        <f t="shared" si="0"/>
        <v>0.22145948739064819</v>
      </c>
      <c r="Y10">
        <f t="shared" si="0"/>
        <v>0.42469167283087128</v>
      </c>
      <c r="Z10">
        <f t="shared" si="0"/>
        <v>0.21287337068305151</v>
      </c>
      <c r="AA10">
        <f t="shared" si="0"/>
        <v>0.29548780213351078</v>
      </c>
      <c r="AB10">
        <f t="shared" si="0"/>
        <v>0.23095026404531782</v>
      </c>
      <c r="AC10">
        <f t="shared" si="0"/>
        <v>0.28370238587228119</v>
      </c>
      <c r="AD10">
        <f t="shared" si="0"/>
        <v>0.28794947078547417</v>
      </c>
      <c r="AE10">
        <f t="shared" si="0"/>
        <v>0.25583031298118403</v>
      </c>
    </row>
    <row r="11" spans="1:31" x14ac:dyDescent="0.2">
      <c r="A11">
        <v>9.9999999999999995E-8</v>
      </c>
      <c r="B11">
        <v>0.8389617846572246</v>
      </c>
      <c r="C11" s="1"/>
      <c r="D11" s="1"/>
      <c r="E11" s="1"/>
      <c r="G11">
        <v>-13</v>
      </c>
      <c r="H11">
        <f t="shared" si="1"/>
        <v>1E-13</v>
      </c>
      <c r="I11">
        <v>1E-13</v>
      </c>
      <c r="J11">
        <v>11.1374479467984</v>
      </c>
      <c r="K11">
        <v>17.664154680275601</v>
      </c>
      <c r="L11">
        <v>9.6188341628598693</v>
      </c>
      <c r="M11">
        <v>12.8806001182632</v>
      </c>
      <c r="N11">
        <v>16.6385864557707</v>
      </c>
      <c r="O11">
        <v>13.700090466583401</v>
      </c>
      <c r="P11">
        <v>10.364705514164999</v>
      </c>
      <c r="Q11">
        <v>9.3972037556528303</v>
      </c>
      <c r="R11">
        <v>13.1781788110337</v>
      </c>
      <c r="S11">
        <f>AVERAGE(J11:R11)</f>
        <v>12.731089101266967</v>
      </c>
      <c r="T11">
        <v>0.2303371611906771</v>
      </c>
      <c r="W11">
        <f t="shared" si="2"/>
        <v>0.22154874737161903</v>
      </c>
      <c r="X11">
        <f t="shared" si="0"/>
        <v>0.25754141704420785</v>
      </c>
      <c r="Y11">
        <f t="shared" si="0"/>
        <v>0.21317408515412128</v>
      </c>
      <c r="Z11">
        <f t="shared" si="0"/>
        <v>0.23116166593202786</v>
      </c>
      <c r="AA11">
        <f t="shared" si="0"/>
        <v>0.25188574109021222</v>
      </c>
      <c r="AB11">
        <f t="shared" si="0"/>
        <v>0.23568088927259453</v>
      </c>
      <c r="AC11">
        <f t="shared" si="0"/>
        <v>0.2172873236160355</v>
      </c>
      <c r="AD11">
        <f t="shared" si="0"/>
        <v>0.21195186537901053</v>
      </c>
      <c r="AE11">
        <f t="shared" si="0"/>
        <v>0.2328027158562648</v>
      </c>
    </row>
    <row r="12" spans="1:31" x14ac:dyDescent="0.2">
      <c r="A12">
        <v>1E-8</v>
      </c>
      <c r="B12">
        <v>0.8168673786931514</v>
      </c>
      <c r="C12" s="1"/>
      <c r="D12" s="1"/>
      <c r="E12" s="1"/>
    </row>
    <row r="13" spans="1:31" x14ac:dyDescent="0.2">
      <c r="A13">
        <v>1.0000000000000001E-9</v>
      </c>
      <c r="B13">
        <v>0.69294338506913056</v>
      </c>
      <c r="C13" s="1"/>
      <c r="D13" s="1"/>
      <c r="E13" s="1"/>
    </row>
    <row r="14" spans="1:31" x14ac:dyDescent="0.2">
      <c r="A14">
        <v>1E-10</v>
      </c>
      <c r="B14">
        <v>0.60180396046733353</v>
      </c>
      <c r="C14" s="1"/>
      <c r="D14" s="1"/>
      <c r="E14" s="1"/>
    </row>
    <row r="15" spans="1:31" x14ac:dyDescent="0.2">
      <c r="A15">
        <v>9.9999999999999994E-12</v>
      </c>
      <c r="B15">
        <v>0.40535906761230844</v>
      </c>
      <c r="C15" s="1"/>
      <c r="D15" s="1"/>
      <c r="E15" s="1"/>
    </row>
    <row r="16" spans="1:31" x14ac:dyDescent="0.2">
      <c r="A16">
        <v>9.9999999999999998E-13</v>
      </c>
      <c r="B16">
        <v>0.22145948739064819</v>
      </c>
      <c r="C16" s="1"/>
      <c r="D16" s="1"/>
      <c r="E16" s="1"/>
    </row>
    <row r="17" spans="1:8" x14ac:dyDescent="0.2">
      <c r="A17">
        <v>1E-13</v>
      </c>
      <c r="B17" s="2">
        <v>0.25754141704420785</v>
      </c>
      <c r="C17" s="1"/>
      <c r="D17" s="1"/>
      <c r="E17" s="1"/>
    </row>
    <row r="18" spans="1:8" x14ac:dyDescent="0.2">
      <c r="A18">
        <v>9.9999999999999995E-7</v>
      </c>
      <c r="B18">
        <v>0.80323689492754946</v>
      </c>
      <c r="C18" s="1"/>
      <c r="D18" s="1"/>
      <c r="E18" s="1"/>
    </row>
    <row r="19" spans="1:8" x14ac:dyDescent="0.2">
      <c r="A19">
        <v>9.9999999999999995E-8</v>
      </c>
      <c r="B19">
        <v>0.77250004680306883</v>
      </c>
      <c r="C19" s="1"/>
      <c r="D19" s="1"/>
      <c r="E19" s="1"/>
    </row>
    <row r="20" spans="1:8" x14ac:dyDescent="0.2">
      <c r="A20">
        <v>1E-8</v>
      </c>
      <c r="B20">
        <v>0.80047509418203955</v>
      </c>
      <c r="C20" s="1"/>
      <c r="D20" s="1"/>
      <c r="E20" s="1"/>
    </row>
    <row r="21" spans="1:8" x14ac:dyDescent="0.2">
      <c r="A21">
        <v>1.0000000000000001E-9</v>
      </c>
      <c r="B21">
        <v>0.70390132807019368</v>
      </c>
      <c r="C21" s="1"/>
      <c r="D21" s="1"/>
      <c r="E21" s="1"/>
    </row>
    <row r="22" spans="1:8" x14ac:dyDescent="0.2">
      <c r="A22">
        <v>1E-10</v>
      </c>
      <c r="B22">
        <v>0.60474428117478507</v>
      </c>
      <c r="C22" s="1"/>
      <c r="D22" s="1"/>
      <c r="E22" s="1"/>
    </row>
    <row r="23" spans="1:8" x14ac:dyDescent="0.2">
      <c r="A23">
        <v>9.9999999999999994E-12</v>
      </c>
      <c r="B23">
        <v>0.45783328177697946</v>
      </c>
      <c r="C23" s="1"/>
      <c r="D23" s="1"/>
      <c r="E23" s="1"/>
    </row>
    <row r="24" spans="1:8" x14ac:dyDescent="0.2">
      <c r="A24">
        <v>9.9999999999999998E-13</v>
      </c>
      <c r="B24">
        <v>0.42469167283087128</v>
      </c>
      <c r="H24" s="2"/>
    </row>
    <row r="25" spans="1:8" x14ac:dyDescent="0.2">
      <c r="A25">
        <v>1E-13</v>
      </c>
      <c r="B25">
        <v>0.21317408515412128</v>
      </c>
    </row>
    <row r="26" spans="1:8" x14ac:dyDescent="0.2">
      <c r="A26">
        <v>9.9999999999999995E-7</v>
      </c>
      <c r="B26">
        <v>0.73609810320262681</v>
      </c>
    </row>
    <row r="27" spans="1:8" x14ac:dyDescent="0.2">
      <c r="A27">
        <v>9.9999999999999995E-8</v>
      </c>
      <c r="B27">
        <v>0.76822593765558167</v>
      </c>
    </row>
    <row r="28" spans="1:8" x14ac:dyDescent="0.2">
      <c r="A28">
        <v>1E-8</v>
      </c>
      <c r="B28">
        <v>0.7865847002001265</v>
      </c>
    </row>
    <row r="29" spans="1:8" x14ac:dyDescent="0.2">
      <c r="A29">
        <v>1.0000000000000001E-9</v>
      </c>
      <c r="B29">
        <v>0.70626511406773707</v>
      </c>
    </row>
    <row r="30" spans="1:8" x14ac:dyDescent="0.2">
      <c r="A30">
        <v>1E-10</v>
      </c>
      <c r="B30">
        <v>0.50661357139579444</v>
      </c>
    </row>
    <row r="31" spans="1:8" x14ac:dyDescent="0.2">
      <c r="A31">
        <v>9.9999999999999994E-12</v>
      </c>
      <c r="B31">
        <v>0.41259538065056423</v>
      </c>
    </row>
    <row r="32" spans="1:8" x14ac:dyDescent="0.2">
      <c r="A32">
        <v>9.9999999999999998E-13</v>
      </c>
      <c r="B32">
        <v>0.21287337068305151</v>
      </c>
    </row>
    <row r="33" spans="1:7" x14ac:dyDescent="0.2">
      <c r="A33">
        <v>1E-13</v>
      </c>
      <c r="B33">
        <v>0.23116166593202786</v>
      </c>
      <c r="E33" s="2" t="s">
        <v>2</v>
      </c>
      <c r="F33">
        <v>0.76966283880932296</v>
      </c>
      <c r="G33">
        <v>0.2303371611906771</v>
      </c>
    </row>
    <row r="34" spans="1:7" x14ac:dyDescent="0.2">
      <c r="A34">
        <v>9.9999999999999995E-7</v>
      </c>
      <c r="B34">
        <v>0.81871253465308136</v>
      </c>
      <c r="E34" s="2" t="s">
        <v>3</v>
      </c>
      <c r="F34">
        <v>0.81552520738223366</v>
      </c>
      <c r="G34">
        <v>0.1844747926177662</v>
      </c>
    </row>
    <row r="35" spans="1:7" x14ac:dyDescent="0.2">
      <c r="A35">
        <v>9.9999999999999995E-8</v>
      </c>
      <c r="B35">
        <v>0.82100737997115436</v>
      </c>
      <c r="E35" s="2" t="s">
        <v>4</v>
      </c>
      <c r="F35">
        <v>0.37111308152967171</v>
      </c>
      <c r="G35">
        <v>0.62888691847032818</v>
      </c>
    </row>
    <row r="36" spans="1:7" x14ac:dyDescent="0.2">
      <c r="A36">
        <v>1E-8</v>
      </c>
      <c r="B36">
        <v>0.68561150620512201</v>
      </c>
      <c r="E36" s="2" t="s">
        <v>5</v>
      </c>
      <c r="F36">
        <v>0.35027196636081398</v>
      </c>
      <c r="G36">
        <v>0.64972803363918596</v>
      </c>
    </row>
    <row r="37" spans="1:7" x14ac:dyDescent="0.2">
      <c r="A37">
        <v>1.0000000000000001E-9</v>
      </c>
      <c r="B37">
        <v>0.70605371218102586</v>
      </c>
      <c r="E37" s="2" t="s">
        <v>6</v>
      </c>
      <c r="F37">
        <v>0.30214763885619544</v>
      </c>
      <c r="G37">
        <v>0.69785236114380456</v>
      </c>
    </row>
    <row r="38" spans="1:7" x14ac:dyDescent="0.2">
      <c r="A38">
        <v>1E-10</v>
      </c>
      <c r="B38">
        <v>0.58234346689204841</v>
      </c>
      <c r="E38" s="2" t="s">
        <v>7</v>
      </c>
      <c r="F38">
        <v>0.25641416287592267</v>
      </c>
      <c r="G38">
        <v>0.74358583712407733</v>
      </c>
    </row>
    <row r="39" spans="1:7" x14ac:dyDescent="0.2">
      <c r="A39">
        <v>9.9999999999999994E-12</v>
      </c>
      <c r="B39">
        <v>0.47907542757897437</v>
      </c>
      <c r="E39" s="2" t="s">
        <v>8</v>
      </c>
      <c r="F39">
        <v>0.33995128941572783</v>
      </c>
      <c r="G39">
        <v>0.66004871058427217</v>
      </c>
    </row>
    <row r="40" spans="1:7" x14ac:dyDescent="0.2">
      <c r="A40">
        <v>9.9999999999999998E-13</v>
      </c>
      <c r="B40">
        <v>0.29548780213351078</v>
      </c>
      <c r="E40" s="2" t="s">
        <v>9</v>
      </c>
      <c r="F40">
        <v>0.26495565201854032</v>
      </c>
      <c r="G40">
        <v>0.73504434798145968</v>
      </c>
    </row>
    <row r="41" spans="1:7" x14ac:dyDescent="0.2">
      <c r="A41">
        <v>1E-13</v>
      </c>
      <c r="B41">
        <v>0.25188574109021222</v>
      </c>
      <c r="E41" s="2" t="s">
        <v>10</v>
      </c>
      <c r="F41">
        <v>0.17129137786921034</v>
      </c>
      <c r="G41">
        <v>0.82870862213078955</v>
      </c>
    </row>
    <row r="42" spans="1:7" x14ac:dyDescent="0.2">
      <c r="A42">
        <v>9.9999999999999995E-7</v>
      </c>
      <c r="B42">
        <v>0.77295656288285508</v>
      </c>
      <c r="E42" s="2" t="s">
        <v>11</v>
      </c>
      <c r="F42">
        <v>0.19697112630603994</v>
      </c>
      <c r="G42">
        <v>0.80302887369396014</v>
      </c>
    </row>
    <row r="43" spans="1:7" x14ac:dyDescent="0.2">
      <c r="A43">
        <v>9.9999999999999995E-8</v>
      </c>
      <c r="B43">
        <v>0.75216202042910418</v>
      </c>
    </row>
    <row r="44" spans="1:7" x14ac:dyDescent="0.2">
      <c r="A44">
        <v>1E-8</v>
      </c>
      <c r="B44">
        <v>0.77052078297364912</v>
      </c>
    </row>
    <row r="45" spans="1:7" x14ac:dyDescent="0.2">
      <c r="A45">
        <v>1.0000000000000001E-9</v>
      </c>
      <c r="B45">
        <v>0.71544449534000887</v>
      </c>
    </row>
    <row r="46" spans="1:7" x14ac:dyDescent="0.2">
      <c r="A46">
        <v>1E-10</v>
      </c>
      <c r="B46">
        <v>0.57997815427841015</v>
      </c>
    </row>
    <row r="47" spans="1:7" x14ac:dyDescent="0.2">
      <c r="A47">
        <v>9.9999999999999994E-12</v>
      </c>
      <c r="B47">
        <v>0.3804675461976077</v>
      </c>
    </row>
    <row r="48" spans="1:7" x14ac:dyDescent="0.2">
      <c r="A48">
        <v>9.9999999999999998E-13</v>
      </c>
      <c r="B48">
        <v>0.23095026404531782</v>
      </c>
    </row>
    <row r="49" spans="1:2" x14ac:dyDescent="0.2">
      <c r="A49">
        <v>1E-13</v>
      </c>
      <c r="B49">
        <v>0.23568088927259453</v>
      </c>
    </row>
    <row r="50" spans="1:2" x14ac:dyDescent="0.2">
      <c r="A50">
        <v>9.9999999999999995E-7</v>
      </c>
      <c r="B50">
        <v>0.83773125590075126</v>
      </c>
    </row>
    <row r="51" spans="1:2" x14ac:dyDescent="0.2">
      <c r="A51">
        <v>9.9999999999999995E-8</v>
      </c>
      <c r="B51">
        <v>0.76173365049428676</v>
      </c>
    </row>
    <row r="52" spans="1:2" x14ac:dyDescent="0.2">
      <c r="A52">
        <v>1E-8</v>
      </c>
      <c r="B52">
        <v>0.7344057642651054</v>
      </c>
    </row>
    <row r="53" spans="1:2" x14ac:dyDescent="0.2">
      <c r="A53">
        <v>1.0000000000000001E-9</v>
      </c>
      <c r="B53">
        <v>0.71780199870104733</v>
      </c>
    </row>
    <row r="54" spans="1:2" x14ac:dyDescent="0.2">
      <c r="A54">
        <v>1E-10</v>
      </c>
      <c r="B54">
        <v>0.67125582198036005</v>
      </c>
    </row>
    <row r="55" spans="1:2" x14ac:dyDescent="0.2">
      <c r="A55">
        <v>9.9999999999999994E-12</v>
      </c>
      <c r="B55">
        <v>0.43466242755244477</v>
      </c>
    </row>
    <row r="56" spans="1:2" x14ac:dyDescent="0.2">
      <c r="A56">
        <v>9.9999999999999998E-13</v>
      </c>
      <c r="B56">
        <v>0.28370238587228119</v>
      </c>
    </row>
    <row r="57" spans="1:2" x14ac:dyDescent="0.2">
      <c r="A57">
        <v>1E-13</v>
      </c>
      <c r="B57">
        <v>0.2172873236160355</v>
      </c>
    </row>
    <row r="58" spans="1:2" x14ac:dyDescent="0.2">
      <c r="A58">
        <v>9.9999999999999995E-7</v>
      </c>
      <c r="B58">
        <v>0.81203592965731886</v>
      </c>
    </row>
    <row r="59" spans="1:2" x14ac:dyDescent="0.2">
      <c r="A59">
        <v>9.9999999999999995E-8</v>
      </c>
      <c r="B59">
        <v>0.74834180071065703</v>
      </c>
    </row>
    <row r="60" spans="1:2" x14ac:dyDescent="0.2">
      <c r="A60">
        <v>1E-8</v>
      </c>
      <c r="B60">
        <v>0.70653369137401323</v>
      </c>
    </row>
    <row r="61" spans="1:2" x14ac:dyDescent="0.2">
      <c r="A61">
        <v>1.0000000000000001E-9</v>
      </c>
      <c r="B61">
        <v>0.74404151160639598</v>
      </c>
    </row>
    <row r="62" spans="1:2" x14ac:dyDescent="0.2">
      <c r="A62">
        <v>1E-10</v>
      </c>
      <c r="B62">
        <v>0.60162884394368821</v>
      </c>
    </row>
    <row r="63" spans="1:2" x14ac:dyDescent="0.2">
      <c r="A63">
        <v>9.9999999999999994E-12</v>
      </c>
      <c r="B63">
        <v>0.38860723330260627</v>
      </c>
    </row>
    <row r="64" spans="1:2" x14ac:dyDescent="0.2">
      <c r="A64">
        <v>9.9999999999999998E-13</v>
      </c>
      <c r="B64">
        <v>0.28794947078547417</v>
      </c>
    </row>
    <row r="65" spans="1:2" x14ac:dyDescent="0.2">
      <c r="A65">
        <v>1E-13</v>
      </c>
      <c r="B65">
        <v>0.21195186537901053</v>
      </c>
    </row>
    <row r="66" spans="1:2" x14ac:dyDescent="0.2">
      <c r="A66" s="3">
        <v>9.9999999999999995E-7</v>
      </c>
      <c r="B66">
        <v>0.8152478454377472</v>
      </c>
    </row>
    <row r="67" spans="1:2" x14ac:dyDescent="0.2">
      <c r="A67" s="3">
        <v>9.9999999999999995E-8</v>
      </c>
      <c r="B67">
        <v>0.79652053741709339</v>
      </c>
    </row>
    <row r="68" spans="1:2" x14ac:dyDescent="0.2">
      <c r="A68" s="3">
        <v>1E-8</v>
      </c>
      <c r="B68">
        <v>0.76331300628896614</v>
      </c>
    </row>
    <row r="69" spans="1:2" x14ac:dyDescent="0.2">
      <c r="A69" s="4">
        <v>1.0000000000000001E-9</v>
      </c>
      <c r="B69">
        <v>0.75422144560959747</v>
      </c>
    </row>
    <row r="70" spans="1:2" x14ac:dyDescent="0.2">
      <c r="A70" s="4">
        <v>1E-10</v>
      </c>
      <c r="B70">
        <v>0.60701750637177965</v>
      </c>
    </row>
    <row r="71" spans="1:2" x14ac:dyDescent="0.2">
      <c r="A71" s="4">
        <v>9.9999999999999994E-12</v>
      </c>
      <c r="B71">
        <v>0.43999788578947041</v>
      </c>
    </row>
    <row r="72" spans="1:2" x14ac:dyDescent="0.2">
      <c r="A72" s="4">
        <v>9.9999999999999998E-13</v>
      </c>
      <c r="B72">
        <v>0.25583031298118403</v>
      </c>
    </row>
    <row r="73" spans="1:2" x14ac:dyDescent="0.2">
      <c r="A73" s="4">
        <v>1E-13</v>
      </c>
      <c r="B73">
        <v>0.2328027158562648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2022-07-25T21:38:13Z</dcterms:created>
  <dcterms:modified xsi:type="dcterms:W3CDTF">2022-07-25T21:54:09Z</dcterms:modified>
</cp:coreProperties>
</file>