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94"/>
  </bookViews>
  <sheets>
    <sheet name="主数据一览" sheetId="1" r:id="rId1"/>
    <sheet name="商品大分类" sheetId="3" r:id="rId2"/>
    <sheet name="商品小分类" sheetId="4" r:id="rId3"/>
    <sheet name="品牌名" sheetId="5" r:id="rId4"/>
    <sheet name="产地" sheetId="6" r:id="rId5"/>
    <sheet name="商品主数据" sheetId="2" r:id="rId6"/>
    <sheet name="货号" sheetId="7" r:id="rId7"/>
    <sheet name="仓库主数据" sheetId="8" r:id="rId8"/>
    <sheet name="物流公司" sheetId="9" r:id="rId9"/>
    <sheet name="订单状态" sheetId="10" r:id="rId10"/>
    <sheet name="角色主数据" sheetId="11" r:id="rId11"/>
    <sheet name="用户主数据" sheetId="12" r:id="rId12"/>
  </sheets>
  <calcPr calcId="15251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E2" i="2"/>
  <c r="D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sharedStrings.xml><?xml version="1.0" encoding="utf-8"?>
<sst xmlns="http://schemas.openxmlformats.org/spreadsheetml/2006/main" count="99" uniqueCount="67">
  <si>
    <t>No.</t>
    <phoneticPr fontId="1" type="noConversion"/>
  </si>
  <si>
    <t>详细内容</t>
    <phoneticPr fontId="1" type="noConversion"/>
  </si>
  <si>
    <t>主数据名称</t>
    <phoneticPr fontId="1" type="noConversion"/>
  </si>
  <si>
    <t>商品主数据</t>
    <phoneticPr fontId="1" type="noConversion"/>
  </si>
  <si>
    <t>大分类</t>
    <phoneticPr fontId="1" type="noConversion"/>
  </si>
  <si>
    <t>商品大分类</t>
    <phoneticPr fontId="1" type="noConversion"/>
  </si>
  <si>
    <t>商品小分类</t>
    <phoneticPr fontId="1" type="noConversion"/>
  </si>
  <si>
    <t>货号、大分类、小分类、品牌名、商品名称、产地、商品描述、价格、商品照片、视频</t>
    <phoneticPr fontId="1" type="noConversion"/>
  </si>
  <si>
    <t>品牌名</t>
    <phoneticPr fontId="1" type="noConversion"/>
  </si>
  <si>
    <t>产地</t>
    <phoneticPr fontId="1" type="noConversion"/>
  </si>
  <si>
    <t>货号</t>
    <phoneticPr fontId="1" type="noConversion"/>
  </si>
  <si>
    <t>备注</t>
    <phoneticPr fontId="1" type="noConversion"/>
  </si>
  <si>
    <t>仓库主数据</t>
    <phoneticPr fontId="1" type="noConversion"/>
  </si>
  <si>
    <t>仓库名称</t>
    <phoneticPr fontId="1" type="noConversion"/>
  </si>
  <si>
    <t>物流公司</t>
    <phoneticPr fontId="1" type="noConversion"/>
  </si>
  <si>
    <t>订单状态</t>
    <phoneticPr fontId="1" type="noConversion"/>
  </si>
  <si>
    <t>是否需要自定义编码规则？</t>
    <phoneticPr fontId="1" type="noConversion"/>
  </si>
  <si>
    <t>角色主数据</t>
    <phoneticPr fontId="1" type="noConversion"/>
  </si>
  <si>
    <t>用户主数据</t>
    <phoneticPr fontId="1" type="noConversion"/>
  </si>
  <si>
    <t>No.</t>
    <phoneticPr fontId="1" type="noConversion"/>
  </si>
  <si>
    <t>货号</t>
    <phoneticPr fontId="1" type="noConversion"/>
  </si>
  <si>
    <t>小分类</t>
    <phoneticPr fontId="1" type="noConversion"/>
  </si>
  <si>
    <t>商品名称</t>
    <phoneticPr fontId="1" type="noConversion"/>
  </si>
  <si>
    <t>商品描述</t>
    <phoneticPr fontId="1" type="noConversion"/>
  </si>
  <si>
    <t>价格</t>
    <phoneticPr fontId="1" type="noConversion"/>
  </si>
  <si>
    <t>商品照片</t>
    <phoneticPr fontId="1" type="noConversion"/>
  </si>
  <si>
    <t>视频</t>
    <phoneticPr fontId="1" type="noConversion"/>
  </si>
  <si>
    <t>商品大分类</t>
    <phoneticPr fontId="1" type="noConversion"/>
  </si>
  <si>
    <t>No.</t>
    <phoneticPr fontId="1" type="noConversion"/>
  </si>
  <si>
    <t>品牌名</t>
    <phoneticPr fontId="1" type="noConversion"/>
  </si>
  <si>
    <t>产地</t>
    <phoneticPr fontId="1" type="noConversion"/>
  </si>
  <si>
    <t>仓库名</t>
    <phoneticPr fontId="1" type="noConversion"/>
  </si>
  <si>
    <t>物流公司</t>
    <phoneticPr fontId="1" type="noConversion"/>
  </si>
  <si>
    <t>No.</t>
    <phoneticPr fontId="1" type="noConversion"/>
  </si>
  <si>
    <t>订单状态</t>
    <phoneticPr fontId="1" type="noConversion"/>
  </si>
  <si>
    <t>未提交</t>
    <phoneticPr fontId="1" type="noConversion"/>
  </si>
  <si>
    <t>已提交</t>
    <phoneticPr fontId="1" type="noConversion"/>
  </si>
  <si>
    <t>待联络</t>
    <phoneticPr fontId="1" type="noConversion"/>
  </si>
  <si>
    <t>待看货</t>
    <phoneticPr fontId="1" type="noConversion"/>
  </si>
  <si>
    <t>待付款</t>
    <phoneticPr fontId="1" type="noConversion"/>
  </si>
  <si>
    <t>已付定金</t>
    <phoneticPr fontId="1" type="noConversion"/>
  </si>
  <si>
    <t>已取消</t>
    <phoneticPr fontId="1" type="noConversion"/>
  </si>
  <si>
    <t>待发货</t>
    <phoneticPr fontId="1" type="noConversion"/>
  </si>
  <si>
    <t>已发货</t>
    <phoneticPr fontId="1" type="noConversion"/>
  </si>
  <si>
    <t>已退货</t>
    <phoneticPr fontId="1" type="noConversion"/>
  </si>
  <si>
    <t>角色</t>
    <phoneticPr fontId="1" type="noConversion"/>
  </si>
  <si>
    <t>Allure客服</t>
    <phoneticPr fontId="1" type="noConversion"/>
  </si>
  <si>
    <t>Allure库管</t>
    <phoneticPr fontId="1" type="noConversion"/>
  </si>
  <si>
    <t>Allure管理员</t>
    <phoneticPr fontId="1" type="noConversion"/>
  </si>
  <si>
    <t>客户</t>
    <phoneticPr fontId="1" type="noConversion"/>
  </si>
  <si>
    <t>仓库负责人</t>
    <phoneticPr fontId="1" type="noConversion"/>
  </si>
  <si>
    <t>物流公司</t>
    <phoneticPr fontId="1" type="noConversion"/>
  </si>
  <si>
    <t>用户ID（Mail）</t>
    <phoneticPr fontId="1" type="noConversion"/>
  </si>
  <si>
    <t>角色</t>
    <phoneticPr fontId="1" type="noConversion"/>
  </si>
  <si>
    <t>主数据一览</t>
    <phoneticPr fontId="1" type="noConversion"/>
  </si>
  <si>
    <t>分类</t>
    <phoneticPr fontId="1" type="noConversion"/>
  </si>
  <si>
    <t>主数据</t>
    <phoneticPr fontId="1" type="noConversion"/>
  </si>
  <si>
    <t>其他</t>
    <phoneticPr fontId="1" type="noConversion"/>
  </si>
  <si>
    <t>公司简介</t>
    <phoneticPr fontId="1" type="noConversion"/>
  </si>
  <si>
    <t>注册条款</t>
    <phoneticPr fontId="1" type="noConversion"/>
  </si>
  <si>
    <t>大分类（英语）</t>
    <phoneticPr fontId="1" type="noConversion"/>
  </si>
  <si>
    <t>产地（英语）</t>
    <phoneticPr fontId="1" type="noConversion"/>
  </si>
  <si>
    <t>商品大分类（英语）</t>
    <phoneticPr fontId="1" type="noConversion"/>
  </si>
  <si>
    <t>商品小分类（英语）</t>
    <phoneticPr fontId="1" type="noConversion"/>
  </si>
  <si>
    <t>小分类（英语）</t>
    <phoneticPr fontId="1" type="noConversion"/>
  </si>
  <si>
    <t>产地（英语）</t>
    <phoneticPr fontId="1" type="noConversion"/>
  </si>
  <si>
    <t>订单状态（英语）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</si>
</sst>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4" fillId="0" borderId="1" xfId="1" applyFont="1" applyBorder="1"/>
    <xf numFmtId="0" fontId="4" fillId="0" borderId="0" xfId="1" applyFont="1"/>
    <xf numFmtId="0" fontId="5" fillId="3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4.5" style="1" bestFit="1" customWidth="1"/>
    <col min="2" max="2" width="7.375" style="1" bestFit="1" customWidth="1"/>
    <col min="3" max="3" width="11" style="1" bestFit="1" customWidth="1"/>
    <col min="4" max="4" width="75.5" style="1" bestFit="1" customWidth="1"/>
    <col min="5" max="5" width="25.5" style="1" bestFit="1" customWidth="1"/>
    <col min="6" max="16384" width="9" style="1"/>
  </cols>
  <sheetData>
    <row r="1" spans="1:5" x14ac:dyDescent="0.3">
      <c r="A1" s="3" t="s">
        <v>0</v>
      </c>
      <c r="B1" s="3" t="s">
        <v>55</v>
      </c>
      <c r="C1" s="3" t="s">
        <v>2</v>
      </c>
      <c r="D1" s="3" t="s">
        <v>1</v>
      </c>
      <c r="E1" s="3" t="s">
        <v>11</v>
      </c>
    </row>
    <row r="2" spans="1:5" x14ac:dyDescent="0.3">
      <c r="A2" s="2">
        <v>1</v>
      </c>
      <c r="B2" s="2" t="s">
        <v>56</v>
      </c>
      <c r="C2" s="4" t="s">
        <v>5</v>
      </c>
      <c r="D2" s="2"/>
      <c r="E2" s="2"/>
    </row>
    <row r="3" spans="1:5" x14ac:dyDescent="0.3">
      <c r="A3" s="2">
        <v>2</v>
      </c>
      <c r="B3" s="2" t="s">
        <v>56</v>
      </c>
      <c r="C3" s="4" t="s">
        <v>6</v>
      </c>
      <c r="D3" s="2"/>
      <c r="E3" s="2"/>
    </row>
    <row r="4" spans="1:5" x14ac:dyDescent="0.3">
      <c r="A4" s="2">
        <v>3</v>
      </c>
      <c r="B4" s="2" t="s">
        <v>56</v>
      </c>
      <c r="C4" s="4" t="s">
        <v>8</v>
      </c>
      <c r="D4" s="2"/>
      <c r="E4" s="2"/>
    </row>
    <row r="5" spans="1:5" x14ac:dyDescent="0.3">
      <c r="A5" s="2">
        <v>4</v>
      </c>
      <c r="B5" s="2" t="s">
        <v>56</v>
      </c>
      <c r="C5" s="4" t="s">
        <v>9</v>
      </c>
      <c r="D5" s="2"/>
      <c r="E5" s="2"/>
    </row>
    <row r="6" spans="1:5" x14ac:dyDescent="0.3">
      <c r="A6" s="2">
        <v>5</v>
      </c>
      <c r="B6" s="2" t="s">
        <v>56</v>
      </c>
      <c r="C6" s="4" t="s">
        <v>3</v>
      </c>
      <c r="D6" s="2" t="s">
        <v>7</v>
      </c>
      <c r="E6" s="2"/>
    </row>
    <row r="7" spans="1:5" x14ac:dyDescent="0.3">
      <c r="A7" s="2">
        <v>6</v>
      </c>
      <c r="B7" s="2" t="s">
        <v>56</v>
      </c>
      <c r="C7" s="4" t="s">
        <v>10</v>
      </c>
      <c r="D7" s="2"/>
      <c r="E7" s="2" t="s">
        <v>16</v>
      </c>
    </row>
    <row r="8" spans="1:5" x14ac:dyDescent="0.3">
      <c r="A8" s="2">
        <v>7</v>
      </c>
      <c r="B8" s="2" t="s">
        <v>56</v>
      </c>
      <c r="C8" s="4" t="s">
        <v>12</v>
      </c>
      <c r="D8" s="2" t="s">
        <v>13</v>
      </c>
      <c r="E8" s="2"/>
    </row>
    <row r="9" spans="1:5" x14ac:dyDescent="0.3">
      <c r="A9" s="2">
        <v>8</v>
      </c>
      <c r="B9" s="2" t="s">
        <v>56</v>
      </c>
      <c r="C9" s="4" t="s">
        <v>14</v>
      </c>
      <c r="D9" s="2"/>
      <c r="E9" s="2"/>
    </row>
    <row r="10" spans="1:5" x14ac:dyDescent="0.3">
      <c r="A10" s="2">
        <v>9</v>
      </c>
      <c r="B10" s="2" t="s">
        <v>56</v>
      </c>
      <c r="C10" s="4" t="s">
        <v>15</v>
      </c>
      <c r="D10" s="2"/>
      <c r="E10" s="2"/>
    </row>
    <row r="11" spans="1:5" x14ac:dyDescent="0.3">
      <c r="A11" s="2">
        <v>10</v>
      </c>
      <c r="B11" s="2" t="s">
        <v>56</v>
      </c>
      <c r="C11" s="4" t="s">
        <v>17</v>
      </c>
      <c r="D11" s="2"/>
      <c r="E11" s="2"/>
    </row>
    <row r="12" spans="1:5" x14ac:dyDescent="0.3">
      <c r="A12" s="2">
        <v>11</v>
      </c>
      <c r="B12" s="2" t="s">
        <v>56</v>
      </c>
      <c r="C12" s="4" t="s">
        <v>18</v>
      </c>
      <c r="D12" s="2"/>
      <c r="E12" s="2"/>
    </row>
    <row r="13" spans="1:5" x14ac:dyDescent="0.3">
      <c r="A13" s="2">
        <v>12</v>
      </c>
      <c r="B13" s="2" t="s">
        <v>57</v>
      </c>
      <c r="C13" s="2" t="s">
        <v>58</v>
      </c>
      <c r="D13" s="2"/>
      <c r="E13" s="2"/>
    </row>
    <row r="14" spans="1:5" x14ac:dyDescent="0.3">
      <c r="A14" s="2">
        <v>13</v>
      </c>
      <c r="B14" s="2" t="s">
        <v>57</v>
      </c>
      <c r="C14" s="2" t="s">
        <v>59</v>
      </c>
      <c r="D14" s="2"/>
      <c r="E14" s="2"/>
    </row>
  </sheetData>
  <phoneticPr fontId="1" type="noConversion"/>
  <hyperlinks>
    <hyperlink ref="C6" location="商品主数据!A1" display="商品主数据"/>
    <hyperlink ref="C2" location="商品大分类!A1" display="商品大分类"/>
    <hyperlink ref="C3" location="商品小分类!A1" display="商品小分类"/>
    <hyperlink ref="C4" location="品牌名!A1" display="品牌名"/>
    <hyperlink ref="C5" location="产地!A1" display="产地"/>
    <hyperlink ref="C7" location="货号!A1" display="货号"/>
    <hyperlink ref="C8" location="仓库主数据!A1" display="仓库主数据"/>
    <hyperlink ref="C9" location="物流公司!A1" display="物流公司"/>
    <hyperlink ref="C10" location="订单状态!A1" display="订单状态"/>
    <hyperlink ref="C11" location="角色主数据!A1" display="角色主数据"/>
    <hyperlink ref="C12" location="用户主数据!A1" display="用户主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11" style="1" bestFit="1" customWidth="1"/>
    <col min="3" max="3" width="19.5" style="1" bestFit="1" customWidth="1"/>
    <col min="4" max="16384" width="9" style="1"/>
  </cols>
  <sheetData>
    <row r="1" spans="1:6" x14ac:dyDescent="0.3">
      <c r="A1" s="3" t="s">
        <v>19</v>
      </c>
      <c r="B1" s="3" t="s">
        <v>27</v>
      </c>
      <c r="C1" s="3" t="s">
        <v>62</v>
      </c>
      <c r="F1" s="5" t="s">
        <v>54</v>
      </c>
    </row>
    <row r="2" spans="1:6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</row>
  </sheetData>
  <phoneticPr fontId="1" type="noConversion"/>
  <hyperlinks>
    <hyperlink ref="F1" location="主数据一览!A1" display="主数据一览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11" style="1" bestFit="1" customWidth="1"/>
    <col min="3" max="3" width="19.5" style="1" bestFit="1" customWidth="1"/>
    <col min="4" max="4" width="11.25" style="1" bestFit="1" customWidth="1"/>
    <col min="5" max="5" width="19.5" style="1" bestFit="1" customWidth="1"/>
    <col min="6" max="16384" width="9" style="1"/>
  </cols>
  <sheetData>
    <row r="1" spans="1:8" x14ac:dyDescent="0.3">
      <c r="A1" s="3" t="s">
        <v>19</v>
      </c>
      <c r="B1" s="3" t="s">
        <v>6</v>
      </c>
      <c r="C1" s="3" t="s">
        <v>63</v>
      </c>
      <c r="D1" s="3" t="s">
        <v>5</v>
      </c>
      <c r="E1" s="6" t="s">
        <v>62</v>
      </c>
      <c r="H1" s="5" t="s">
        <v>54</v>
      </c>
    </row>
    <row r="2" spans="1:8" x14ac:dyDescent="0.3">
      <c r="A2" s="2"/>
      <c r="B2" s="2"/>
      <c r="C2" s="2"/>
      <c r="D2" s="2"/>
      <c r="E2" s="2" t="str">
        <f>IFERROR(VLOOKUP(D2,商品大分类!B:C,2,0),"")</f>
        <v/>
      </c>
    </row>
    <row r="3" spans="1:8" x14ac:dyDescent="0.3">
      <c r="A3" s="2"/>
      <c r="B3" s="2"/>
      <c r="C3" s="2"/>
      <c r="D3" s="2"/>
      <c r="E3" s="2" t="str">
        <f>IFERROR(VLOOKUP(D3,商品大分类!B:C,2,0),"")</f>
        <v/>
      </c>
    </row>
    <row r="4" spans="1:8" x14ac:dyDescent="0.3">
      <c r="A4" s="2"/>
      <c r="B4" s="2"/>
      <c r="C4" s="2"/>
      <c r="D4" s="2"/>
      <c r="E4" s="2" t="str">
        <f>IFERROR(VLOOKUP(D4,商品大分类!B:C,2,0),"")</f>
        <v/>
      </c>
    </row>
    <row r="5" spans="1:8" x14ac:dyDescent="0.3">
      <c r="A5" s="2"/>
      <c r="B5" s="2"/>
      <c r="C5" s="2"/>
      <c r="D5" s="2"/>
      <c r="E5" s="2" t="str">
        <f>IFERROR(VLOOKUP(D5,商品大分类!B:C,2,0),"")</f>
        <v/>
      </c>
    </row>
    <row r="6" spans="1:8" x14ac:dyDescent="0.3">
      <c r="A6" s="2"/>
      <c r="B6" s="2"/>
      <c r="C6" s="2"/>
      <c r="D6" s="2"/>
      <c r="E6" s="2" t="str">
        <f>IFERROR(VLOOKUP(D6,商品大分类!B:C,2,0),"")</f>
        <v/>
      </c>
    </row>
    <row r="7" spans="1:8" x14ac:dyDescent="0.3">
      <c r="A7" s="2"/>
      <c r="B7" s="2"/>
      <c r="C7" s="2"/>
      <c r="D7" s="2"/>
      <c r="E7" s="2" t="str">
        <f>IFERROR(VLOOKUP(D7,商品大分类!B:C,2,0),"")</f>
        <v/>
      </c>
    </row>
    <row r="8" spans="1:8" x14ac:dyDescent="0.3">
      <c r="A8" s="2"/>
      <c r="B8" s="2"/>
      <c r="C8" s="2"/>
      <c r="D8" s="2"/>
      <c r="E8" s="2" t="str">
        <f>IFERROR(VLOOKUP(D8,商品大分类!B:C,2,0),"")</f>
        <v/>
      </c>
    </row>
    <row r="9" spans="1:8" x14ac:dyDescent="0.3">
      <c r="A9" s="2"/>
      <c r="B9" s="2"/>
      <c r="C9" s="2"/>
      <c r="D9" s="2"/>
      <c r="E9" s="2" t="str">
        <f>IFERROR(VLOOKUP(D9,商品大分类!B:C,2,0),"")</f>
        <v/>
      </c>
    </row>
    <row r="10" spans="1:8" x14ac:dyDescent="0.3">
      <c r="A10" s="2"/>
      <c r="B10" s="2"/>
      <c r="C10" s="2"/>
      <c r="D10" s="2"/>
      <c r="E10" s="2" t="str">
        <f>IFERROR(VLOOKUP(D10,商品大分类!B:C,2,0),"")</f>
        <v/>
      </c>
    </row>
    <row r="11" spans="1:8" x14ac:dyDescent="0.3">
      <c r="A11" s="2"/>
      <c r="B11" s="2"/>
      <c r="C11" s="2"/>
      <c r="D11" s="2"/>
      <c r="E11" s="2" t="str">
        <f>IFERROR(VLOOKUP(D11,商品大分类!B:C,2,0),"")</f>
        <v/>
      </c>
    </row>
    <row r="12" spans="1:8" x14ac:dyDescent="0.3">
      <c r="A12" s="2"/>
      <c r="B12" s="2"/>
      <c r="C12" s="2"/>
      <c r="D12" s="2"/>
      <c r="E12" s="2" t="str">
        <f>IFERROR(VLOOKUP(D12,商品大分类!B:C,2,0),"")</f>
        <v/>
      </c>
    </row>
    <row r="13" spans="1:8" x14ac:dyDescent="0.3">
      <c r="A13" s="2"/>
      <c r="B13" s="2"/>
      <c r="C13" s="2"/>
      <c r="D13" s="2"/>
      <c r="E13" s="2" t="str">
        <f>IFERROR(VLOOKUP(D13,商品大分类!B:C,2,0),"")</f>
        <v/>
      </c>
    </row>
    <row r="14" spans="1:8" x14ac:dyDescent="0.3">
      <c r="A14" s="2"/>
      <c r="B14" s="2"/>
      <c r="C14" s="2"/>
      <c r="D14" s="2"/>
      <c r="E14" s="2" t="str">
        <f>IFERROR(VLOOKUP(D14,商品大分类!B:C,2,0),"")</f>
        <v/>
      </c>
    </row>
    <row r="15" spans="1:8" x14ac:dyDescent="0.3">
      <c r="A15" s="2"/>
      <c r="B15" s="2"/>
      <c r="C15" s="2"/>
      <c r="D15" s="2"/>
      <c r="E15" s="2" t="str">
        <f>IFERROR(VLOOKUP(D15,商品大分类!B:C,2,0),"")</f>
        <v/>
      </c>
    </row>
    <row r="16" spans="1:8" x14ac:dyDescent="0.3">
      <c r="A16" s="2"/>
      <c r="B16" s="2"/>
      <c r="C16" s="2"/>
      <c r="D16" s="2"/>
      <c r="E16" s="2" t="str">
        <f>IFERROR(VLOOKUP(D16,商品大分类!B:C,2,0),"")</f>
        <v/>
      </c>
    </row>
    <row r="17" spans="1:5" x14ac:dyDescent="0.3">
      <c r="A17" s="2"/>
      <c r="B17" s="2"/>
      <c r="C17" s="2"/>
      <c r="D17" s="2"/>
      <c r="E17" s="2" t="str">
        <f>IFERROR(VLOOKUP(D17,商品大分类!B:C,2,0),"")</f>
        <v/>
      </c>
    </row>
    <row r="18" spans="1:5" x14ac:dyDescent="0.3">
      <c r="A18" s="2"/>
      <c r="B18" s="2"/>
      <c r="C18" s="2"/>
      <c r="D18" s="2"/>
      <c r="E18" s="2" t="str">
        <f>IFERROR(VLOOKUP(D18,商品大分类!B:C,2,0),"")</f>
        <v/>
      </c>
    </row>
    <row r="19" spans="1:5" x14ac:dyDescent="0.3">
      <c r="A19" s="2"/>
      <c r="B19" s="2"/>
      <c r="C19" s="2"/>
      <c r="D19" s="2"/>
      <c r="E19" s="2" t="str">
        <f>IFERROR(VLOOKUP(D19,商品大分类!B:C,2,0),"")</f>
        <v/>
      </c>
    </row>
    <row r="20" spans="1:5" x14ac:dyDescent="0.3">
      <c r="A20" s="2"/>
      <c r="B20" s="2"/>
      <c r="C20" s="2"/>
      <c r="D20" s="2"/>
      <c r="E20" s="2" t="str">
        <f>IFERROR(VLOOKUP(D20,商品大分类!B:C,2,0),"")</f>
        <v/>
      </c>
    </row>
    <row r="21" spans="1:5" x14ac:dyDescent="0.3">
      <c r="A21" s="2"/>
      <c r="B21" s="2"/>
      <c r="C21" s="2"/>
      <c r="D21" s="2"/>
      <c r="E21" s="2" t="str">
        <f>IFERROR(VLOOKUP(D21,商品大分类!B:C,2,0),"")</f>
        <v/>
      </c>
    </row>
  </sheetData>
  <phoneticPr fontId="1" type="noConversion"/>
  <hyperlinks>
    <hyperlink ref="H1" location="主数据一览!A1" display="主数据一览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商品大分类!$B$2:$B$100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6384" width="9" style="1"/>
  </cols>
  <sheetData>
    <row r="1" spans="1:5" x14ac:dyDescent="0.3">
      <c r="A1" s="3" t="s">
        <v>28</v>
      </c>
      <c r="B1" s="3" t="s">
        <v>29</v>
      </c>
      <c r="E1" s="5" t="s">
        <v>54</v>
      </c>
    </row>
    <row r="2" spans="1:5" x14ac:dyDescent="0.3">
      <c r="A2" s="2"/>
      <c r="B2" s="2"/>
    </row>
    <row r="3" spans="1:5" x14ac:dyDescent="0.3">
      <c r="A3" s="2"/>
      <c r="B3" s="2"/>
    </row>
    <row r="4" spans="1:5" x14ac:dyDescent="0.3">
      <c r="A4" s="2"/>
      <c r="B4" s="2"/>
    </row>
    <row r="5" spans="1:5" x14ac:dyDescent="0.3">
      <c r="A5" s="2"/>
      <c r="B5" s="2"/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  <row r="11" spans="1:5" x14ac:dyDescent="0.3">
      <c r="A11" s="2"/>
      <c r="B11" s="2"/>
    </row>
    <row r="12" spans="1:5" x14ac:dyDescent="0.3">
      <c r="A12" s="2"/>
      <c r="B12" s="2"/>
    </row>
    <row r="13" spans="1:5" x14ac:dyDescent="0.3">
      <c r="A13" s="2"/>
      <c r="B13" s="2"/>
    </row>
    <row r="14" spans="1:5" x14ac:dyDescent="0.3">
      <c r="A14" s="2"/>
      <c r="B14" s="2"/>
    </row>
    <row r="15" spans="1:5" x14ac:dyDescent="0.3">
      <c r="A15" s="2"/>
      <c r="B15" s="2"/>
    </row>
    <row r="16" spans="1:5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</sheetData>
  <phoneticPr fontId="1" type="noConversion"/>
  <hyperlinks>
    <hyperlink ref="E1" location="主数据一览!A1" display="主数据一览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2" width="9" style="1"/>
    <col min="3" max="3" width="13.25" style="1" bestFit="1" customWidth="1"/>
    <col min="4" max="16384" width="9" style="1"/>
  </cols>
  <sheetData>
    <row r="1" spans="1:6" x14ac:dyDescent="0.3">
      <c r="A1" s="3" t="s">
        <v>19</v>
      </c>
      <c r="B1" s="3" t="s">
        <v>30</v>
      </c>
      <c r="C1" s="3" t="s">
        <v>61</v>
      </c>
      <c r="F1" s="5" t="s">
        <v>54</v>
      </c>
    </row>
    <row r="2" spans="1:6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</row>
    <row r="7" spans="1:6" x14ac:dyDescent="0.3">
      <c r="A7" s="2"/>
      <c r="B7" s="2"/>
      <c r="C7" s="2"/>
    </row>
    <row r="8" spans="1:6" x14ac:dyDescent="0.3">
      <c r="A8" s="2"/>
      <c r="B8" s="2"/>
      <c r="C8" s="2"/>
    </row>
    <row r="9" spans="1:6" x14ac:dyDescent="0.3">
      <c r="A9" s="2"/>
      <c r="B9" s="2"/>
      <c r="C9" s="2"/>
    </row>
    <row r="10" spans="1:6" x14ac:dyDescent="0.3">
      <c r="A10" s="2"/>
      <c r="B10" s="2"/>
      <c r="C10" s="2"/>
    </row>
    <row r="11" spans="1:6" x14ac:dyDescent="0.3">
      <c r="A11" s="2"/>
      <c r="B11" s="2"/>
      <c r="C11" s="2"/>
    </row>
    <row r="12" spans="1:6" x14ac:dyDescent="0.3">
      <c r="A12" s="2"/>
      <c r="B12" s="2"/>
      <c r="C12" s="2"/>
    </row>
    <row r="13" spans="1:6" x14ac:dyDescent="0.3">
      <c r="A13" s="2"/>
      <c r="B13" s="2"/>
      <c r="C13" s="2"/>
    </row>
    <row r="14" spans="1:6" x14ac:dyDescent="0.3">
      <c r="A14" s="2"/>
      <c r="B14" s="2"/>
      <c r="C14" s="2"/>
    </row>
    <row r="15" spans="1:6" x14ac:dyDescent="0.3">
      <c r="A15" s="2"/>
      <c r="B15" s="2"/>
      <c r="C15" s="2"/>
    </row>
    <row r="16" spans="1:6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</sheetData>
  <phoneticPr fontId="1" type="noConversion"/>
  <hyperlinks>
    <hyperlink ref="F1" location="主数据一览!A1" display="主数据一览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showGridLines="0" workbookViewId="0">
      <pane ySplit="1" topLeftCell="A2" activePane="bottomLeft" state="frozen"/>
      <selection pane="bottomLeft" activeCell="G2" sqref="G2"/>
    </sheetView>
  </sheetViews>
  <sheetFormatPr defaultRowHeight="16.5" x14ac:dyDescent="0.3"/>
  <cols>
    <col min="1" max="3" width="9" style="1"/>
    <col min="4" max="4" width="15.375" style="1" bestFit="1" customWidth="1"/>
    <col min="5" max="5" width="9" style="1"/>
    <col min="6" max="6" width="15.375" style="1" bestFit="1" customWidth="1"/>
    <col min="7" max="9" width="9" style="1"/>
    <col min="10" max="10" width="13.25" style="1" bestFit="1" customWidth="1"/>
    <col min="11" max="11" width="17.125" style="1" customWidth="1"/>
    <col min="12" max="16384" width="9" style="1"/>
  </cols>
  <sheetData>
    <row r="1" spans="1:16" x14ac:dyDescent="0.3">
      <c r="A1" s="3" t="s">
        <v>19</v>
      </c>
      <c r="B1" s="3" t="s">
        <v>20</v>
      </c>
      <c r="C1" s="3" t="s">
        <v>21</v>
      </c>
      <c r="D1" s="6" t="s">
        <v>64</v>
      </c>
      <c r="E1" s="6" t="s">
        <v>4</v>
      </c>
      <c r="F1" s="6" t="s">
        <v>60</v>
      </c>
      <c r="G1" s="3" t="s">
        <v>8</v>
      </c>
      <c r="H1" s="3" t="s">
        <v>22</v>
      </c>
      <c r="I1" s="3" t="s">
        <v>9</v>
      </c>
      <c r="J1" s="6" t="s">
        <v>65</v>
      </c>
      <c r="K1" s="3" t="s">
        <v>23</v>
      </c>
      <c r="L1" s="3" t="s">
        <v>24</v>
      </c>
      <c r="M1" s="3" t="s">
        <v>25</v>
      </c>
      <c r="N1" s="3" t="s">
        <v>26</v>
      </c>
      <c r="P1" s="5" t="s">
        <v>54</v>
      </c>
    </row>
    <row r="2" spans="1:16" x14ac:dyDescent="0.3">
      <c r="A2" s="2"/>
      <c r="B2" s="2"/>
      <c r="C2" s="2"/>
      <c r="D2" s="2" t="str">
        <f>IFERROR(VLOOKUP(C2,商品小分类!B:C,2,0),"")</f>
        <v/>
      </c>
      <c r="E2" s="2" t="str">
        <f>IFERROR(VLOOKUP(C2,商品小分类!B:D,3,0),"")</f>
        <v/>
      </c>
      <c r="F2" s="2" t="str">
        <f>IFERROR(VLOOKUP(C2,商品小分类!B:E,4,0),"")</f>
        <v/>
      </c>
      <c r="G2" s="2"/>
      <c r="H2" s="2"/>
      <c r="I2" s="2"/>
      <c r="J2" s="2" t="str">
        <f>IFERROR(VLOOKUP(I2,产地!B:C,2,0),"")</f>
        <v/>
      </c>
      <c r="K2" s="2"/>
      <c r="L2" s="2"/>
      <c r="M2" s="2"/>
      <c r="N2" s="2"/>
    </row>
    <row r="3" spans="1:16" x14ac:dyDescent="0.3">
      <c r="A3" s="2"/>
      <c r="B3" s="2"/>
      <c r="C3" s="2"/>
      <c r="D3" s="2"/>
      <c r="E3" s="2" t="str">
        <f>IFERROR(VLOOKUP(C3,商品小分类!B:D,2,0),"")</f>
        <v/>
      </c>
      <c r="F3" s="2" t="str">
        <f>IFERROR(VLOOKUP(C3,商品小分类!B:E,4,0),"")</f>
        <v/>
      </c>
      <c r="G3" s="2"/>
      <c r="H3" s="2"/>
      <c r="I3" s="2"/>
      <c r="J3" s="2" t="str">
        <f>IFERROR(VLOOKUP(I3,产地!B:C,2,0),"")</f>
        <v/>
      </c>
      <c r="K3" s="2"/>
      <c r="L3" s="2"/>
      <c r="M3" s="2"/>
      <c r="N3" s="2"/>
    </row>
    <row r="4" spans="1:16" x14ac:dyDescent="0.3">
      <c r="A4" s="2"/>
      <c r="B4" s="2"/>
      <c r="C4" s="2"/>
      <c r="D4" s="2"/>
      <c r="E4" s="2" t="str">
        <f>IFERROR(VLOOKUP(C4,商品小分类!B:D,2,0),"")</f>
        <v/>
      </c>
      <c r="F4" s="2" t="str">
        <f>IFERROR(VLOOKUP(C4,商品小分类!B:E,4,0),"")</f>
        <v/>
      </c>
      <c r="G4" s="2"/>
      <c r="H4" s="2"/>
      <c r="I4" s="2"/>
      <c r="J4" s="2" t="str">
        <f>IFERROR(VLOOKUP(I4,产地!B:C,2,0),"")</f>
        <v/>
      </c>
      <c r="K4" s="2"/>
      <c r="L4" s="2"/>
      <c r="M4" s="2"/>
      <c r="N4" s="2"/>
    </row>
    <row r="5" spans="1:16" x14ac:dyDescent="0.3">
      <c r="A5" s="2"/>
      <c r="B5" s="2"/>
      <c r="C5" s="2"/>
      <c r="D5" s="2"/>
      <c r="E5" s="2" t="str">
        <f>IFERROR(VLOOKUP(C5,商品小分类!B:D,2,0),"")</f>
        <v/>
      </c>
      <c r="F5" s="2" t="str">
        <f>IFERROR(VLOOKUP(C5,商品小分类!B:E,4,0),"")</f>
        <v/>
      </c>
      <c r="G5" s="2"/>
      <c r="H5" s="2"/>
      <c r="I5" s="2"/>
      <c r="J5" s="2" t="str">
        <f>IFERROR(VLOOKUP(I5,产地!B:C,2,0),"")</f>
        <v/>
      </c>
      <c r="K5" s="2"/>
      <c r="L5" s="2"/>
      <c r="M5" s="2"/>
      <c r="N5" s="2"/>
    </row>
    <row r="6" spans="1:16" x14ac:dyDescent="0.3">
      <c r="A6" s="2"/>
      <c r="B6" s="2"/>
      <c r="C6" s="2"/>
      <c r="D6" s="2"/>
      <c r="E6" s="2" t="str">
        <f>IFERROR(VLOOKUP(C6,商品小分类!B:D,2,0),"")</f>
        <v/>
      </c>
      <c r="F6" s="2" t="str">
        <f>IFERROR(VLOOKUP(C6,商品小分类!B:E,4,0),"")</f>
        <v/>
      </c>
      <c r="G6" s="2"/>
      <c r="H6" s="2"/>
      <c r="I6" s="2"/>
      <c r="J6" s="2" t="str">
        <f>IFERROR(VLOOKUP(I6,产地!B:C,2,0),"")</f>
        <v/>
      </c>
      <c r="K6" s="2"/>
      <c r="L6" s="2"/>
      <c r="M6" s="2"/>
      <c r="N6" s="2"/>
    </row>
    <row r="7" spans="1:16" x14ac:dyDescent="0.3">
      <c r="A7" s="2"/>
      <c r="B7" s="2"/>
      <c r="C7" s="2"/>
      <c r="D7" s="2"/>
      <c r="E7" s="2" t="str">
        <f>IFERROR(VLOOKUP(C7,商品小分类!B:D,2,0),"")</f>
        <v/>
      </c>
      <c r="F7" s="2" t="str">
        <f>IFERROR(VLOOKUP(C7,商品小分类!B:E,4,0),"")</f>
        <v/>
      </c>
      <c r="G7" s="2"/>
      <c r="H7" s="2"/>
      <c r="I7" s="2"/>
      <c r="J7" s="2" t="str">
        <f>IFERROR(VLOOKUP(I7,产地!B:C,2,0),"")</f>
        <v/>
      </c>
      <c r="K7" s="2"/>
      <c r="L7" s="2"/>
      <c r="M7" s="2"/>
      <c r="N7" s="2"/>
    </row>
    <row r="8" spans="1:16" x14ac:dyDescent="0.3">
      <c r="A8" s="2"/>
      <c r="B8" s="2"/>
      <c r="C8" s="2"/>
      <c r="D8" s="2"/>
      <c r="E8" s="2" t="str">
        <f>IFERROR(VLOOKUP(C8,商品小分类!B:D,2,0),"")</f>
        <v/>
      </c>
      <c r="F8" s="2" t="str">
        <f>IFERROR(VLOOKUP(C8,商品小分类!B:E,4,0),"")</f>
        <v/>
      </c>
      <c r="G8" s="2"/>
      <c r="H8" s="2"/>
      <c r="I8" s="2"/>
      <c r="J8" s="2" t="str">
        <f>IFERROR(VLOOKUP(I8,产地!B:C,2,0),"")</f>
        <v/>
      </c>
      <c r="K8" s="2"/>
      <c r="L8" s="2"/>
      <c r="M8" s="2"/>
      <c r="N8" s="2"/>
    </row>
    <row r="9" spans="1:16" x14ac:dyDescent="0.3">
      <c r="A9" s="2"/>
      <c r="B9" s="2"/>
      <c r="C9" s="2"/>
      <c r="D9" s="2"/>
      <c r="E9" s="2" t="str">
        <f>IFERROR(VLOOKUP(C9,商品小分类!B:D,2,0),"")</f>
        <v/>
      </c>
      <c r="F9" s="2" t="str">
        <f>IFERROR(VLOOKUP(C9,商品小分类!B:E,4,0),"")</f>
        <v/>
      </c>
      <c r="G9" s="2"/>
      <c r="H9" s="2"/>
      <c r="I9" s="2"/>
      <c r="J9" s="2" t="str">
        <f>IFERROR(VLOOKUP(I9,产地!B:C,2,0),"")</f>
        <v/>
      </c>
      <c r="K9" s="2"/>
      <c r="L9" s="2"/>
      <c r="M9" s="2"/>
      <c r="N9" s="2"/>
    </row>
    <row r="10" spans="1:16" x14ac:dyDescent="0.3">
      <c r="A10" s="2"/>
      <c r="B10" s="2"/>
      <c r="C10" s="2"/>
      <c r="D10" s="2"/>
      <c r="E10" s="2" t="str">
        <f>IFERROR(VLOOKUP(C10,商品小分类!B:D,2,0),"")</f>
        <v/>
      </c>
      <c r="F10" s="2" t="str">
        <f>IFERROR(VLOOKUP(C10,商品小分类!B:E,4,0),"")</f>
        <v/>
      </c>
      <c r="G10" s="2"/>
      <c r="H10" s="2"/>
      <c r="I10" s="2"/>
      <c r="J10" s="2" t="str">
        <f>IFERROR(VLOOKUP(I10,产地!B:C,2,0),"")</f>
        <v/>
      </c>
      <c r="K10" s="2"/>
      <c r="L10" s="2"/>
      <c r="M10" s="2"/>
      <c r="N10" s="2"/>
    </row>
    <row r="11" spans="1:16" x14ac:dyDescent="0.3">
      <c r="A11" s="2"/>
      <c r="B11" s="2"/>
      <c r="C11" s="2"/>
      <c r="D11" s="2"/>
      <c r="E11" s="2" t="str">
        <f>IFERROR(VLOOKUP(C11,商品小分类!B:D,2,0),"")</f>
        <v/>
      </c>
      <c r="F11" s="2" t="str">
        <f>IFERROR(VLOOKUP(C11,商品小分类!B:E,4,0),"")</f>
        <v/>
      </c>
      <c r="G11" s="2"/>
      <c r="H11" s="2"/>
      <c r="I11" s="2"/>
      <c r="J11" s="2" t="str">
        <f>IFERROR(VLOOKUP(I11,产地!B:C,2,0),"")</f>
        <v/>
      </c>
      <c r="K11" s="2"/>
      <c r="L11" s="2"/>
      <c r="M11" s="2"/>
      <c r="N11" s="2"/>
    </row>
    <row r="12" spans="1:16" x14ac:dyDescent="0.3">
      <c r="A12" s="2"/>
      <c r="B12" s="2"/>
      <c r="C12" s="2"/>
      <c r="D12" s="2"/>
      <c r="E12" s="2" t="str">
        <f>IFERROR(VLOOKUP(C12,商品小分类!B:D,2,0),"")</f>
        <v/>
      </c>
      <c r="F12" s="2" t="str">
        <f>IFERROR(VLOOKUP(C12,商品小分类!B:E,4,0),"")</f>
        <v/>
      </c>
      <c r="G12" s="2"/>
      <c r="H12" s="2"/>
      <c r="I12" s="2"/>
      <c r="J12" s="2" t="str">
        <f>IFERROR(VLOOKUP(I12,产地!B:C,2,0),"")</f>
        <v/>
      </c>
      <c r="K12" s="2"/>
      <c r="L12" s="2"/>
      <c r="M12" s="2"/>
      <c r="N12" s="2"/>
    </row>
    <row r="13" spans="1:16" x14ac:dyDescent="0.3">
      <c r="A13" s="2"/>
      <c r="B13" s="2"/>
      <c r="C13" s="2"/>
      <c r="D13" s="2"/>
      <c r="E13" s="2" t="str">
        <f>IFERROR(VLOOKUP(C13,商品小分类!B:D,2,0),"")</f>
        <v/>
      </c>
      <c r="F13" s="2" t="str">
        <f>IFERROR(VLOOKUP(C13,商品小分类!B:E,4,0),"")</f>
        <v/>
      </c>
      <c r="G13" s="2"/>
      <c r="H13" s="2"/>
      <c r="I13" s="2"/>
      <c r="J13" s="2" t="str">
        <f>IFERROR(VLOOKUP(I13,产地!B:C,2,0),"")</f>
        <v/>
      </c>
      <c r="K13" s="2"/>
      <c r="L13" s="2"/>
      <c r="M13" s="2"/>
      <c r="N13" s="2"/>
    </row>
    <row r="14" spans="1:16" x14ac:dyDescent="0.3">
      <c r="A14" s="2"/>
      <c r="B14" s="2"/>
      <c r="C14" s="2"/>
      <c r="D14" s="2"/>
      <c r="E14" s="2" t="str">
        <f>IFERROR(VLOOKUP(C14,商品小分类!B:D,2,0),"")</f>
        <v/>
      </c>
      <c r="F14" s="2" t="str">
        <f>IFERROR(VLOOKUP(C14,商品小分类!B:E,4,0),"")</f>
        <v/>
      </c>
      <c r="G14" s="2"/>
      <c r="H14" s="2"/>
      <c r="I14" s="2"/>
      <c r="J14" s="2" t="str">
        <f>IFERROR(VLOOKUP(I14,产地!B:C,2,0),"")</f>
        <v/>
      </c>
      <c r="K14" s="2"/>
      <c r="L14" s="2"/>
      <c r="M14" s="2"/>
      <c r="N14" s="2"/>
    </row>
    <row r="15" spans="1:16" x14ac:dyDescent="0.3">
      <c r="A15" s="2"/>
      <c r="B15" s="2"/>
      <c r="C15" s="2"/>
      <c r="D15" s="2"/>
      <c r="E15" s="2" t="str">
        <f>IFERROR(VLOOKUP(C15,商品小分类!B:D,2,0),"")</f>
        <v/>
      </c>
      <c r="F15" s="2" t="str">
        <f>IFERROR(VLOOKUP(C15,商品小分类!B:E,4,0),"")</f>
        <v/>
      </c>
      <c r="G15" s="2"/>
      <c r="H15" s="2"/>
      <c r="I15" s="2"/>
      <c r="J15" s="2" t="str">
        <f>IFERROR(VLOOKUP(I15,产地!B:C,2,0),"")</f>
        <v/>
      </c>
      <c r="K15" s="2"/>
      <c r="L15" s="2"/>
      <c r="M15" s="2"/>
      <c r="N15" s="2"/>
    </row>
    <row r="16" spans="1:16" x14ac:dyDescent="0.3">
      <c r="A16" s="2"/>
      <c r="B16" s="2"/>
      <c r="C16" s="2"/>
      <c r="D16" s="2"/>
      <c r="E16" s="2" t="str">
        <f>IFERROR(VLOOKUP(C16,商品小分类!B:D,2,0),"")</f>
        <v/>
      </c>
      <c r="F16" s="2" t="str">
        <f>IFERROR(VLOOKUP(C16,商品小分类!B:E,4,0),"")</f>
        <v/>
      </c>
      <c r="G16" s="2"/>
      <c r="H16" s="2"/>
      <c r="I16" s="2"/>
      <c r="J16" s="2" t="str">
        <f>IFERROR(VLOOKUP(I16,产地!B:C,2,0),"")</f>
        <v/>
      </c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 t="str">
        <f>IFERROR(VLOOKUP(C17,商品小分类!B:D,2,0),"")</f>
        <v/>
      </c>
      <c r="F17" s="2" t="str">
        <f>IFERROR(VLOOKUP(C17,商品小分类!B:E,4,0),"")</f>
        <v/>
      </c>
      <c r="G17" s="2"/>
      <c r="H17" s="2"/>
      <c r="I17" s="2"/>
      <c r="J17" s="2" t="str">
        <f>IFERROR(VLOOKUP(I17,产地!B:C,2,0),"")</f>
        <v/>
      </c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 t="str">
        <f>IFERROR(VLOOKUP(C18,商品小分类!B:D,2,0),"")</f>
        <v/>
      </c>
      <c r="F18" s="2" t="str">
        <f>IFERROR(VLOOKUP(C18,商品小分类!B:E,4,0),"")</f>
        <v/>
      </c>
      <c r="G18" s="2"/>
      <c r="H18" s="2"/>
      <c r="I18" s="2"/>
      <c r="J18" s="2" t="str">
        <f>IFERROR(VLOOKUP(I18,产地!B:C,2,0),"")</f>
        <v/>
      </c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 t="str">
        <f>IFERROR(VLOOKUP(C19,商品小分类!B:D,2,0),"")</f>
        <v/>
      </c>
      <c r="F19" s="2" t="str">
        <f>IFERROR(VLOOKUP(C19,商品小分类!B:E,4,0),"")</f>
        <v/>
      </c>
      <c r="G19" s="2"/>
      <c r="H19" s="2"/>
      <c r="I19" s="2"/>
      <c r="J19" s="2" t="str">
        <f>IFERROR(VLOOKUP(I19,产地!B:C,2,0),"")</f>
        <v/>
      </c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 t="str">
        <f>IFERROR(VLOOKUP(C20,商品小分类!B:D,2,0),"")</f>
        <v/>
      </c>
      <c r="F20" s="2" t="str">
        <f>IFERROR(VLOOKUP(C20,商品小分类!B:E,4,0),"")</f>
        <v/>
      </c>
      <c r="G20" s="2"/>
      <c r="H20" s="2"/>
      <c r="I20" s="2"/>
      <c r="J20" s="2" t="str">
        <f>IFERROR(VLOOKUP(I20,产地!B:C,2,0),"")</f>
        <v/>
      </c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 t="str">
        <f>IFERROR(VLOOKUP(C21,商品小分类!B:D,2,0),"")</f>
        <v/>
      </c>
      <c r="F21" s="2" t="str">
        <f>IFERROR(VLOOKUP(C21,商品小分类!B:E,4,0),"")</f>
        <v/>
      </c>
      <c r="G21" s="2"/>
      <c r="H21" s="2"/>
      <c r="I21" s="2"/>
      <c r="J21" s="2" t="str">
        <f>IFERROR(VLOOKUP(I21,产地!B:C,2,0),"")</f>
        <v/>
      </c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 t="str">
        <f>IFERROR(VLOOKUP(C22,商品小分类!B:D,2,0),"")</f>
        <v/>
      </c>
      <c r="F22" s="2" t="str">
        <f>IFERROR(VLOOKUP(C22,商品小分类!B:E,4,0),"")</f>
        <v/>
      </c>
      <c r="G22" s="2"/>
      <c r="H22" s="2"/>
      <c r="I22" s="2"/>
      <c r="J22" s="2" t="str">
        <f>IFERROR(VLOOKUP(I22,产地!B:C,2,0),"")</f>
        <v/>
      </c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 t="str">
        <f>IFERROR(VLOOKUP(C23,商品小分类!B:D,2,0),"")</f>
        <v/>
      </c>
      <c r="F23" s="2" t="str">
        <f>IFERROR(VLOOKUP(C23,商品小分类!B:E,4,0),"")</f>
        <v/>
      </c>
      <c r="G23" s="2"/>
      <c r="H23" s="2"/>
      <c r="I23" s="2"/>
      <c r="J23" s="2" t="str">
        <f>IFERROR(VLOOKUP(I23,产地!B:C,2,0),"")</f>
        <v/>
      </c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 t="str">
        <f>IFERROR(VLOOKUP(C24,商品小分类!B:D,2,0),"")</f>
        <v/>
      </c>
      <c r="F24" s="2" t="str">
        <f>IFERROR(VLOOKUP(C24,商品小分类!B:E,4,0),"")</f>
        <v/>
      </c>
      <c r="G24" s="2"/>
      <c r="H24" s="2"/>
      <c r="I24" s="2"/>
      <c r="J24" s="2" t="str">
        <f>IFERROR(VLOOKUP(I24,产地!B:C,2,0),"")</f>
        <v/>
      </c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 t="str">
        <f>IFERROR(VLOOKUP(C25,商品小分类!B:D,2,0),"")</f>
        <v/>
      </c>
      <c r="F25" s="2" t="str">
        <f>IFERROR(VLOOKUP(C25,商品小分类!B:E,4,0),"")</f>
        <v/>
      </c>
      <c r="G25" s="2"/>
      <c r="H25" s="2"/>
      <c r="I25" s="2"/>
      <c r="J25" s="2" t="str">
        <f>IFERROR(VLOOKUP(I25,产地!B:C,2,0),"")</f>
        <v/>
      </c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 t="str">
        <f>IFERROR(VLOOKUP(C26,商品小分类!B:D,2,0),"")</f>
        <v/>
      </c>
      <c r="F26" s="2" t="str">
        <f>IFERROR(VLOOKUP(C26,商品小分类!B:E,4,0),"")</f>
        <v/>
      </c>
      <c r="G26" s="2"/>
      <c r="H26" s="2"/>
      <c r="I26" s="2"/>
      <c r="J26" s="2" t="str">
        <f>IFERROR(VLOOKUP(I26,产地!B:C,2,0),"")</f>
        <v/>
      </c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 t="str">
        <f>IFERROR(VLOOKUP(C27,商品小分类!B:D,2,0),"")</f>
        <v/>
      </c>
      <c r="F27" s="2" t="str">
        <f>IFERROR(VLOOKUP(C27,商品小分类!B:E,4,0),"")</f>
        <v/>
      </c>
      <c r="G27" s="2"/>
      <c r="H27" s="2"/>
      <c r="I27" s="2"/>
      <c r="J27" s="2" t="str">
        <f>IFERROR(VLOOKUP(I27,产地!B:C,2,0),"")</f>
        <v/>
      </c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 t="str">
        <f>IFERROR(VLOOKUP(C28,商品小分类!B:D,2,0),"")</f>
        <v/>
      </c>
      <c r="F28" s="2" t="str">
        <f>IFERROR(VLOOKUP(C28,商品小分类!B:E,4,0),"")</f>
        <v/>
      </c>
      <c r="G28" s="2"/>
      <c r="H28" s="2"/>
      <c r="I28" s="2"/>
      <c r="J28" s="2" t="str">
        <f>IFERROR(VLOOKUP(I28,产地!B:C,2,0),"")</f>
        <v/>
      </c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 t="str">
        <f>IFERROR(VLOOKUP(C29,商品小分类!B:D,2,0),"")</f>
        <v/>
      </c>
      <c r="F29" s="2" t="str">
        <f>IFERROR(VLOOKUP(C29,商品小分类!B:E,4,0),"")</f>
        <v/>
      </c>
      <c r="G29" s="2"/>
      <c r="H29" s="2"/>
      <c r="I29" s="2"/>
      <c r="J29" s="2" t="str">
        <f>IFERROR(VLOOKUP(I29,产地!B:C,2,0),"")</f>
        <v/>
      </c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 t="str">
        <f>IFERROR(VLOOKUP(C30,商品小分类!B:D,2,0),"")</f>
        <v/>
      </c>
      <c r="F30" s="2" t="str">
        <f>IFERROR(VLOOKUP(C30,商品小分类!B:E,4,0),"")</f>
        <v/>
      </c>
      <c r="G30" s="2"/>
      <c r="H30" s="2"/>
      <c r="I30" s="2"/>
      <c r="J30" s="2" t="str">
        <f>IFERROR(VLOOKUP(I30,产地!B:C,2,0),"")</f>
        <v/>
      </c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 t="str">
        <f>IFERROR(VLOOKUP(C31,商品小分类!B:D,2,0),"")</f>
        <v/>
      </c>
      <c r="F31" s="2" t="str">
        <f>IFERROR(VLOOKUP(C31,商品小分类!B:E,4,0),"")</f>
        <v/>
      </c>
      <c r="G31" s="2"/>
      <c r="H31" s="2"/>
      <c r="I31" s="2"/>
      <c r="J31" s="2" t="str">
        <f>IFERROR(VLOOKUP(I31,产地!B:C,2,0),"")</f>
        <v/>
      </c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 t="str">
        <f>IFERROR(VLOOKUP(C32,商品小分类!B:D,2,0),"")</f>
        <v/>
      </c>
      <c r="F32" s="2" t="str">
        <f>IFERROR(VLOOKUP(C32,商品小分类!B:E,4,0),"")</f>
        <v/>
      </c>
      <c r="G32" s="2"/>
      <c r="H32" s="2"/>
      <c r="I32" s="2"/>
      <c r="J32" s="2" t="str">
        <f>IFERROR(VLOOKUP(I32,产地!B:C,2,0),"")</f>
        <v/>
      </c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 t="str">
        <f>IFERROR(VLOOKUP(C33,商品小分类!B:D,2,0),"")</f>
        <v/>
      </c>
      <c r="F33" s="2" t="str">
        <f>IFERROR(VLOOKUP(C33,商品小分类!B:E,4,0),"")</f>
        <v/>
      </c>
      <c r="G33" s="2"/>
      <c r="H33" s="2"/>
      <c r="I33" s="2"/>
      <c r="J33" s="2" t="str">
        <f>IFERROR(VLOOKUP(I33,产地!B:C,2,0),"")</f>
        <v/>
      </c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 t="str">
        <f>IFERROR(VLOOKUP(C34,商品小分类!B:D,2,0),"")</f>
        <v/>
      </c>
      <c r="F34" s="2" t="str">
        <f>IFERROR(VLOOKUP(C34,商品小分类!B:E,4,0),"")</f>
        <v/>
      </c>
      <c r="G34" s="2"/>
      <c r="H34" s="2"/>
      <c r="I34" s="2"/>
      <c r="J34" s="2" t="str">
        <f>IFERROR(VLOOKUP(I34,产地!B:C,2,0),"")</f>
        <v/>
      </c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 t="str">
        <f>IFERROR(VLOOKUP(C35,商品小分类!B:D,2,0),"")</f>
        <v/>
      </c>
      <c r="F35" s="2" t="str">
        <f>IFERROR(VLOOKUP(C35,商品小分类!B:E,4,0),"")</f>
        <v/>
      </c>
      <c r="G35" s="2"/>
      <c r="H35" s="2"/>
      <c r="I35" s="2"/>
      <c r="J35" s="2" t="str">
        <f>IFERROR(VLOOKUP(I35,产地!B:C,2,0),"")</f>
        <v/>
      </c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 t="str">
        <f>IFERROR(VLOOKUP(C36,商品小分类!B:D,2,0),"")</f>
        <v/>
      </c>
      <c r="F36" s="2" t="str">
        <f>IFERROR(VLOOKUP(C36,商品小分类!B:E,4,0),"")</f>
        <v/>
      </c>
      <c r="G36" s="2"/>
      <c r="H36" s="2"/>
      <c r="I36" s="2"/>
      <c r="J36" s="2" t="str">
        <f>IFERROR(VLOOKUP(I36,产地!B:C,2,0),"")</f>
        <v/>
      </c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 t="str">
        <f>IFERROR(VLOOKUP(C37,商品小分类!B:D,2,0),"")</f>
        <v/>
      </c>
      <c r="F37" s="2" t="str">
        <f>IFERROR(VLOOKUP(C37,商品小分类!B:E,4,0),"")</f>
        <v/>
      </c>
      <c r="G37" s="2"/>
      <c r="H37" s="2"/>
      <c r="I37" s="2"/>
      <c r="J37" s="2" t="str">
        <f>IFERROR(VLOOKUP(I37,产地!B:C,2,0),"")</f>
        <v/>
      </c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 t="str">
        <f>IFERROR(VLOOKUP(C38,商品小分类!B:D,2,0),"")</f>
        <v/>
      </c>
      <c r="F38" s="2" t="str">
        <f>IFERROR(VLOOKUP(C38,商品小分类!B:E,4,0),"")</f>
        <v/>
      </c>
      <c r="G38" s="2"/>
      <c r="H38" s="2"/>
      <c r="I38" s="2"/>
      <c r="J38" s="2" t="str">
        <f>IFERROR(VLOOKUP(I38,产地!B:C,2,0),"")</f>
        <v/>
      </c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 t="str">
        <f>IFERROR(VLOOKUP(C39,商品小分类!B:D,2,0),"")</f>
        <v/>
      </c>
      <c r="F39" s="2" t="str">
        <f>IFERROR(VLOOKUP(C39,商品小分类!B:E,4,0),"")</f>
        <v/>
      </c>
      <c r="G39" s="2"/>
      <c r="H39" s="2"/>
      <c r="I39" s="2"/>
      <c r="J39" s="2" t="str">
        <f>IFERROR(VLOOKUP(I39,产地!B:C,2,0),"")</f>
        <v/>
      </c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 t="str">
        <f>IFERROR(VLOOKUP(C40,商品小分类!B:D,2,0),"")</f>
        <v/>
      </c>
      <c r="F40" s="2" t="str">
        <f>IFERROR(VLOOKUP(C40,商品小分类!B:E,4,0),"")</f>
        <v/>
      </c>
      <c r="G40" s="2"/>
      <c r="H40" s="2"/>
      <c r="I40" s="2"/>
      <c r="J40" s="2" t="str">
        <f>IFERROR(VLOOKUP(I40,产地!B:C,2,0),"")</f>
        <v/>
      </c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 t="str">
        <f>IFERROR(VLOOKUP(C41,商品小分类!B:D,2,0),"")</f>
        <v/>
      </c>
      <c r="F41" s="2" t="str">
        <f>IFERROR(VLOOKUP(C41,商品小分类!B:E,4,0),"")</f>
        <v/>
      </c>
      <c r="G41" s="2"/>
      <c r="H41" s="2"/>
      <c r="I41" s="2"/>
      <c r="J41" s="2" t="str">
        <f>IFERROR(VLOOKUP(I41,产地!B:C,2,0),"")</f>
        <v/>
      </c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 t="str">
        <f>IFERROR(VLOOKUP(C42,商品小分类!B:D,2,0),"")</f>
        <v/>
      </c>
      <c r="F42" s="2" t="str">
        <f>IFERROR(VLOOKUP(C42,商品小分类!B:E,4,0),"")</f>
        <v/>
      </c>
      <c r="G42" s="2"/>
      <c r="H42" s="2"/>
      <c r="I42" s="2"/>
      <c r="J42" s="2" t="str">
        <f>IFERROR(VLOOKUP(I42,产地!B:C,2,0),"")</f>
        <v/>
      </c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 t="str">
        <f>IFERROR(VLOOKUP(C43,商品小分类!B:D,2,0),"")</f>
        <v/>
      </c>
      <c r="F43" s="2" t="str">
        <f>IFERROR(VLOOKUP(C43,商品小分类!B:E,4,0),"")</f>
        <v/>
      </c>
      <c r="G43" s="2"/>
      <c r="H43" s="2"/>
      <c r="I43" s="2"/>
      <c r="J43" s="2" t="str">
        <f>IFERROR(VLOOKUP(I43,产地!B:C,2,0),"")</f>
        <v/>
      </c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 t="str">
        <f>IFERROR(VLOOKUP(C44,商品小分类!B:D,2,0),"")</f>
        <v/>
      </c>
      <c r="F44" s="2" t="str">
        <f>IFERROR(VLOOKUP(C44,商品小分类!B:E,4,0),"")</f>
        <v/>
      </c>
      <c r="G44" s="2"/>
      <c r="H44" s="2"/>
      <c r="I44" s="2"/>
      <c r="J44" s="2" t="str">
        <f>IFERROR(VLOOKUP(I44,产地!B:C,2,0),"")</f>
        <v/>
      </c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 t="str">
        <f>IFERROR(VLOOKUP(C45,商品小分类!B:D,2,0),"")</f>
        <v/>
      </c>
      <c r="F45" s="2" t="str">
        <f>IFERROR(VLOOKUP(C45,商品小分类!B:E,4,0),"")</f>
        <v/>
      </c>
      <c r="G45" s="2"/>
      <c r="H45" s="2"/>
      <c r="I45" s="2"/>
      <c r="J45" s="2" t="str">
        <f>IFERROR(VLOOKUP(I45,产地!B:C,2,0),"")</f>
        <v/>
      </c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 t="str">
        <f>IFERROR(VLOOKUP(C46,商品小分类!B:D,2,0),"")</f>
        <v/>
      </c>
      <c r="F46" s="2" t="str">
        <f>IFERROR(VLOOKUP(C46,商品小分类!B:E,4,0),"")</f>
        <v/>
      </c>
      <c r="G46" s="2"/>
      <c r="H46" s="2"/>
      <c r="I46" s="2"/>
      <c r="J46" s="2" t="str">
        <f>IFERROR(VLOOKUP(I46,产地!B:C,2,0),"")</f>
        <v/>
      </c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 t="str">
        <f>IFERROR(VLOOKUP(C47,商品小分类!B:D,2,0),"")</f>
        <v/>
      </c>
      <c r="F47" s="2" t="str">
        <f>IFERROR(VLOOKUP(C47,商品小分类!B:E,4,0),"")</f>
        <v/>
      </c>
      <c r="G47" s="2"/>
      <c r="H47" s="2"/>
      <c r="I47" s="2"/>
      <c r="J47" s="2" t="str">
        <f>IFERROR(VLOOKUP(I47,产地!B:C,2,0),"")</f>
        <v/>
      </c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 t="str">
        <f>IFERROR(VLOOKUP(C48,商品小分类!B:D,2,0),"")</f>
        <v/>
      </c>
      <c r="F48" s="2" t="str">
        <f>IFERROR(VLOOKUP(C48,商品小分类!B:E,4,0),"")</f>
        <v/>
      </c>
      <c r="G48" s="2"/>
      <c r="H48" s="2"/>
      <c r="I48" s="2"/>
      <c r="J48" s="2" t="str">
        <f>IFERROR(VLOOKUP(I48,产地!B:C,2,0),"")</f>
        <v/>
      </c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 t="str">
        <f>IFERROR(VLOOKUP(C49,商品小分类!B:D,2,0),"")</f>
        <v/>
      </c>
      <c r="F49" s="2" t="str">
        <f>IFERROR(VLOOKUP(C49,商品小分类!B:E,4,0),"")</f>
        <v/>
      </c>
      <c r="G49" s="2"/>
      <c r="H49" s="2"/>
      <c r="I49" s="2"/>
      <c r="J49" s="2" t="str">
        <f>IFERROR(VLOOKUP(I49,产地!B:C,2,0),"")</f>
        <v/>
      </c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 t="str">
        <f>IFERROR(VLOOKUP(C50,商品小分类!B:D,2,0),"")</f>
        <v/>
      </c>
      <c r="F50" s="2" t="str">
        <f>IFERROR(VLOOKUP(C50,商品小分类!B:E,4,0),"")</f>
        <v/>
      </c>
      <c r="G50" s="2"/>
      <c r="H50" s="2"/>
      <c r="I50" s="2"/>
      <c r="J50" s="2" t="str">
        <f>IFERROR(VLOOKUP(I50,产地!B:C,2,0),"")</f>
        <v/>
      </c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 t="str">
        <f>IFERROR(VLOOKUP(C51,商品小分类!B:D,2,0),"")</f>
        <v/>
      </c>
      <c r="F51" s="2" t="str">
        <f>IFERROR(VLOOKUP(C51,商品小分类!B:E,4,0),"")</f>
        <v/>
      </c>
      <c r="G51" s="2"/>
      <c r="H51" s="2"/>
      <c r="I51" s="2"/>
      <c r="J51" s="2" t="str">
        <f>IFERROR(VLOOKUP(I51,产地!B:C,2,0),"")</f>
        <v/>
      </c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 t="str">
        <f>IFERROR(VLOOKUP(C52,商品小分类!B:D,2,0),"")</f>
        <v/>
      </c>
      <c r="F52" s="2" t="str">
        <f>IFERROR(VLOOKUP(C52,商品小分类!B:E,4,0),"")</f>
        <v/>
      </c>
      <c r="G52" s="2"/>
      <c r="H52" s="2"/>
      <c r="I52" s="2"/>
      <c r="J52" s="2" t="str">
        <f>IFERROR(VLOOKUP(I52,产地!B:C,2,0),"")</f>
        <v/>
      </c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 t="str">
        <f>IFERROR(VLOOKUP(C53,商品小分类!B:D,2,0),"")</f>
        <v/>
      </c>
      <c r="F53" s="2" t="str">
        <f>IFERROR(VLOOKUP(C53,商品小分类!B:E,4,0),"")</f>
        <v/>
      </c>
      <c r="G53" s="2"/>
      <c r="H53" s="2"/>
      <c r="I53" s="2"/>
      <c r="J53" s="2" t="str">
        <f>IFERROR(VLOOKUP(I53,产地!B:C,2,0),"")</f>
        <v/>
      </c>
      <c r="K53" s="2"/>
      <c r="L53" s="2"/>
      <c r="M53" s="2"/>
      <c r="N53" s="2"/>
    </row>
    <row r="54" spans="1:14" x14ac:dyDescent="0.3">
      <c r="A54" s="2"/>
      <c r="B54" s="2"/>
      <c r="C54" s="2"/>
      <c r="D54" s="2"/>
      <c r="E54" s="2" t="str">
        <f>IFERROR(VLOOKUP(C54,商品小分类!B:D,2,0),"")</f>
        <v/>
      </c>
      <c r="F54" s="2" t="str">
        <f>IFERROR(VLOOKUP(C54,商品小分类!B:E,4,0),"")</f>
        <v/>
      </c>
      <c r="G54" s="2"/>
      <c r="H54" s="2"/>
      <c r="I54" s="2"/>
      <c r="J54" s="2" t="str">
        <f>IFERROR(VLOOKUP(I54,产地!B:C,2,0),"")</f>
        <v/>
      </c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 t="str">
        <f>IFERROR(VLOOKUP(C55,商品小分类!B:D,2,0),"")</f>
        <v/>
      </c>
      <c r="F55" s="2" t="str">
        <f>IFERROR(VLOOKUP(C55,商品小分类!B:E,4,0),"")</f>
        <v/>
      </c>
      <c r="G55" s="2"/>
      <c r="H55" s="2"/>
      <c r="I55" s="2"/>
      <c r="J55" s="2" t="str">
        <f>IFERROR(VLOOKUP(I55,产地!B:C,2,0),"")</f>
        <v/>
      </c>
      <c r="K55" s="2"/>
      <c r="L55" s="2"/>
      <c r="M55" s="2"/>
      <c r="N55" s="2"/>
    </row>
    <row r="56" spans="1:14" x14ac:dyDescent="0.3">
      <c r="A56" s="2"/>
      <c r="B56" s="2"/>
      <c r="C56" s="2"/>
      <c r="D56" s="2"/>
      <c r="E56" s="2" t="str">
        <f>IFERROR(VLOOKUP(C56,商品小分类!B:D,2,0),"")</f>
        <v/>
      </c>
      <c r="F56" s="2" t="str">
        <f>IFERROR(VLOOKUP(C56,商品小分类!B:E,4,0),"")</f>
        <v/>
      </c>
      <c r="G56" s="2"/>
      <c r="H56" s="2"/>
      <c r="I56" s="2"/>
      <c r="J56" s="2" t="str">
        <f>IFERROR(VLOOKUP(I56,产地!B:C,2,0),"")</f>
        <v/>
      </c>
      <c r="K56" s="2"/>
      <c r="L56" s="2"/>
      <c r="M56" s="2"/>
      <c r="N56" s="2"/>
    </row>
    <row r="57" spans="1:14" x14ac:dyDescent="0.3">
      <c r="A57" s="2"/>
      <c r="B57" s="2"/>
      <c r="C57" s="2"/>
      <c r="D57" s="2"/>
      <c r="E57" s="2" t="str">
        <f>IFERROR(VLOOKUP(C57,商品小分类!B:D,2,0),"")</f>
        <v/>
      </c>
      <c r="F57" s="2" t="str">
        <f>IFERROR(VLOOKUP(C57,商品小分类!B:E,4,0),"")</f>
        <v/>
      </c>
      <c r="G57" s="2"/>
      <c r="H57" s="2"/>
      <c r="I57" s="2"/>
      <c r="J57" s="2" t="str">
        <f>IFERROR(VLOOKUP(I57,产地!B:C,2,0),"")</f>
        <v/>
      </c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 t="str">
        <f>IFERROR(VLOOKUP(C58,商品小分类!B:D,2,0),"")</f>
        <v/>
      </c>
      <c r="F58" s="2" t="str">
        <f>IFERROR(VLOOKUP(C58,商品小分类!B:E,4,0),"")</f>
        <v/>
      </c>
      <c r="G58" s="2"/>
      <c r="H58" s="2"/>
      <c r="I58" s="2"/>
      <c r="J58" s="2" t="str">
        <f>IFERROR(VLOOKUP(I58,产地!B:C,2,0),"")</f>
        <v/>
      </c>
      <c r="K58" s="2"/>
      <c r="L58" s="2"/>
      <c r="M58" s="2"/>
      <c r="N58" s="2"/>
    </row>
    <row r="59" spans="1:14" x14ac:dyDescent="0.3">
      <c r="A59" s="2"/>
      <c r="B59" s="2"/>
      <c r="C59" s="2"/>
      <c r="D59" s="2"/>
      <c r="E59" s="2" t="str">
        <f>IFERROR(VLOOKUP(C59,商品小分类!B:D,2,0),"")</f>
        <v/>
      </c>
      <c r="F59" s="2" t="str">
        <f>IFERROR(VLOOKUP(C59,商品小分类!B:E,4,0),"")</f>
        <v/>
      </c>
      <c r="G59" s="2"/>
      <c r="H59" s="2"/>
      <c r="I59" s="2"/>
      <c r="J59" s="2" t="str">
        <f>IFERROR(VLOOKUP(I59,产地!B:C,2,0),"")</f>
        <v/>
      </c>
      <c r="K59" s="2"/>
      <c r="L59" s="2"/>
      <c r="M59" s="2"/>
      <c r="N59" s="2"/>
    </row>
    <row r="60" spans="1:14" x14ac:dyDescent="0.3">
      <c r="A60" s="2"/>
      <c r="B60" s="2"/>
      <c r="C60" s="2"/>
      <c r="D60" s="2"/>
      <c r="E60" s="2" t="str">
        <f>IFERROR(VLOOKUP(C60,商品小分类!B:D,2,0),"")</f>
        <v/>
      </c>
      <c r="F60" s="2" t="str">
        <f>IFERROR(VLOOKUP(C60,商品小分类!B:E,4,0),"")</f>
        <v/>
      </c>
      <c r="G60" s="2"/>
      <c r="H60" s="2"/>
      <c r="I60" s="2"/>
      <c r="J60" s="2" t="str">
        <f>IFERROR(VLOOKUP(I60,产地!B:C,2,0),"")</f>
        <v/>
      </c>
      <c r="K60" s="2"/>
      <c r="L60" s="2"/>
      <c r="M60" s="2"/>
      <c r="N60" s="2"/>
    </row>
    <row r="61" spans="1:14" x14ac:dyDescent="0.3">
      <c r="A61" s="2"/>
      <c r="B61" s="2"/>
      <c r="C61" s="2"/>
      <c r="D61" s="2"/>
      <c r="E61" s="2" t="str">
        <f>IFERROR(VLOOKUP(C61,商品小分类!B:D,2,0),"")</f>
        <v/>
      </c>
      <c r="F61" s="2" t="str">
        <f>IFERROR(VLOOKUP(C61,商品小分类!B:E,4,0),"")</f>
        <v/>
      </c>
      <c r="G61" s="2"/>
      <c r="H61" s="2"/>
      <c r="I61" s="2"/>
      <c r="J61" s="2" t="str">
        <f>IFERROR(VLOOKUP(I61,产地!B:C,2,0),"")</f>
        <v/>
      </c>
      <c r="K61" s="2"/>
      <c r="L61" s="2"/>
      <c r="M61" s="2"/>
      <c r="N61" s="2"/>
    </row>
    <row r="62" spans="1:14" x14ac:dyDescent="0.3">
      <c r="A62" s="2"/>
      <c r="B62" s="2"/>
      <c r="C62" s="2"/>
      <c r="D62" s="2"/>
      <c r="E62" s="2" t="str">
        <f>IFERROR(VLOOKUP(C62,商品小分类!B:D,2,0),"")</f>
        <v/>
      </c>
      <c r="F62" s="2" t="str">
        <f>IFERROR(VLOOKUP(C62,商品小分类!B:E,4,0),"")</f>
        <v/>
      </c>
      <c r="G62" s="2"/>
      <c r="H62" s="2"/>
      <c r="I62" s="2"/>
      <c r="J62" s="2" t="str">
        <f>IFERROR(VLOOKUP(I62,产地!B:C,2,0),"")</f>
        <v/>
      </c>
      <c r="K62" s="2"/>
      <c r="L62" s="2"/>
      <c r="M62" s="2"/>
      <c r="N62" s="2"/>
    </row>
    <row r="63" spans="1:14" x14ac:dyDescent="0.3">
      <c r="A63" s="2"/>
      <c r="B63" s="2"/>
      <c r="C63" s="2"/>
      <c r="D63" s="2"/>
      <c r="E63" s="2" t="str">
        <f>IFERROR(VLOOKUP(C63,商品小分类!B:D,2,0),"")</f>
        <v/>
      </c>
      <c r="F63" s="2" t="str">
        <f>IFERROR(VLOOKUP(C63,商品小分类!B:E,4,0),"")</f>
        <v/>
      </c>
      <c r="G63" s="2"/>
      <c r="H63" s="2"/>
      <c r="I63" s="2"/>
      <c r="J63" s="2" t="str">
        <f>IFERROR(VLOOKUP(I63,产地!B:C,2,0),"")</f>
        <v/>
      </c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 t="str">
        <f>IFERROR(VLOOKUP(C64,商品小分类!B:D,2,0),"")</f>
        <v/>
      </c>
      <c r="F64" s="2" t="str">
        <f>IFERROR(VLOOKUP(C64,商品小分类!B:E,4,0),"")</f>
        <v/>
      </c>
      <c r="G64" s="2"/>
      <c r="H64" s="2"/>
      <c r="I64" s="2"/>
      <c r="J64" s="2" t="str">
        <f>IFERROR(VLOOKUP(I64,产地!B:C,2,0),"")</f>
        <v/>
      </c>
      <c r="K64" s="2"/>
      <c r="L64" s="2"/>
      <c r="M64" s="2"/>
      <c r="N64" s="2"/>
    </row>
    <row r="65" spans="1:14" x14ac:dyDescent="0.3">
      <c r="A65" s="2"/>
      <c r="B65" s="2"/>
      <c r="C65" s="2"/>
      <c r="D65" s="2"/>
      <c r="E65" s="2" t="str">
        <f>IFERROR(VLOOKUP(C65,商品小分类!B:D,2,0),"")</f>
        <v/>
      </c>
      <c r="F65" s="2" t="str">
        <f>IFERROR(VLOOKUP(C65,商品小分类!B:E,4,0),"")</f>
        <v/>
      </c>
      <c r="G65" s="2"/>
      <c r="H65" s="2"/>
      <c r="I65" s="2"/>
      <c r="J65" s="2" t="str">
        <f>IFERROR(VLOOKUP(I65,产地!B:C,2,0),"")</f>
        <v/>
      </c>
      <c r="K65" s="2"/>
      <c r="L65" s="2"/>
      <c r="M65" s="2"/>
      <c r="N65" s="2"/>
    </row>
    <row r="66" spans="1:14" x14ac:dyDescent="0.3">
      <c r="A66" s="2"/>
      <c r="B66" s="2"/>
      <c r="C66" s="2"/>
      <c r="D66" s="2"/>
      <c r="E66" s="2" t="str">
        <f>IFERROR(VLOOKUP(C66,商品小分类!B:D,2,0),"")</f>
        <v/>
      </c>
      <c r="F66" s="2" t="str">
        <f>IFERROR(VLOOKUP(C66,商品小分类!B:E,4,0),"")</f>
        <v/>
      </c>
      <c r="G66" s="2"/>
      <c r="H66" s="2"/>
      <c r="I66" s="2"/>
      <c r="J66" s="2" t="str">
        <f>IFERROR(VLOOKUP(I66,产地!B:C,2,0),"")</f>
        <v/>
      </c>
      <c r="K66" s="2"/>
      <c r="L66" s="2"/>
      <c r="M66" s="2"/>
      <c r="N66" s="2"/>
    </row>
    <row r="67" spans="1:14" x14ac:dyDescent="0.3">
      <c r="A67" s="2"/>
      <c r="B67" s="2"/>
      <c r="C67" s="2"/>
      <c r="D67" s="2"/>
      <c r="E67" s="2" t="str">
        <f>IFERROR(VLOOKUP(C67,商品小分类!B:D,2,0),"")</f>
        <v/>
      </c>
      <c r="F67" s="2" t="str">
        <f>IFERROR(VLOOKUP(C67,商品小分类!B:E,4,0),"")</f>
        <v/>
      </c>
      <c r="G67" s="2"/>
      <c r="H67" s="2"/>
      <c r="I67" s="2"/>
      <c r="J67" s="2" t="str">
        <f>IFERROR(VLOOKUP(I67,产地!B:C,2,0),"")</f>
        <v/>
      </c>
      <c r="K67" s="2"/>
      <c r="L67" s="2"/>
      <c r="M67" s="2"/>
      <c r="N67" s="2"/>
    </row>
    <row r="68" spans="1:14" x14ac:dyDescent="0.3">
      <c r="A68" s="2"/>
      <c r="B68" s="2"/>
      <c r="C68" s="2"/>
      <c r="D68" s="2"/>
      <c r="E68" s="2" t="str">
        <f>IFERROR(VLOOKUP(C68,商品小分类!B:D,2,0),"")</f>
        <v/>
      </c>
      <c r="F68" s="2" t="str">
        <f>IFERROR(VLOOKUP(C68,商品小分类!B:E,4,0),"")</f>
        <v/>
      </c>
      <c r="G68" s="2"/>
      <c r="H68" s="2"/>
      <c r="I68" s="2"/>
      <c r="J68" s="2" t="str">
        <f>IFERROR(VLOOKUP(I68,产地!B:C,2,0),"")</f>
        <v/>
      </c>
      <c r="K68" s="2"/>
      <c r="L68" s="2"/>
      <c r="M68" s="2"/>
      <c r="N68" s="2"/>
    </row>
    <row r="69" spans="1:14" x14ac:dyDescent="0.3">
      <c r="A69" s="2"/>
      <c r="B69" s="2"/>
      <c r="C69" s="2"/>
      <c r="D69" s="2"/>
      <c r="E69" s="2" t="str">
        <f>IFERROR(VLOOKUP(C69,商品小分类!B:D,2,0),"")</f>
        <v/>
      </c>
      <c r="F69" s="2" t="str">
        <f>IFERROR(VLOOKUP(C69,商品小分类!B:E,4,0),"")</f>
        <v/>
      </c>
      <c r="G69" s="2"/>
      <c r="H69" s="2"/>
      <c r="I69" s="2"/>
      <c r="J69" s="2" t="str">
        <f>IFERROR(VLOOKUP(I69,产地!B:C,2,0),"")</f>
        <v/>
      </c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 t="str">
        <f>IFERROR(VLOOKUP(C70,商品小分类!B:D,2,0),"")</f>
        <v/>
      </c>
      <c r="F70" s="2" t="str">
        <f>IFERROR(VLOOKUP(C70,商品小分类!B:E,4,0),"")</f>
        <v/>
      </c>
      <c r="G70" s="2"/>
      <c r="H70" s="2"/>
      <c r="I70" s="2"/>
      <c r="J70" s="2" t="str">
        <f>IFERROR(VLOOKUP(I70,产地!B:C,2,0),"")</f>
        <v/>
      </c>
      <c r="K70" s="2"/>
      <c r="L70" s="2"/>
      <c r="M70" s="2"/>
      <c r="N70" s="2"/>
    </row>
    <row r="71" spans="1:14" x14ac:dyDescent="0.3">
      <c r="A71" s="2"/>
      <c r="B71" s="2"/>
      <c r="C71" s="2"/>
      <c r="D71" s="2"/>
      <c r="E71" s="2" t="str">
        <f>IFERROR(VLOOKUP(C71,商品小分类!B:D,2,0),"")</f>
        <v/>
      </c>
      <c r="F71" s="2" t="str">
        <f>IFERROR(VLOOKUP(C71,商品小分类!B:E,4,0),"")</f>
        <v/>
      </c>
      <c r="G71" s="2"/>
      <c r="H71" s="2"/>
      <c r="I71" s="2"/>
      <c r="J71" s="2" t="str">
        <f>IFERROR(VLOOKUP(I71,产地!B:C,2,0),"")</f>
        <v/>
      </c>
      <c r="K71" s="2"/>
      <c r="L71" s="2"/>
      <c r="M71" s="2"/>
      <c r="N71" s="2"/>
    </row>
    <row r="72" spans="1:14" x14ac:dyDescent="0.3">
      <c r="A72" s="2"/>
      <c r="B72" s="2"/>
      <c r="C72" s="2"/>
      <c r="D72" s="2"/>
      <c r="E72" s="2" t="str">
        <f>IFERROR(VLOOKUP(C72,商品小分类!B:D,2,0),"")</f>
        <v/>
      </c>
      <c r="F72" s="2" t="str">
        <f>IFERROR(VLOOKUP(C72,商品小分类!B:E,4,0),"")</f>
        <v/>
      </c>
      <c r="G72" s="2"/>
      <c r="H72" s="2"/>
      <c r="I72" s="2"/>
      <c r="J72" s="2" t="str">
        <f>IFERROR(VLOOKUP(I72,产地!B:C,2,0),"")</f>
        <v/>
      </c>
      <c r="K72" s="2"/>
      <c r="L72" s="2"/>
      <c r="M72" s="2"/>
      <c r="N72" s="2"/>
    </row>
    <row r="73" spans="1:14" x14ac:dyDescent="0.3">
      <c r="A73" s="2"/>
      <c r="B73" s="2"/>
      <c r="C73" s="2"/>
      <c r="D73" s="2"/>
      <c r="E73" s="2" t="str">
        <f>IFERROR(VLOOKUP(C73,商品小分类!B:D,2,0),"")</f>
        <v/>
      </c>
      <c r="F73" s="2" t="str">
        <f>IFERROR(VLOOKUP(C73,商品小分类!B:E,4,0),"")</f>
        <v/>
      </c>
      <c r="G73" s="2"/>
      <c r="H73" s="2"/>
      <c r="I73" s="2"/>
      <c r="J73" s="2" t="str">
        <f>IFERROR(VLOOKUP(I73,产地!B:C,2,0),"")</f>
        <v/>
      </c>
      <c r="K73" s="2"/>
      <c r="L73" s="2"/>
      <c r="M73" s="2"/>
      <c r="N73" s="2"/>
    </row>
    <row r="74" spans="1:14" x14ac:dyDescent="0.3">
      <c r="A74" s="2"/>
      <c r="B74" s="2"/>
      <c r="C74" s="2"/>
      <c r="D74" s="2"/>
      <c r="E74" s="2" t="str">
        <f>IFERROR(VLOOKUP(C74,商品小分类!B:D,2,0),"")</f>
        <v/>
      </c>
      <c r="F74" s="2" t="str">
        <f>IFERROR(VLOOKUP(C74,商品小分类!B:E,4,0),"")</f>
        <v/>
      </c>
      <c r="G74" s="2"/>
      <c r="H74" s="2"/>
      <c r="I74" s="2"/>
      <c r="J74" s="2" t="str">
        <f>IFERROR(VLOOKUP(I74,产地!B:C,2,0),"")</f>
        <v/>
      </c>
      <c r="K74" s="2"/>
      <c r="L74" s="2"/>
      <c r="M74" s="2"/>
      <c r="N74" s="2"/>
    </row>
    <row r="75" spans="1:14" x14ac:dyDescent="0.3">
      <c r="A75" s="2"/>
      <c r="B75" s="2"/>
      <c r="C75" s="2"/>
      <c r="D75" s="2"/>
      <c r="E75" s="2" t="str">
        <f>IFERROR(VLOOKUP(C75,商品小分类!B:D,2,0),"")</f>
        <v/>
      </c>
      <c r="F75" s="2" t="str">
        <f>IFERROR(VLOOKUP(C75,商品小分类!B:E,4,0),"")</f>
        <v/>
      </c>
      <c r="G75" s="2"/>
      <c r="H75" s="2"/>
      <c r="I75" s="2"/>
      <c r="J75" s="2" t="str">
        <f>IFERROR(VLOOKUP(I75,产地!B:C,2,0),"")</f>
        <v/>
      </c>
      <c r="K75" s="2"/>
      <c r="L75" s="2"/>
      <c r="M75" s="2"/>
      <c r="N75" s="2"/>
    </row>
    <row r="76" spans="1:14" x14ac:dyDescent="0.3">
      <c r="A76" s="2"/>
      <c r="B76" s="2"/>
      <c r="C76" s="2"/>
      <c r="D76" s="2"/>
      <c r="E76" s="2" t="str">
        <f>IFERROR(VLOOKUP(C76,商品小分类!B:D,2,0),"")</f>
        <v/>
      </c>
      <c r="F76" s="2" t="str">
        <f>IFERROR(VLOOKUP(C76,商品小分类!B:E,4,0),"")</f>
        <v/>
      </c>
      <c r="G76" s="2"/>
      <c r="H76" s="2"/>
      <c r="I76" s="2"/>
      <c r="J76" s="2" t="str">
        <f>IFERROR(VLOOKUP(I76,产地!B:C,2,0),"")</f>
        <v/>
      </c>
      <c r="K76" s="2"/>
      <c r="L76" s="2"/>
      <c r="M76" s="2"/>
      <c r="N76" s="2"/>
    </row>
    <row r="77" spans="1:14" x14ac:dyDescent="0.3">
      <c r="A77" s="2"/>
      <c r="B77" s="2"/>
      <c r="C77" s="2"/>
      <c r="D77" s="2"/>
      <c r="E77" s="2" t="str">
        <f>IFERROR(VLOOKUP(C77,商品小分类!B:D,2,0),"")</f>
        <v/>
      </c>
      <c r="F77" s="2" t="str">
        <f>IFERROR(VLOOKUP(C77,商品小分类!B:E,4,0),"")</f>
        <v/>
      </c>
      <c r="G77" s="2"/>
      <c r="H77" s="2"/>
      <c r="I77" s="2"/>
      <c r="J77" s="2" t="str">
        <f>IFERROR(VLOOKUP(I77,产地!B:C,2,0),"")</f>
        <v/>
      </c>
      <c r="K77" s="2"/>
      <c r="L77" s="2"/>
      <c r="M77" s="2"/>
      <c r="N77" s="2"/>
    </row>
    <row r="78" spans="1:14" x14ac:dyDescent="0.3">
      <c r="A78" s="2"/>
      <c r="B78" s="2"/>
      <c r="C78" s="2"/>
      <c r="D78" s="2"/>
      <c r="E78" s="2" t="str">
        <f>IFERROR(VLOOKUP(C78,商品小分类!B:D,2,0),"")</f>
        <v/>
      </c>
      <c r="F78" s="2" t="str">
        <f>IFERROR(VLOOKUP(C78,商品小分类!B:E,4,0),"")</f>
        <v/>
      </c>
      <c r="G78" s="2"/>
      <c r="H78" s="2"/>
      <c r="I78" s="2"/>
      <c r="J78" s="2" t="str">
        <f>IFERROR(VLOOKUP(I78,产地!B:C,2,0),"")</f>
        <v/>
      </c>
      <c r="K78" s="2"/>
      <c r="L78" s="2"/>
      <c r="M78" s="2"/>
      <c r="N78" s="2"/>
    </row>
    <row r="79" spans="1:14" x14ac:dyDescent="0.3">
      <c r="A79" s="2"/>
      <c r="B79" s="2"/>
      <c r="C79" s="2"/>
      <c r="D79" s="2"/>
      <c r="E79" s="2" t="str">
        <f>IFERROR(VLOOKUP(C79,商品小分类!B:D,2,0),"")</f>
        <v/>
      </c>
      <c r="F79" s="2" t="str">
        <f>IFERROR(VLOOKUP(C79,商品小分类!B:E,4,0),"")</f>
        <v/>
      </c>
      <c r="G79" s="2"/>
      <c r="H79" s="2"/>
      <c r="I79" s="2"/>
      <c r="J79" s="2" t="str">
        <f>IFERROR(VLOOKUP(I79,产地!B:C,2,0),"")</f>
        <v/>
      </c>
      <c r="K79" s="2"/>
      <c r="L79" s="2"/>
      <c r="M79" s="2"/>
      <c r="N79" s="2"/>
    </row>
    <row r="80" spans="1:14" x14ac:dyDescent="0.3">
      <c r="A80" s="2"/>
      <c r="B80" s="2"/>
      <c r="C80" s="2"/>
      <c r="D80" s="2"/>
      <c r="E80" s="2" t="str">
        <f>IFERROR(VLOOKUP(C80,商品小分类!B:D,2,0),"")</f>
        <v/>
      </c>
      <c r="F80" s="2" t="str">
        <f>IFERROR(VLOOKUP(C80,商品小分类!B:E,4,0),"")</f>
        <v/>
      </c>
      <c r="G80" s="2"/>
      <c r="H80" s="2"/>
      <c r="I80" s="2"/>
      <c r="J80" s="2" t="str">
        <f>IFERROR(VLOOKUP(I80,产地!B:C,2,0),"")</f>
        <v/>
      </c>
      <c r="K80" s="2"/>
      <c r="L80" s="2"/>
      <c r="M80" s="2"/>
      <c r="N80" s="2"/>
    </row>
    <row r="81" spans="1:14" x14ac:dyDescent="0.3">
      <c r="A81" s="2"/>
      <c r="B81" s="2"/>
      <c r="C81" s="2"/>
      <c r="D81" s="2"/>
      <c r="E81" s="2" t="str">
        <f>IFERROR(VLOOKUP(C81,商品小分类!B:D,2,0),"")</f>
        <v/>
      </c>
      <c r="F81" s="2" t="str">
        <f>IFERROR(VLOOKUP(C81,商品小分类!B:E,4,0),"")</f>
        <v/>
      </c>
      <c r="G81" s="2"/>
      <c r="H81" s="2"/>
      <c r="I81" s="2"/>
      <c r="J81" s="2" t="str">
        <f>IFERROR(VLOOKUP(I81,产地!B:C,2,0),"")</f>
        <v/>
      </c>
      <c r="K81" s="2"/>
      <c r="L81" s="2"/>
      <c r="M81" s="2"/>
      <c r="N81" s="2"/>
    </row>
    <row r="82" spans="1:14" x14ac:dyDescent="0.3">
      <c r="A82" s="2"/>
      <c r="B82" s="2"/>
      <c r="C82" s="2"/>
      <c r="D82" s="2"/>
      <c r="E82" s="2" t="str">
        <f>IFERROR(VLOOKUP(C82,商品小分类!B:D,2,0),"")</f>
        <v/>
      </c>
      <c r="F82" s="2" t="str">
        <f>IFERROR(VLOOKUP(C82,商品小分类!B:E,4,0),"")</f>
        <v/>
      </c>
      <c r="G82" s="2"/>
      <c r="H82" s="2"/>
      <c r="I82" s="2"/>
      <c r="J82" s="2" t="str">
        <f>IFERROR(VLOOKUP(I82,产地!B:C,2,0),"")</f>
        <v/>
      </c>
      <c r="K82" s="2"/>
      <c r="L82" s="2"/>
      <c r="M82" s="2"/>
      <c r="N82" s="2"/>
    </row>
    <row r="83" spans="1:14" x14ac:dyDescent="0.3">
      <c r="A83" s="2"/>
      <c r="B83" s="2"/>
      <c r="C83" s="2"/>
      <c r="D83" s="2"/>
      <c r="E83" s="2" t="str">
        <f>IFERROR(VLOOKUP(C83,商品小分类!B:D,2,0),"")</f>
        <v/>
      </c>
      <c r="F83" s="2" t="str">
        <f>IFERROR(VLOOKUP(C83,商品小分类!B:E,4,0),"")</f>
        <v/>
      </c>
      <c r="G83" s="2"/>
      <c r="H83" s="2"/>
      <c r="I83" s="2"/>
      <c r="J83" s="2" t="str">
        <f>IFERROR(VLOOKUP(I83,产地!B:C,2,0),"")</f>
        <v/>
      </c>
      <c r="K83" s="2"/>
      <c r="L83" s="2"/>
      <c r="M83" s="2"/>
      <c r="N83" s="2"/>
    </row>
    <row r="84" spans="1:14" x14ac:dyDescent="0.3">
      <c r="A84" s="2"/>
      <c r="B84" s="2"/>
      <c r="C84" s="2"/>
      <c r="D84" s="2"/>
      <c r="E84" s="2" t="str">
        <f>IFERROR(VLOOKUP(C84,商品小分类!B:D,2,0),"")</f>
        <v/>
      </c>
      <c r="F84" s="2" t="str">
        <f>IFERROR(VLOOKUP(C84,商品小分类!B:E,4,0),"")</f>
        <v/>
      </c>
      <c r="G84" s="2"/>
      <c r="H84" s="2"/>
      <c r="I84" s="2"/>
      <c r="J84" s="2" t="str">
        <f>IFERROR(VLOOKUP(I84,产地!B:C,2,0),"")</f>
        <v/>
      </c>
      <c r="K84" s="2"/>
      <c r="L84" s="2"/>
      <c r="M84" s="2"/>
      <c r="N84" s="2"/>
    </row>
    <row r="85" spans="1:14" x14ac:dyDescent="0.3">
      <c r="A85" s="2"/>
      <c r="B85" s="2"/>
      <c r="C85" s="2"/>
      <c r="D85" s="2"/>
      <c r="E85" s="2" t="str">
        <f>IFERROR(VLOOKUP(C85,商品小分类!B:D,2,0),"")</f>
        <v/>
      </c>
      <c r="F85" s="2" t="str">
        <f>IFERROR(VLOOKUP(C85,商品小分类!B:E,4,0),"")</f>
        <v/>
      </c>
      <c r="G85" s="2"/>
      <c r="H85" s="2"/>
      <c r="I85" s="2"/>
      <c r="J85" s="2" t="str">
        <f>IFERROR(VLOOKUP(I85,产地!B:C,2,0),"")</f>
        <v/>
      </c>
      <c r="K85" s="2"/>
      <c r="L85" s="2"/>
      <c r="M85" s="2"/>
      <c r="N85" s="2"/>
    </row>
    <row r="86" spans="1:14" x14ac:dyDescent="0.3">
      <c r="A86" s="2"/>
      <c r="B86" s="2"/>
      <c r="C86" s="2"/>
      <c r="D86" s="2"/>
      <c r="E86" s="2" t="str">
        <f>IFERROR(VLOOKUP(C86,商品小分类!B:D,2,0),"")</f>
        <v/>
      </c>
      <c r="F86" s="2" t="str">
        <f>IFERROR(VLOOKUP(C86,商品小分类!B:E,4,0),"")</f>
        <v/>
      </c>
      <c r="G86" s="2"/>
      <c r="H86" s="2"/>
      <c r="I86" s="2"/>
      <c r="J86" s="2" t="str">
        <f>IFERROR(VLOOKUP(I86,产地!B:C,2,0),"")</f>
        <v/>
      </c>
      <c r="K86" s="2"/>
      <c r="L86" s="2"/>
      <c r="M86" s="2"/>
      <c r="N86" s="2"/>
    </row>
    <row r="87" spans="1:14" x14ac:dyDescent="0.3">
      <c r="A87" s="2"/>
      <c r="B87" s="2"/>
      <c r="C87" s="2"/>
      <c r="D87" s="2"/>
      <c r="E87" s="2" t="str">
        <f>IFERROR(VLOOKUP(C87,商品小分类!B:D,2,0),"")</f>
        <v/>
      </c>
      <c r="F87" s="2" t="str">
        <f>IFERROR(VLOOKUP(C87,商品小分类!B:E,4,0),"")</f>
        <v/>
      </c>
      <c r="G87" s="2"/>
      <c r="H87" s="2"/>
      <c r="I87" s="2"/>
      <c r="J87" s="2" t="str">
        <f>IFERROR(VLOOKUP(I87,产地!B:C,2,0),"")</f>
        <v/>
      </c>
      <c r="K87" s="2"/>
      <c r="L87" s="2"/>
      <c r="M87" s="2"/>
      <c r="N87" s="2"/>
    </row>
    <row r="88" spans="1:14" x14ac:dyDescent="0.3">
      <c r="A88" s="2"/>
      <c r="B88" s="2"/>
      <c r="C88" s="2"/>
      <c r="D88" s="2"/>
      <c r="E88" s="2" t="str">
        <f>IFERROR(VLOOKUP(C88,商品小分类!B:D,2,0),"")</f>
        <v/>
      </c>
      <c r="F88" s="2" t="str">
        <f>IFERROR(VLOOKUP(C88,商品小分类!B:E,4,0),"")</f>
        <v/>
      </c>
      <c r="G88" s="2"/>
      <c r="H88" s="2"/>
      <c r="I88" s="2"/>
      <c r="J88" s="2" t="str">
        <f>IFERROR(VLOOKUP(I88,产地!B:C,2,0),"")</f>
        <v/>
      </c>
      <c r="K88" s="2"/>
      <c r="L88" s="2"/>
      <c r="M88" s="2"/>
      <c r="N88" s="2"/>
    </row>
    <row r="89" spans="1:14" x14ac:dyDescent="0.3">
      <c r="A89" s="2"/>
      <c r="B89" s="2"/>
      <c r="C89" s="2"/>
      <c r="D89" s="2"/>
      <c r="E89" s="2" t="str">
        <f>IFERROR(VLOOKUP(C89,商品小分类!B:D,2,0),"")</f>
        <v/>
      </c>
      <c r="F89" s="2" t="str">
        <f>IFERROR(VLOOKUP(C89,商品小分类!B:E,4,0),"")</f>
        <v/>
      </c>
      <c r="G89" s="2"/>
      <c r="H89" s="2"/>
      <c r="I89" s="2"/>
      <c r="J89" s="2" t="str">
        <f>IFERROR(VLOOKUP(I89,产地!B:C,2,0),"")</f>
        <v/>
      </c>
      <c r="K89" s="2"/>
      <c r="L89" s="2"/>
      <c r="M89" s="2"/>
      <c r="N89" s="2"/>
    </row>
    <row r="90" spans="1:14" x14ac:dyDescent="0.3">
      <c r="A90" s="2"/>
      <c r="B90" s="2"/>
      <c r="C90" s="2"/>
      <c r="D90" s="2"/>
      <c r="E90" s="2" t="str">
        <f>IFERROR(VLOOKUP(C90,商品小分类!B:D,2,0),"")</f>
        <v/>
      </c>
      <c r="F90" s="2" t="str">
        <f>IFERROR(VLOOKUP(C90,商品小分类!B:E,4,0),"")</f>
        <v/>
      </c>
      <c r="G90" s="2"/>
      <c r="H90" s="2"/>
      <c r="I90" s="2"/>
      <c r="J90" s="2" t="str">
        <f>IFERROR(VLOOKUP(I90,产地!B:C,2,0),"")</f>
        <v/>
      </c>
      <c r="K90" s="2"/>
      <c r="L90" s="2"/>
      <c r="M90" s="2"/>
      <c r="N90" s="2"/>
    </row>
    <row r="91" spans="1:14" x14ac:dyDescent="0.3">
      <c r="A91" s="2"/>
      <c r="B91" s="2"/>
      <c r="C91" s="2"/>
      <c r="D91" s="2"/>
      <c r="E91" s="2" t="str">
        <f>IFERROR(VLOOKUP(C91,商品小分类!B:D,2,0),"")</f>
        <v/>
      </c>
      <c r="F91" s="2" t="str">
        <f>IFERROR(VLOOKUP(C91,商品小分类!B:E,4,0),"")</f>
        <v/>
      </c>
      <c r="G91" s="2"/>
      <c r="H91" s="2"/>
      <c r="I91" s="2"/>
      <c r="J91" s="2" t="str">
        <f>IFERROR(VLOOKUP(I91,产地!B:C,2,0),"")</f>
        <v/>
      </c>
      <c r="K91" s="2"/>
      <c r="L91" s="2"/>
      <c r="M91" s="2"/>
      <c r="N91" s="2"/>
    </row>
    <row r="92" spans="1:14" x14ac:dyDescent="0.3">
      <c r="A92" s="2"/>
      <c r="B92" s="2"/>
      <c r="C92" s="2"/>
      <c r="D92" s="2"/>
      <c r="E92" s="2" t="str">
        <f>IFERROR(VLOOKUP(C92,商品小分类!B:D,2,0),"")</f>
        <v/>
      </c>
      <c r="F92" s="2" t="str">
        <f>IFERROR(VLOOKUP(C92,商品小分类!B:E,4,0),"")</f>
        <v/>
      </c>
      <c r="G92" s="2"/>
      <c r="H92" s="2"/>
      <c r="I92" s="2"/>
      <c r="J92" s="2" t="str">
        <f>IFERROR(VLOOKUP(I92,产地!B:C,2,0),"")</f>
        <v/>
      </c>
      <c r="K92" s="2"/>
      <c r="L92" s="2"/>
      <c r="M92" s="2"/>
      <c r="N92" s="2"/>
    </row>
    <row r="93" spans="1:14" x14ac:dyDescent="0.3">
      <c r="A93" s="2"/>
      <c r="B93" s="2"/>
      <c r="C93" s="2"/>
      <c r="D93" s="2"/>
      <c r="E93" s="2" t="str">
        <f>IFERROR(VLOOKUP(C93,商品小分类!B:D,2,0),"")</f>
        <v/>
      </c>
      <c r="F93" s="2" t="str">
        <f>IFERROR(VLOOKUP(C93,商品小分类!B:E,4,0),"")</f>
        <v/>
      </c>
      <c r="G93" s="2"/>
      <c r="H93" s="2"/>
      <c r="I93" s="2"/>
      <c r="J93" s="2" t="str">
        <f>IFERROR(VLOOKUP(I93,产地!B:C,2,0),"")</f>
        <v/>
      </c>
      <c r="K93" s="2"/>
      <c r="L93" s="2"/>
      <c r="M93" s="2"/>
      <c r="N93" s="2"/>
    </row>
    <row r="94" spans="1:14" x14ac:dyDescent="0.3">
      <c r="A94" s="2"/>
      <c r="B94" s="2"/>
      <c r="C94" s="2"/>
      <c r="D94" s="2"/>
      <c r="E94" s="2" t="str">
        <f>IFERROR(VLOOKUP(C94,商品小分类!B:D,2,0),"")</f>
        <v/>
      </c>
      <c r="F94" s="2" t="str">
        <f>IFERROR(VLOOKUP(C94,商品小分类!B:E,4,0),"")</f>
        <v/>
      </c>
      <c r="G94" s="2"/>
      <c r="H94" s="2"/>
      <c r="I94" s="2"/>
      <c r="J94" s="2" t="str">
        <f>IFERROR(VLOOKUP(I94,产地!B:C,2,0),"")</f>
        <v/>
      </c>
      <c r="K94" s="2"/>
      <c r="L94" s="2"/>
      <c r="M94" s="2"/>
      <c r="N94" s="2"/>
    </row>
    <row r="95" spans="1:14" x14ac:dyDescent="0.3">
      <c r="A95" s="2"/>
      <c r="B95" s="2"/>
      <c r="C95" s="2"/>
      <c r="D95" s="2"/>
      <c r="E95" s="2" t="str">
        <f>IFERROR(VLOOKUP(C95,商品小分类!B:D,2,0),"")</f>
        <v/>
      </c>
      <c r="F95" s="2" t="str">
        <f>IFERROR(VLOOKUP(C95,商品小分类!B:E,4,0),"")</f>
        <v/>
      </c>
      <c r="G95" s="2"/>
      <c r="H95" s="2"/>
      <c r="I95" s="2"/>
      <c r="J95" s="2" t="str">
        <f>IFERROR(VLOOKUP(I95,产地!B:C,2,0),"")</f>
        <v/>
      </c>
      <c r="K95" s="2"/>
      <c r="L95" s="2"/>
      <c r="M95" s="2"/>
      <c r="N95" s="2"/>
    </row>
    <row r="96" spans="1:14" x14ac:dyDescent="0.3">
      <c r="A96" s="2"/>
      <c r="B96" s="2"/>
      <c r="C96" s="2"/>
      <c r="D96" s="2"/>
      <c r="E96" s="2" t="str">
        <f>IFERROR(VLOOKUP(C96,商品小分类!B:D,2,0),"")</f>
        <v/>
      </c>
      <c r="F96" s="2" t="str">
        <f>IFERROR(VLOOKUP(C96,商品小分类!B:E,4,0),"")</f>
        <v/>
      </c>
      <c r="G96" s="2"/>
      <c r="H96" s="2"/>
      <c r="I96" s="2"/>
      <c r="J96" s="2" t="str">
        <f>IFERROR(VLOOKUP(I96,产地!B:C,2,0),"")</f>
        <v/>
      </c>
      <c r="K96" s="2"/>
      <c r="L96" s="2"/>
      <c r="M96" s="2"/>
      <c r="N96" s="2"/>
    </row>
    <row r="97" spans="1:14" x14ac:dyDescent="0.3">
      <c r="A97" s="2"/>
      <c r="B97" s="2"/>
      <c r="C97" s="2"/>
      <c r="D97" s="2"/>
      <c r="E97" s="2" t="str">
        <f>IFERROR(VLOOKUP(C97,商品小分类!B:D,2,0),"")</f>
        <v/>
      </c>
      <c r="F97" s="2" t="str">
        <f>IFERROR(VLOOKUP(C97,商品小分类!B:E,4,0),"")</f>
        <v/>
      </c>
      <c r="G97" s="2"/>
      <c r="H97" s="2"/>
      <c r="I97" s="2"/>
      <c r="J97" s="2" t="str">
        <f>IFERROR(VLOOKUP(I97,产地!B:C,2,0),"")</f>
        <v/>
      </c>
      <c r="K97" s="2"/>
      <c r="L97" s="2"/>
      <c r="M97" s="2"/>
      <c r="N97" s="2"/>
    </row>
    <row r="98" spans="1:14" x14ac:dyDescent="0.3">
      <c r="A98" s="2"/>
      <c r="B98" s="2"/>
      <c r="C98" s="2"/>
      <c r="D98" s="2"/>
      <c r="E98" s="2" t="str">
        <f>IFERROR(VLOOKUP(C98,商品小分类!B:D,2,0),"")</f>
        <v/>
      </c>
      <c r="F98" s="2" t="str">
        <f>IFERROR(VLOOKUP(C98,商品小分类!B:E,4,0),"")</f>
        <v/>
      </c>
      <c r="G98" s="2"/>
      <c r="H98" s="2"/>
      <c r="I98" s="2"/>
      <c r="J98" s="2" t="str">
        <f>IFERROR(VLOOKUP(I98,产地!B:C,2,0),"")</f>
        <v/>
      </c>
      <c r="K98" s="2"/>
      <c r="L98" s="2"/>
      <c r="M98" s="2"/>
      <c r="N98" s="2"/>
    </row>
    <row r="99" spans="1:14" x14ac:dyDescent="0.3">
      <c r="A99" s="2"/>
      <c r="B99" s="2"/>
      <c r="C99" s="2"/>
      <c r="D99" s="2"/>
      <c r="E99" s="2" t="str">
        <f>IFERROR(VLOOKUP(C99,商品小分类!B:D,2,0),"")</f>
        <v/>
      </c>
      <c r="F99" s="2" t="str">
        <f>IFERROR(VLOOKUP(C99,商品小分类!B:E,4,0),"")</f>
        <v/>
      </c>
      <c r="G99" s="2"/>
      <c r="H99" s="2"/>
      <c r="I99" s="2"/>
      <c r="J99" s="2" t="str">
        <f>IFERROR(VLOOKUP(I99,产地!B:C,2,0),"")</f>
        <v/>
      </c>
      <c r="K99" s="2"/>
      <c r="L99" s="2"/>
      <c r="M99" s="2"/>
      <c r="N99" s="2"/>
    </row>
    <row r="100" spans="1:14" x14ac:dyDescent="0.3">
      <c r="A100" s="2"/>
      <c r="B100" s="2"/>
      <c r="C100" s="2"/>
      <c r="D100" s="2"/>
      <c r="E100" s="2" t="str">
        <f>IFERROR(VLOOKUP(C100,商品小分类!B:D,2,0),"")</f>
        <v/>
      </c>
      <c r="F100" s="2" t="str">
        <f>IFERROR(VLOOKUP(C100,商品小分类!B:E,4,0),"")</f>
        <v/>
      </c>
      <c r="G100" s="2"/>
      <c r="H100" s="2"/>
      <c r="I100" s="2"/>
      <c r="J100" s="2" t="str">
        <f>IFERROR(VLOOKUP(I100,产地!B:C,2,0),"")</f>
        <v/>
      </c>
      <c r="K100" s="2"/>
      <c r="L100" s="2"/>
      <c r="M100" s="2"/>
      <c r="N100" s="2"/>
    </row>
    <row r="101" spans="1:14" x14ac:dyDescent="0.3">
      <c r="A101" s="2"/>
      <c r="B101" s="2"/>
      <c r="C101" s="2"/>
      <c r="D101" s="2"/>
      <c r="E101" s="2" t="str">
        <f>IFERROR(VLOOKUP(C101,商品小分类!B:D,2,0),"")</f>
        <v/>
      </c>
      <c r="F101" s="2" t="str">
        <f>IFERROR(VLOOKUP(C101,商品小分类!B:E,4,0),"")</f>
        <v/>
      </c>
      <c r="G101" s="2"/>
      <c r="H101" s="2"/>
      <c r="I101" s="2"/>
      <c r="J101" s="2" t="str">
        <f>IFERROR(VLOOKUP(I101,产地!B:C,2,0),"")</f>
        <v/>
      </c>
      <c r="K101" s="2"/>
      <c r="L101" s="2"/>
      <c r="M101" s="2"/>
      <c r="N101" s="2"/>
    </row>
  </sheetData>
  <phoneticPr fontId="1" type="noConversion"/>
  <hyperlinks>
    <hyperlink ref="P1" location="主数据一览!A1" display="主数据一览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商品小分类!$B$2:$B$100</xm:f>
          </x14:formula1>
          <xm:sqref>C2:C1048576</xm:sqref>
        </x14:dataValidation>
        <x14:dataValidation type="list" allowBlank="1" showInputMessage="1" showErrorMessage="1">
          <x14:formula1>
            <xm:f>品牌名!$B$2:$B$100</xm:f>
          </x14:formula1>
          <xm:sqref>G2:G1048576</xm:sqref>
        </x14:dataValidation>
        <x14:dataValidation type="list" allowBlank="1" showInputMessage="1" showErrorMessage="1">
          <x14:formula1>
            <xm:f>产地!$B$2:$B$100</xm:f>
          </x14:formula1>
          <xm:sqref>I2:I1048576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16384" width="9" style="1"/>
  </cols>
  <sheetData>
    <row r="1" spans="1:5" x14ac:dyDescent="0.3">
      <c r="A1" s="3" t="s">
        <v>19</v>
      </c>
      <c r="B1" s="3" t="s">
        <v>31</v>
      </c>
      <c r="E1" s="5" t="s">
        <v>54</v>
      </c>
    </row>
    <row r="2" spans="1:5" x14ac:dyDescent="0.3">
      <c r="A2" s="2"/>
      <c r="B2" s="2"/>
    </row>
    <row r="3" spans="1:5" x14ac:dyDescent="0.3">
      <c r="A3" s="2"/>
      <c r="B3" s="2"/>
    </row>
    <row r="4" spans="1:5" x14ac:dyDescent="0.3">
      <c r="A4" s="2"/>
      <c r="B4" s="2"/>
    </row>
    <row r="5" spans="1:5" x14ac:dyDescent="0.3">
      <c r="A5" s="2"/>
      <c r="B5" s="2"/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  <row r="11" spans="1:5" x14ac:dyDescent="0.3">
      <c r="A11" s="2"/>
      <c r="B11" s="2"/>
    </row>
  </sheetData>
  <phoneticPr fontId="1" type="noConversion"/>
  <hyperlinks>
    <hyperlink ref="E1" location="主数据一览!A1" display="主数据一览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16384" width="9" style="1"/>
  </cols>
  <sheetData>
    <row r="1" spans="1:5" x14ac:dyDescent="0.3">
      <c r="A1" s="3" t="s">
        <v>19</v>
      </c>
      <c r="B1" s="3" t="s">
        <v>32</v>
      </c>
      <c r="E1" s="5" t="s">
        <v>54</v>
      </c>
    </row>
    <row r="2" spans="1:5" x14ac:dyDescent="0.3">
      <c r="A2" s="2"/>
      <c r="B2" s="2"/>
    </row>
    <row r="3" spans="1:5" x14ac:dyDescent="0.3">
      <c r="A3" s="2"/>
      <c r="B3" s="2"/>
    </row>
    <row r="4" spans="1:5" x14ac:dyDescent="0.3">
      <c r="A4" s="2"/>
      <c r="B4" s="2"/>
    </row>
    <row r="5" spans="1:5" x14ac:dyDescent="0.3">
      <c r="A5" s="2"/>
      <c r="B5" s="2"/>
    </row>
    <row r="6" spans="1:5" x14ac:dyDescent="0.3">
      <c r="A6" s="2"/>
      <c r="B6" s="2"/>
    </row>
  </sheetData>
  <phoneticPr fontId="1" type="noConversion"/>
  <hyperlinks>
    <hyperlink ref="E1" location="主数据一览!A1" display="主数据一览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2" width="9" style="1"/>
    <col min="3" max="3" width="17.5" style="1" bestFit="1" customWidth="1"/>
    <col min="4" max="16384" width="9" style="1"/>
  </cols>
  <sheetData>
    <row r="1" spans="1:6" x14ac:dyDescent="0.3">
      <c r="A1" s="3" t="s">
        <v>33</v>
      </c>
      <c r="B1" s="3" t="s">
        <v>34</v>
      </c>
      <c r="C1" s="3" t="s">
        <v>66</v>
      </c>
      <c r="F1" s="5" t="s">
        <v>54</v>
      </c>
    </row>
    <row r="2" spans="1:6" x14ac:dyDescent="0.3">
      <c r="A2" s="2">
        <v>1</v>
      </c>
      <c r="B2" s="2" t="s">
        <v>35</v>
      </c>
      <c r="C2" s="2"/>
    </row>
    <row r="3" spans="1:6" x14ac:dyDescent="0.3">
      <c r="A3" s="2">
        <v>2</v>
      </c>
      <c r="B3" s="2" t="s">
        <v>36</v>
      </c>
      <c r="C3" s="2"/>
    </row>
    <row r="4" spans="1:6" x14ac:dyDescent="0.3">
      <c r="A4" s="2">
        <v>3</v>
      </c>
      <c r="B4" s="2" t="s">
        <v>37</v>
      </c>
      <c r="C4" s="2"/>
    </row>
    <row r="5" spans="1:6" x14ac:dyDescent="0.3">
      <c r="A5" s="2">
        <v>4</v>
      </c>
      <c r="B5" s="2" t="s">
        <v>38</v>
      </c>
      <c r="C5" s="2"/>
    </row>
    <row r="6" spans="1:6" x14ac:dyDescent="0.3">
      <c r="A6" s="2">
        <v>5</v>
      </c>
      <c r="B6" s="2" t="s">
        <v>39</v>
      </c>
      <c r="C6" s="2"/>
    </row>
    <row r="7" spans="1:6" x14ac:dyDescent="0.3">
      <c r="A7" s="2">
        <v>6</v>
      </c>
      <c r="B7" s="2" t="s">
        <v>40</v>
      </c>
      <c r="C7" s="2"/>
    </row>
    <row r="8" spans="1:6" x14ac:dyDescent="0.3">
      <c r="A8" s="2">
        <v>7</v>
      </c>
      <c r="B8" s="2" t="s">
        <v>41</v>
      </c>
      <c r="C8" s="2"/>
    </row>
    <row r="9" spans="1:6" x14ac:dyDescent="0.3">
      <c r="A9" s="2">
        <v>8</v>
      </c>
      <c r="B9" s="2" t="s">
        <v>42</v>
      </c>
      <c r="C9" s="2"/>
    </row>
    <row r="10" spans="1:6" x14ac:dyDescent="0.3">
      <c r="A10" s="2">
        <v>9</v>
      </c>
      <c r="B10" s="2" t="s">
        <v>43</v>
      </c>
      <c r="C10" s="2"/>
    </row>
    <row r="11" spans="1:6" x14ac:dyDescent="0.3">
      <c r="A11" s="2">
        <v>10</v>
      </c>
      <c r="B11" s="2" t="s">
        <v>44</v>
      </c>
      <c r="C11" s="2"/>
    </row>
  </sheetData>
  <phoneticPr fontId="1" type="noConversion"/>
  <hyperlinks>
    <hyperlink ref="F1" location="主数据一览!A1" display="主数据一览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3" bestFit="1" customWidth="1"/>
  </cols>
  <sheetData>
    <row r="1" spans="1:5" ht="16.5" x14ac:dyDescent="0.3">
      <c r="A1" s="3" t="s">
        <v>19</v>
      </c>
      <c r="B1" s="3" t="s">
        <v>45</v>
      </c>
      <c r="E1" s="5" t="s">
        <v>54</v>
      </c>
    </row>
    <row r="2" spans="1:5" ht="16.5" x14ac:dyDescent="0.3">
      <c r="A2" s="2">
        <v>1</v>
      </c>
      <c r="B2" s="2" t="s">
        <v>46</v>
      </c>
    </row>
    <row r="3" spans="1:5" ht="16.5" x14ac:dyDescent="0.3">
      <c r="A3" s="2">
        <v>2</v>
      </c>
      <c r="B3" s="2" t="s">
        <v>47</v>
      </c>
    </row>
    <row r="4" spans="1:5" ht="16.5" x14ac:dyDescent="0.3">
      <c r="A4" s="2">
        <v>3</v>
      </c>
      <c r="B4" s="2" t="s">
        <v>48</v>
      </c>
    </row>
    <row r="5" spans="1:5" ht="16.5" x14ac:dyDescent="0.3">
      <c r="A5" s="2">
        <v>4</v>
      </c>
      <c r="B5" s="2" t="s">
        <v>49</v>
      </c>
    </row>
    <row r="6" spans="1:5" ht="16.5" x14ac:dyDescent="0.3">
      <c r="A6" s="2">
        <v>5</v>
      </c>
      <c r="B6" s="2" t="s">
        <v>50</v>
      </c>
    </row>
    <row r="7" spans="1:5" ht="16.5" x14ac:dyDescent="0.3">
      <c r="A7" s="2">
        <v>6</v>
      </c>
      <c r="B7" s="2" t="s">
        <v>51</v>
      </c>
    </row>
  </sheetData>
  <phoneticPr fontId="1" type="noConversion"/>
  <hyperlinks>
    <hyperlink ref="E1" location="主数据一览!A1" display="主数据一览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15.5" style="1" bestFit="1" customWidth="1"/>
    <col min="3" max="16384" width="9" style="1"/>
  </cols>
  <sheetData>
    <row r="1" spans="1:6" x14ac:dyDescent="0.3">
      <c r="A1" s="3" t="s">
        <v>19</v>
      </c>
      <c r="B1" s="3" t="s">
        <v>52</v>
      </c>
      <c r="C1" s="3" t="s">
        <v>53</v>
      </c>
      <c r="F1" s="5" t="s">
        <v>54</v>
      </c>
    </row>
    <row r="2" spans="1:6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</row>
    <row r="7" spans="1:6" x14ac:dyDescent="0.3">
      <c r="A7" s="2"/>
      <c r="B7" s="2"/>
      <c r="C7" s="2"/>
    </row>
    <row r="8" spans="1:6" x14ac:dyDescent="0.3">
      <c r="A8" s="2"/>
      <c r="B8" s="2"/>
      <c r="C8" s="2"/>
    </row>
    <row r="9" spans="1:6" x14ac:dyDescent="0.3">
      <c r="A9" s="2"/>
      <c r="B9" s="2"/>
      <c r="C9" s="2"/>
    </row>
    <row r="10" spans="1:6" x14ac:dyDescent="0.3">
      <c r="A10" s="2"/>
      <c r="B10" s="2"/>
      <c r="C10" s="2"/>
    </row>
    <row r="11" spans="1:6" x14ac:dyDescent="0.3">
      <c r="A11" s="2"/>
      <c r="B11" s="2"/>
      <c r="C11" s="2"/>
    </row>
    <row r="12" spans="1:6" x14ac:dyDescent="0.3">
      <c r="A12" s="2"/>
      <c r="B12" s="2"/>
      <c r="C12" s="2"/>
    </row>
    <row r="13" spans="1:6" x14ac:dyDescent="0.3">
      <c r="A13" s="2"/>
      <c r="B13" s="2"/>
      <c r="C13" s="2"/>
    </row>
    <row r="14" spans="1:6" x14ac:dyDescent="0.3">
      <c r="A14" s="2"/>
      <c r="B14" s="2"/>
      <c r="C14" s="2"/>
    </row>
    <row r="15" spans="1:6" x14ac:dyDescent="0.3">
      <c r="A15" s="2"/>
      <c r="B15" s="2"/>
      <c r="C15" s="2"/>
    </row>
    <row r="16" spans="1:6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</sheetData>
  <phoneticPr fontId="1" type="noConversion"/>
  <hyperlinks>
    <hyperlink ref="F1" location="主数据一览!A1" display="主数据一览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角色主数据!$B$2:$B$7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主数据一览</vt:lpstr>
      <vt:lpstr>商品大分类</vt:lpstr>
      <vt:lpstr>商品小分类</vt:lpstr>
      <vt:lpstr>品牌名</vt:lpstr>
      <vt:lpstr>产地</vt:lpstr>
      <vt:lpstr>商品主数据</vt:lpstr>
      <vt:lpstr>货号</vt:lpstr>
      <vt:lpstr>仓库主数据</vt:lpstr>
      <vt:lpstr>物流公司</vt:lpstr>
      <vt:lpstr>订单状态</vt:lpstr>
      <vt:lpstr>角色主数据</vt:lpstr>
      <vt:lpstr>用户主数据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2014-09-09T00:47:58Z</dcterms:modified>
</cp:coreProperties>
</file>