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wanghy_fork\HERON\tests\integration_tests\ARMA\Sine_1\"/>
    </mc:Choice>
  </mc:AlternateContent>
  <xr:revisionPtr revIDLastSave="0" documentId="13_ncr:1_{F38C175D-79AC-4B00-9455-F29A87C8B77C}" xr6:coauthVersionLast="46" xr6:coauthVersionMax="46" xr10:uidLastSave="{00000000-0000-0000-0000-000000000000}"/>
  <bookViews>
    <workbookView xWindow="23340" yWindow="3780" windowWidth="12420" windowHeight="14145" activeTab="2" xr2:uid="{D61530F6-2741-4636-AC6C-BF1700677F29}"/>
  </bookViews>
  <sheets>
    <sheet name="How many to Charge" sheetId="1" r:id="rId1"/>
    <sheet name="Works" sheetId="2" r:id="rId2"/>
    <sheet name="Tr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G27" i="3"/>
  <c r="F27" i="3"/>
  <c r="C27" i="3"/>
  <c r="D27" i="3" s="1"/>
  <c r="G26" i="3"/>
  <c r="F26" i="3"/>
  <c r="C26" i="3"/>
  <c r="D26" i="3" s="1"/>
  <c r="G25" i="3"/>
  <c r="F25" i="3"/>
  <c r="C25" i="3"/>
  <c r="D25" i="3" s="1"/>
  <c r="G24" i="3"/>
  <c r="F24" i="3"/>
  <c r="C24" i="3"/>
  <c r="D24" i="3" s="1"/>
  <c r="G23" i="3"/>
  <c r="F23" i="3"/>
  <c r="C23" i="3"/>
  <c r="D23" i="3" s="1"/>
  <c r="G22" i="3"/>
  <c r="F22" i="3"/>
  <c r="C22" i="3"/>
  <c r="D22" i="3" s="1"/>
  <c r="G21" i="3"/>
  <c r="F21" i="3"/>
  <c r="C21" i="3"/>
  <c r="D21" i="3" s="1"/>
  <c r="G20" i="3"/>
  <c r="F20" i="3"/>
  <c r="C20" i="3"/>
  <c r="D20" i="3" s="1"/>
  <c r="G19" i="3"/>
  <c r="F19" i="3"/>
  <c r="C19" i="3"/>
  <c r="D19" i="3" s="1"/>
  <c r="G18" i="3"/>
  <c r="F18" i="3"/>
  <c r="C18" i="3"/>
  <c r="D18" i="3" s="1"/>
  <c r="G17" i="3"/>
  <c r="F17" i="3"/>
  <c r="C17" i="3"/>
  <c r="D17" i="3" s="1"/>
  <c r="G16" i="3"/>
  <c r="F16" i="3"/>
  <c r="C16" i="3"/>
  <c r="D16" i="3" s="1"/>
  <c r="G15" i="3"/>
  <c r="F15" i="3"/>
  <c r="C15" i="3"/>
  <c r="D15" i="3" s="1"/>
  <c r="G14" i="3"/>
  <c r="F14" i="3"/>
  <c r="C14" i="3"/>
  <c r="D14" i="3" s="1"/>
  <c r="G13" i="3"/>
  <c r="F13" i="3"/>
  <c r="C13" i="3"/>
  <c r="D13" i="3" s="1"/>
  <c r="G12" i="3"/>
  <c r="F12" i="3"/>
  <c r="C12" i="3"/>
  <c r="D12" i="3" s="1"/>
  <c r="G11" i="3"/>
  <c r="F11" i="3"/>
  <c r="C11" i="3"/>
  <c r="D11" i="3" s="1"/>
  <c r="G10" i="3"/>
  <c r="F10" i="3"/>
  <c r="C10" i="3"/>
  <c r="D10" i="3" s="1"/>
  <c r="G9" i="3"/>
  <c r="F9" i="3"/>
  <c r="C9" i="3"/>
  <c r="D9" i="3" s="1"/>
  <c r="G8" i="3"/>
  <c r="F8" i="3"/>
  <c r="C8" i="3"/>
  <c r="D8" i="3" s="1"/>
  <c r="G7" i="3"/>
  <c r="F7" i="3"/>
  <c r="C7" i="3"/>
  <c r="D7" i="3" s="1"/>
  <c r="G6" i="3"/>
  <c r="F6" i="3"/>
  <c r="C6" i="3"/>
  <c r="D6" i="3" s="1"/>
  <c r="G5" i="3"/>
  <c r="F5" i="3"/>
  <c r="C5" i="3"/>
  <c r="D5" i="3" s="1"/>
  <c r="G4" i="3"/>
  <c r="F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F15" i="1"/>
  <c r="E3" i="1"/>
  <c r="F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/>
  <c r="F10" i="1"/>
  <c r="E21" i="3" l="1"/>
  <c r="E13" i="3"/>
  <c r="E5" i="3"/>
  <c r="E24" i="3"/>
  <c r="E16" i="3"/>
  <c r="E22" i="3"/>
  <c r="E14" i="3"/>
  <c r="E6" i="3"/>
  <c r="E8" i="3"/>
  <c r="E25" i="3"/>
  <c r="E17" i="3"/>
  <c r="E9" i="3"/>
  <c r="E10" i="3"/>
  <c r="E20" i="3"/>
  <c r="E12" i="3"/>
  <c r="E4" i="3"/>
  <c r="E23" i="3"/>
  <c r="E15" i="3"/>
  <c r="E7" i="3"/>
  <c r="E26" i="3"/>
  <c r="E18" i="3"/>
  <c r="E27" i="3"/>
  <c r="E19" i="3"/>
  <c r="E11" i="3"/>
  <c r="E21" i="2"/>
  <c r="E13" i="2"/>
  <c r="E5" i="2"/>
  <c r="E20" i="2"/>
  <c r="E24" i="2"/>
  <c r="E16" i="2"/>
  <c r="E8" i="2"/>
  <c r="E4" i="2"/>
  <c r="E27" i="2"/>
  <c r="E19" i="2"/>
  <c r="E11" i="2"/>
  <c r="E22" i="2"/>
  <c r="E14" i="2"/>
  <c r="E6" i="2"/>
  <c r="E25" i="2"/>
  <c r="E17" i="2"/>
  <c r="E9" i="2"/>
  <c r="E12" i="2"/>
  <c r="E23" i="2"/>
  <c r="E15" i="2"/>
  <c r="E7" i="2"/>
  <c r="E26" i="2"/>
  <c r="E18" i="2"/>
  <c r="E10" i="2"/>
  <c r="F8" i="1"/>
  <c r="F9" i="1"/>
  <c r="F6" i="1"/>
  <c r="F13" i="1"/>
  <c r="F5" i="1"/>
  <c r="F7" i="1"/>
  <c r="F14" i="1"/>
  <c r="F12" i="1"/>
  <c r="F4" i="1"/>
  <c r="F11" i="1"/>
</calcChain>
</file>

<file path=xl/sharedStrings.xml><?xml version="1.0" encoding="utf-8"?>
<sst xmlns="http://schemas.openxmlformats.org/spreadsheetml/2006/main" count="16" uniqueCount="12">
  <si>
    <t>BOP</t>
  </si>
  <si>
    <t>SES</t>
  </si>
  <si>
    <t>TES</t>
  </si>
  <si>
    <t>Demand</t>
  </si>
  <si>
    <t>Time</t>
  </si>
  <si>
    <t>Signal</t>
  </si>
  <si>
    <t>A</t>
  </si>
  <si>
    <t>y0</t>
  </si>
  <si>
    <t>BOP reduced</t>
  </si>
  <si>
    <t>SES Min</t>
  </si>
  <si>
    <t>BOP Full</t>
  </si>
  <si>
    <t>SES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</si>
</sst>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36F-AAEF-4390-BE8F-A111CEB0B23F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</row>
    <row r="2" spans="1:6" x14ac:dyDescent="0.25">
      <c r="A2">
        <v>1130.83822821847</v>
      </c>
      <c r="B2">
        <v>39.999946370242803</v>
      </c>
      <c r="C2">
        <v>-30.838174771983201</v>
      </c>
      <c r="D2" s="1">
        <v>-1140</v>
      </c>
      <c r="E2" s="1">
        <f>A2+B2+D2</f>
        <v>30.838174588712718</v>
      </c>
      <c r="F2">
        <f>SUM(E$2:E2)</f>
        <v>30.838174588712718</v>
      </c>
    </row>
    <row r="3" spans="1:6" x14ac:dyDescent="0.25">
      <c r="A3">
        <v>1130.83822821846</v>
      </c>
      <c r="B3">
        <v>39.999946370242803</v>
      </c>
      <c r="C3">
        <v>-51.336642983020297</v>
      </c>
      <c r="D3" s="1">
        <v>-1119.5015316278805</v>
      </c>
      <c r="E3" s="1">
        <f t="shared" ref="E3:E25" si="0">A3+B3+D3</f>
        <v>51.336642960822246</v>
      </c>
      <c r="F3">
        <f>SUM(E$2:E3)</f>
        <v>82.174817549534964</v>
      </c>
    </row>
    <row r="4" spans="1:6" x14ac:dyDescent="0.25">
      <c r="A4">
        <v>1130.83822821847</v>
      </c>
      <c r="B4">
        <v>39.999946370201798</v>
      </c>
      <c r="C4">
        <v>-70.438174173992607</v>
      </c>
      <c r="D4" s="1">
        <v>-1100.4000000000001</v>
      </c>
      <c r="E4" s="1">
        <f t="shared" si="0"/>
        <v>70.4381745886717</v>
      </c>
      <c r="F4">
        <f>SUM(E$2:E4)</f>
        <v>152.61299213820666</v>
      </c>
    </row>
    <row r="5" spans="1:6" x14ac:dyDescent="0.25">
      <c r="A5">
        <v>1130.83822821847</v>
      </c>
      <c r="B5">
        <v>39.999946370236302</v>
      </c>
      <c r="C5">
        <v>-86.841031706018796</v>
      </c>
      <c r="D5" s="1">
        <v>-1083.9971429300253</v>
      </c>
      <c r="E5" s="1">
        <f t="shared" si="0"/>
        <v>86.841031658681004</v>
      </c>
      <c r="F5">
        <f>SUM(E$2:E5)</f>
        <v>239.45402379688767</v>
      </c>
    </row>
    <row r="6" spans="1:6" x14ac:dyDescent="0.25">
      <c r="A6">
        <v>1130.83822821847</v>
      </c>
      <c r="B6">
        <v>39.999946370202203</v>
      </c>
      <c r="C6">
        <v>-99.427386093011606</v>
      </c>
      <c r="D6" s="1">
        <v>-1071.4107880202725</v>
      </c>
      <c r="E6" s="1">
        <f t="shared" si="0"/>
        <v>99.427386568399697</v>
      </c>
      <c r="F6">
        <f>SUM(E$2:E6)</f>
        <v>338.88141036528737</v>
      </c>
    </row>
    <row r="7" spans="1:6" x14ac:dyDescent="0.25">
      <c r="A7">
        <v>1130.83822821847</v>
      </c>
      <c r="B7">
        <v>39.999946370237701</v>
      </c>
      <c r="C7">
        <v>-107.339499528985</v>
      </c>
      <c r="D7" s="1">
        <v>-1063.4986745579058</v>
      </c>
      <c r="E7" s="1">
        <f t="shared" si="0"/>
        <v>107.3395000308019</v>
      </c>
      <c r="F7">
        <f>SUM(E$2:E7)</f>
        <v>446.22091039608927</v>
      </c>
    </row>
    <row r="8" spans="1:6" x14ac:dyDescent="0.25">
      <c r="A8">
        <v>1130.83822821847</v>
      </c>
      <c r="B8">
        <v>39.999946370242803</v>
      </c>
      <c r="C8">
        <v>-110.038174724963</v>
      </c>
      <c r="D8" s="1">
        <v>-1060.8</v>
      </c>
      <c r="E8" s="1">
        <f t="shared" si="0"/>
        <v>110.03817458871276</v>
      </c>
      <c r="F8">
        <f>SUM(E$2:E8)</f>
        <v>556.25908498480203</v>
      </c>
    </row>
    <row r="9" spans="1:6" x14ac:dyDescent="0.25">
      <c r="A9">
        <v>1130.83822821847</v>
      </c>
      <c r="B9">
        <v>39.999946370242803</v>
      </c>
      <c r="C9">
        <v>-107.339499527996</v>
      </c>
      <c r="D9" s="1">
        <v>-1063.4986745579058</v>
      </c>
      <c r="E9" s="1">
        <f t="shared" si="0"/>
        <v>107.3395000308069</v>
      </c>
      <c r="F9">
        <f>SUM(E$2:E9)</f>
        <v>663.59858501560893</v>
      </c>
    </row>
    <row r="10" spans="1:6" x14ac:dyDescent="0.25">
      <c r="A10">
        <v>1130.83822821847</v>
      </c>
      <c r="B10">
        <v>39.999946370242803</v>
      </c>
      <c r="C10">
        <v>-99.427386732015293</v>
      </c>
      <c r="D10" s="1">
        <v>-1071.4107880202725</v>
      </c>
      <c r="E10" s="1">
        <f t="shared" si="0"/>
        <v>99.42738656844017</v>
      </c>
      <c r="F10">
        <f>SUM(E$2:E10)</f>
        <v>763.0259715840491</v>
      </c>
    </row>
    <row r="11" spans="1:6" x14ac:dyDescent="0.25">
      <c r="A11">
        <v>1130.83822821847</v>
      </c>
      <c r="B11">
        <v>39.999946370242803</v>
      </c>
      <c r="C11">
        <v>-86.841031852003695</v>
      </c>
      <c r="D11" s="1">
        <v>-1083.9971429300253</v>
      </c>
      <c r="E11" s="1">
        <f t="shared" si="0"/>
        <v>86.841031658687371</v>
      </c>
      <c r="F11">
        <f>SUM(E$2:E11)</f>
        <v>849.86700324273647</v>
      </c>
    </row>
    <row r="12" spans="1:6" x14ac:dyDescent="0.25">
      <c r="A12">
        <v>1130.83822821844</v>
      </c>
      <c r="B12">
        <v>39.999946370242803</v>
      </c>
      <c r="C12">
        <v>-70.438174798036897</v>
      </c>
      <c r="D12" s="1">
        <v>-1100.3999999999999</v>
      </c>
      <c r="E12" s="1">
        <f t="shared" si="0"/>
        <v>70.438174588682841</v>
      </c>
      <c r="F12">
        <f>SUM(E$2:E12)</f>
        <v>920.30517783141931</v>
      </c>
    </row>
    <row r="13" spans="1:6" x14ac:dyDescent="0.25">
      <c r="A13">
        <v>1130.83822821847</v>
      </c>
      <c r="B13">
        <v>39.999946370242803</v>
      </c>
      <c r="C13">
        <v>-51.336642588954398</v>
      </c>
      <c r="D13" s="1">
        <v>-1119.5015316278802</v>
      </c>
      <c r="E13" s="1">
        <f t="shared" si="0"/>
        <v>51.336642960832478</v>
      </c>
      <c r="F13">
        <f>SUM(E$2:E13)</f>
        <v>971.64182079225179</v>
      </c>
    </row>
    <row r="14" spans="1:6" x14ac:dyDescent="0.25">
      <c r="A14">
        <v>1130.83822821846</v>
      </c>
      <c r="B14">
        <v>39.999946370242803</v>
      </c>
      <c r="C14">
        <v>-30.838174909004</v>
      </c>
      <c r="D14" s="1">
        <v>-1140</v>
      </c>
      <c r="E14" s="1">
        <f t="shared" si="0"/>
        <v>30.838174588702714</v>
      </c>
      <c r="F14">
        <f>SUM(E$2:E14)</f>
        <v>1002.4799953809545</v>
      </c>
    </row>
    <row r="15" spans="1:6" x14ac:dyDescent="0.25">
      <c r="A15">
        <v>1130.83822821847</v>
      </c>
      <c r="B15">
        <v>30.2822587333503</v>
      </c>
      <c r="C15">
        <v>-0.62201835302403197</v>
      </c>
      <c r="D15" s="1">
        <v>-1160.4984683721195</v>
      </c>
      <c r="E15" s="1">
        <f t="shared" si="0"/>
        <v>0.62201857970080709</v>
      </c>
      <c r="F15">
        <f>SUM(E$2:E15)</f>
        <v>1003.1020139606553</v>
      </c>
    </row>
    <row r="16" spans="1:6" x14ac:dyDescent="0.25">
      <c r="A16">
        <v>1130.83822821847</v>
      </c>
      <c r="B16">
        <v>39.999946370242</v>
      </c>
      <c r="C16">
        <v>8.7618249949882703</v>
      </c>
      <c r="D16" s="1">
        <v>-1179.5999999999999</v>
      </c>
      <c r="E16" s="1">
        <f t="shared" si="0"/>
        <v>-8.7618254112878731</v>
      </c>
    </row>
    <row r="17" spans="1:5" x14ac:dyDescent="0.25">
      <c r="A17">
        <v>1130.83822821844</v>
      </c>
      <c r="B17">
        <v>39.999946370242803</v>
      </c>
      <c r="C17">
        <v>25.164682039001502</v>
      </c>
      <c r="D17" s="1">
        <v>-1196.0028570699744</v>
      </c>
      <c r="E17" s="1">
        <f t="shared" si="0"/>
        <v>-25.16468248129172</v>
      </c>
    </row>
    <row r="18" spans="1:5" x14ac:dyDescent="0.25">
      <c r="A18">
        <v>1130.83822821846</v>
      </c>
      <c r="B18">
        <v>39.999946370242803</v>
      </c>
      <c r="C18">
        <v>37.751037552021401</v>
      </c>
      <c r="D18" s="1">
        <v>-1208.5892119797275</v>
      </c>
      <c r="E18" s="1">
        <f t="shared" si="0"/>
        <v>-37.751037391024738</v>
      </c>
    </row>
    <row r="19" spans="1:5" x14ac:dyDescent="0.25">
      <c r="A19">
        <v>1130.83822821847</v>
      </c>
      <c r="B19">
        <v>39.999946370242803</v>
      </c>
      <c r="C19">
        <v>45.6631509669824</v>
      </c>
      <c r="D19" s="1">
        <v>-1216.5013254420942</v>
      </c>
      <c r="E19" s="1">
        <f t="shared" si="0"/>
        <v>-45.663150853381467</v>
      </c>
    </row>
    <row r="20" spans="1:5" x14ac:dyDescent="0.25">
      <c r="A20">
        <v>1130.83822821846</v>
      </c>
      <c r="B20">
        <v>39.999946370242803</v>
      </c>
      <c r="C20">
        <v>48.361824902007399</v>
      </c>
      <c r="D20" s="1">
        <v>-1219.2</v>
      </c>
      <c r="E20" s="1">
        <f t="shared" si="0"/>
        <v>-48.361825411297332</v>
      </c>
    </row>
    <row r="21" spans="1:5" x14ac:dyDescent="0.25">
      <c r="A21">
        <v>1130.83822821845</v>
      </c>
      <c r="B21">
        <v>39.999946370242803</v>
      </c>
      <c r="C21">
        <v>45.663150351028897</v>
      </c>
      <c r="D21" s="1">
        <v>-1216.5013254420942</v>
      </c>
      <c r="E21" s="1">
        <f t="shared" si="0"/>
        <v>-45.663150853401476</v>
      </c>
    </row>
    <row r="22" spans="1:5" x14ac:dyDescent="0.25">
      <c r="A22">
        <v>1130.83822821845</v>
      </c>
      <c r="B22">
        <v>39.999946370242803</v>
      </c>
      <c r="C22">
        <v>37.751037534966599</v>
      </c>
      <c r="D22" s="1">
        <v>-1208.5892119797277</v>
      </c>
      <c r="E22" s="1">
        <f t="shared" si="0"/>
        <v>-37.75103739103497</v>
      </c>
    </row>
    <row r="23" spans="1:5" x14ac:dyDescent="0.25">
      <c r="A23">
        <v>1130.83822821846</v>
      </c>
      <c r="B23">
        <v>39.999946370242803</v>
      </c>
      <c r="C23">
        <v>25.164682332018899</v>
      </c>
      <c r="D23" s="1">
        <v>-1196.0028570699747</v>
      </c>
      <c r="E23" s="1">
        <f t="shared" si="0"/>
        <v>-25.164682481271939</v>
      </c>
    </row>
    <row r="24" spans="1:5" x14ac:dyDescent="0.25">
      <c r="A24">
        <v>1130.83822821844</v>
      </c>
      <c r="B24">
        <v>39.999946370242803</v>
      </c>
      <c r="C24">
        <v>8.7618254990084097</v>
      </c>
      <c r="D24" s="1">
        <v>-1179.6000000000001</v>
      </c>
      <c r="E24" s="1">
        <f t="shared" si="0"/>
        <v>-8.7618254113174316</v>
      </c>
    </row>
    <row r="25" spans="1:5" x14ac:dyDescent="0.25">
      <c r="A25">
        <v>1130.83822821845</v>
      </c>
      <c r="B25">
        <v>39.999946370242803</v>
      </c>
      <c r="C25">
        <v>-10.3397065789904</v>
      </c>
      <c r="D25">
        <v>-1160.4984683721198</v>
      </c>
      <c r="E25" s="1">
        <f t="shared" si="0"/>
        <v>10.339706216572949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F2F7-8E89-4F17-A271-B4DAE608451B}">
  <dimension ref="A1:G27"/>
  <sheetViews>
    <sheetView workbookViewId="0">
      <selection activeCell="C4" sqref="C4:C27"/>
    </sheetView>
  </sheetViews>
  <sheetFormatPr defaultRowHeight="15" x14ac:dyDescent="0.25"/>
  <sheetData>
    <row r="1" spans="1:7" x14ac:dyDescent="0.25">
      <c r="B1" t="s">
        <v>6</v>
      </c>
      <c r="C1">
        <v>75</v>
      </c>
    </row>
    <row r="2" spans="1:7" x14ac:dyDescent="0.25">
      <c r="B2" t="s">
        <v>7</v>
      </c>
      <c r="C2">
        <v>-1147.5</v>
      </c>
    </row>
    <row r="3" spans="1:7" x14ac:dyDescent="0.25">
      <c r="A3">
        <v>-1</v>
      </c>
      <c r="B3" t="s">
        <v>4</v>
      </c>
      <c r="C3" s="1" t="s">
        <v>5</v>
      </c>
    </row>
    <row r="4" spans="1:7" x14ac:dyDescent="0.25">
      <c r="A4">
        <v>0</v>
      </c>
      <c r="B4">
        <v>0</v>
      </c>
      <c r="C4" s="1">
        <f>C$1*SIN(PI()/12*B4)+C$2</f>
        <v>-1147.5</v>
      </c>
      <c r="D4" s="2">
        <f>(-1180.838-C4)</f>
        <v>-33.337999999999965</v>
      </c>
      <c r="E4" s="2">
        <f>SUM(D$4:D4)</f>
        <v>-33.337999999999965</v>
      </c>
      <c r="F4" s="2">
        <f>C$1*SIN(PI()/12*B4)+C$2</f>
        <v>-1147.5</v>
      </c>
      <c r="G4" s="2">
        <f>C$1*SIN(PI()/12*B4)+C$2</f>
        <v>-1147.5</v>
      </c>
    </row>
    <row r="5" spans="1:7" x14ac:dyDescent="0.25">
      <c r="A5">
        <v>1</v>
      </c>
      <c r="B5">
        <v>1</v>
      </c>
      <c r="C5" s="1">
        <f t="shared" ref="C5:C27" si="0">C$1*SIN(PI()/12*B5)+C$2</f>
        <v>-1128.0885716173109</v>
      </c>
      <c r="D5" s="2">
        <f t="shared" ref="D5:D27" si="1">(-1180.838-C5)</f>
        <v>-52.749428382689075</v>
      </c>
      <c r="E5" s="2">
        <f>SUM(D$4:D5)</f>
        <v>-86.087428382689041</v>
      </c>
      <c r="F5" s="2">
        <f t="shared" ref="F5:F27" si="2">C$1*SIN(PI()/12*B5)+C$2</f>
        <v>-1128.0885716173109</v>
      </c>
      <c r="G5" s="2">
        <f t="shared" ref="G5:G27" si="3">C$1*SIN(PI()/12*B5)+C$2</f>
        <v>-1128.0885716173109</v>
      </c>
    </row>
    <row r="6" spans="1:7" x14ac:dyDescent="0.25">
      <c r="A6">
        <v>2</v>
      </c>
      <c r="B6">
        <v>2</v>
      </c>
      <c r="C6" s="1">
        <f t="shared" si="0"/>
        <v>-1110</v>
      </c>
      <c r="D6" s="2">
        <f t="shared" si="1"/>
        <v>-70.837999999999965</v>
      </c>
      <c r="E6" s="2">
        <f>SUM(D$4:D6)</f>
        <v>-156.92542838268901</v>
      </c>
      <c r="F6" s="2">
        <f t="shared" si="2"/>
        <v>-1110</v>
      </c>
      <c r="G6" s="2">
        <f t="shared" si="3"/>
        <v>-1110</v>
      </c>
    </row>
    <row r="7" spans="1:7" x14ac:dyDescent="0.25">
      <c r="A7">
        <v>3</v>
      </c>
      <c r="B7">
        <v>3</v>
      </c>
      <c r="C7" s="1">
        <f t="shared" si="0"/>
        <v>-1094.4669914110088</v>
      </c>
      <c r="D7" s="2">
        <f t="shared" si="1"/>
        <v>-86.371008588991117</v>
      </c>
      <c r="E7" s="2">
        <f>SUM(D$4:D7)</f>
        <v>-243.29643697168012</v>
      </c>
      <c r="F7" s="2">
        <f t="shared" si="2"/>
        <v>-1094.4669914110088</v>
      </c>
      <c r="G7" s="2">
        <f t="shared" si="3"/>
        <v>-1094.4669914110088</v>
      </c>
    </row>
    <row r="8" spans="1:7" x14ac:dyDescent="0.25">
      <c r="A8">
        <v>4</v>
      </c>
      <c r="B8">
        <v>4</v>
      </c>
      <c r="C8" s="1">
        <f t="shared" si="0"/>
        <v>-1082.548094716167</v>
      </c>
      <c r="D8" s="2">
        <f t="shared" si="1"/>
        <v>-98.289905283832923</v>
      </c>
      <c r="E8" s="2">
        <f>SUM(D$4:D8)</f>
        <v>-341.58634225551305</v>
      </c>
      <c r="F8" s="2">
        <f t="shared" si="2"/>
        <v>-1082.548094716167</v>
      </c>
      <c r="G8" s="2">
        <f t="shared" si="3"/>
        <v>-1082.548094716167</v>
      </c>
    </row>
    <row r="9" spans="1:7" x14ac:dyDescent="0.25">
      <c r="A9">
        <v>5</v>
      </c>
      <c r="B9">
        <v>5</v>
      </c>
      <c r="C9" s="1">
        <f t="shared" si="0"/>
        <v>-1075.05556302832</v>
      </c>
      <c r="D9" s="2">
        <f t="shared" si="1"/>
        <v>-105.78243697168</v>
      </c>
      <c r="E9" s="2">
        <f>SUM(D$4:D9)</f>
        <v>-447.36877922719304</v>
      </c>
      <c r="F9" s="2">
        <f t="shared" si="2"/>
        <v>-1075.05556302832</v>
      </c>
      <c r="G9" s="2">
        <f t="shared" si="3"/>
        <v>-1075.05556302832</v>
      </c>
    </row>
    <row r="10" spans="1:7" x14ac:dyDescent="0.25">
      <c r="A10">
        <v>6</v>
      </c>
      <c r="B10">
        <v>6</v>
      </c>
      <c r="C10" s="1">
        <f t="shared" si="0"/>
        <v>-1072.5</v>
      </c>
      <c r="D10" s="2">
        <f t="shared" si="1"/>
        <v>-108.33799999999997</v>
      </c>
      <c r="E10" s="2">
        <f>SUM(D$4:D10)</f>
        <v>-555.70677922719301</v>
      </c>
      <c r="F10" s="2">
        <f t="shared" si="2"/>
        <v>-1072.5</v>
      </c>
      <c r="G10" s="2">
        <f t="shared" si="3"/>
        <v>-1072.5</v>
      </c>
    </row>
    <row r="11" spans="1:7" x14ac:dyDescent="0.25">
      <c r="A11">
        <v>7</v>
      </c>
      <c r="B11">
        <v>7</v>
      </c>
      <c r="C11" s="1">
        <f t="shared" si="0"/>
        <v>-1075.05556302832</v>
      </c>
      <c r="D11" s="2">
        <f t="shared" si="1"/>
        <v>-105.78243697168</v>
      </c>
      <c r="E11" s="2">
        <f>SUM(D$4:D11)</f>
        <v>-661.48921619887301</v>
      </c>
      <c r="F11" s="2">
        <f t="shared" si="2"/>
        <v>-1075.05556302832</v>
      </c>
      <c r="G11" s="2">
        <f t="shared" si="3"/>
        <v>-1075.05556302832</v>
      </c>
    </row>
    <row r="12" spans="1:7" x14ac:dyDescent="0.25">
      <c r="A12">
        <v>8</v>
      </c>
      <c r="B12">
        <v>8</v>
      </c>
      <c r="C12" s="1">
        <f t="shared" si="0"/>
        <v>-1082.548094716167</v>
      </c>
      <c r="D12" s="2">
        <f t="shared" si="1"/>
        <v>-98.289905283832923</v>
      </c>
      <c r="E12" s="2">
        <f>SUM(D$4:D12)</f>
        <v>-759.77912148270593</v>
      </c>
      <c r="F12" s="2">
        <f t="shared" si="2"/>
        <v>-1082.548094716167</v>
      </c>
      <c r="G12" s="2">
        <f t="shared" si="3"/>
        <v>-1082.548094716167</v>
      </c>
    </row>
    <row r="13" spans="1:7" x14ac:dyDescent="0.25">
      <c r="A13">
        <v>9</v>
      </c>
      <c r="B13">
        <v>9</v>
      </c>
      <c r="C13" s="1">
        <f t="shared" si="0"/>
        <v>-1094.4669914110088</v>
      </c>
      <c r="D13" s="2">
        <f t="shared" si="1"/>
        <v>-86.371008588991117</v>
      </c>
      <c r="E13" s="2">
        <f>SUM(D$4:D13)</f>
        <v>-846.15013007169705</v>
      </c>
      <c r="F13" s="2">
        <f t="shared" si="2"/>
        <v>-1094.4669914110088</v>
      </c>
      <c r="G13" s="2">
        <f t="shared" si="3"/>
        <v>-1094.4669914110088</v>
      </c>
    </row>
    <row r="14" spans="1:7" x14ac:dyDescent="0.25">
      <c r="A14">
        <v>10</v>
      </c>
      <c r="B14">
        <v>10</v>
      </c>
      <c r="C14" s="1">
        <f t="shared" si="0"/>
        <v>-1110</v>
      </c>
      <c r="D14" s="2">
        <f t="shared" si="1"/>
        <v>-70.837999999999965</v>
      </c>
      <c r="E14" s="2">
        <f>SUM(D$4:D14)</f>
        <v>-916.98813007169701</v>
      </c>
      <c r="F14" s="2">
        <f t="shared" si="2"/>
        <v>-1110</v>
      </c>
      <c r="G14" s="2">
        <f t="shared" si="3"/>
        <v>-1110</v>
      </c>
    </row>
    <row r="15" spans="1:7" x14ac:dyDescent="0.25">
      <c r="A15">
        <v>11</v>
      </c>
      <c r="B15">
        <v>11</v>
      </c>
      <c r="C15" s="1">
        <f t="shared" si="0"/>
        <v>-1128.0885716173109</v>
      </c>
      <c r="D15" s="2">
        <f t="shared" si="1"/>
        <v>-52.749428382689075</v>
      </c>
      <c r="E15" s="2">
        <f>SUM(D$4:D15)</f>
        <v>-969.73755845438609</v>
      </c>
      <c r="F15" s="2">
        <f t="shared" si="2"/>
        <v>-1128.0885716173109</v>
      </c>
      <c r="G15" s="2">
        <f t="shared" si="3"/>
        <v>-1128.0885716173109</v>
      </c>
    </row>
    <row r="16" spans="1:7" x14ac:dyDescent="0.25">
      <c r="A16">
        <v>12</v>
      </c>
      <c r="B16">
        <v>12</v>
      </c>
      <c r="C16" s="1">
        <f t="shared" si="0"/>
        <v>-1147.5</v>
      </c>
      <c r="D16" s="2">
        <f t="shared" si="1"/>
        <v>-33.337999999999965</v>
      </c>
      <c r="E16" s="2">
        <f>SUM(D$4:D16)</f>
        <v>-1003.0755584543861</v>
      </c>
      <c r="F16" s="2">
        <f t="shared" si="2"/>
        <v>-1147.5</v>
      </c>
      <c r="G16" s="2">
        <f t="shared" si="3"/>
        <v>-1147.5</v>
      </c>
    </row>
    <row r="17" spans="1:7" x14ac:dyDescent="0.25">
      <c r="A17">
        <v>13</v>
      </c>
      <c r="B17">
        <v>13</v>
      </c>
      <c r="C17" s="1">
        <f t="shared" si="0"/>
        <v>-1166.9114283826891</v>
      </c>
      <c r="D17" s="2">
        <f t="shared" si="1"/>
        <v>-13.926571617310856</v>
      </c>
      <c r="E17" s="2">
        <f>SUM(D$4:D17)</f>
        <v>-1017.0021300716969</v>
      </c>
      <c r="F17" s="2">
        <f t="shared" si="2"/>
        <v>-1166.9114283826891</v>
      </c>
      <c r="G17" s="2">
        <f t="shared" si="3"/>
        <v>-1166.9114283826891</v>
      </c>
    </row>
    <row r="18" spans="1:7" x14ac:dyDescent="0.25">
      <c r="A18">
        <v>14</v>
      </c>
      <c r="B18">
        <v>14</v>
      </c>
      <c r="C18" s="1">
        <f t="shared" si="0"/>
        <v>-1185</v>
      </c>
      <c r="D18" s="2">
        <f t="shared" si="1"/>
        <v>4.1620000000000346</v>
      </c>
      <c r="E18" s="2">
        <f>SUM(D$4:D18)</f>
        <v>-1012.8401300716969</v>
      </c>
      <c r="F18" s="2">
        <f t="shared" si="2"/>
        <v>-1185</v>
      </c>
      <c r="G18" s="2">
        <f t="shared" si="3"/>
        <v>-1185</v>
      </c>
    </row>
    <row r="19" spans="1:7" x14ac:dyDescent="0.25">
      <c r="A19">
        <v>15</v>
      </c>
      <c r="B19">
        <v>15</v>
      </c>
      <c r="C19" s="1">
        <f t="shared" si="0"/>
        <v>-1200.5330085889909</v>
      </c>
      <c r="D19" s="2">
        <f t="shared" si="1"/>
        <v>19.695008588990959</v>
      </c>
      <c r="E19" s="2">
        <f>SUM(D$4:D19)</f>
        <v>-993.14512148270592</v>
      </c>
      <c r="F19" s="2">
        <f t="shared" si="2"/>
        <v>-1200.5330085889909</v>
      </c>
      <c r="G19" s="2">
        <f t="shared" si="3"/>
        <v>-1200.5330085889909</v>
      </c>
    </row>
    <row r="20" spans="1:7" x14ac:dyDescent="0.25">
      <c r="A20">
        <v>16</v>
      </c>
      <c r="B20">
        <v>16</v>
      </c>
      <c r="C20" s="1">
        <f t="shared" si="0"/>
        <v>-1212.451905283833</v>
      </c>
      <c r="D20" s="2">
        <f t="shared" si="1"/>
        <v>31.613905283832992</v>
      </c>
      <c r="E20" s="2">
        <f>SUM(D$4:D20)</f>
        <v>-961.53121619887293</v>
      </c>
      <c r="F20" s="2">
        <f t="shared" si="2"/>
        <v>-1212.451905283833</v>
      </c>
      <c r="G20" s="2">
        <f t="shared" si="3"/>
        <v>-1212.451905283833</v>
      </c>
    </row>
    <row r="21" spans="1:7" x14ac:dyDescent="0.25">
      <c r="A21">
        <v>17</v>
      </c>
      <c r="B21">
        <v>17</v>
      </c>
      <c r="C21" s="1">
        <f t="shared" si="0"/>
        <v>-1219.94443697168</v>
      </c>
      <c r="D21" s="2">
        <f t="shared" si="1"/>
        <v>39.106436971680068</v>
      </c>
      <c r="E21" s="2">
        <f>SUM(D$4:D21)</f>
        <v>-922.42477922719286</v>
      </c>
      <c r="F21" s="2">
        <f t="shared" si="2"/>
        <v>-1219.94443697168</v>
      </c>
      <c r="G21" s="2">
        <f t="shared" si="3"/>
        <v>-1219.94443697168</v>
      </c>
    </row>
    <row r="22" spans="1:7" x14ac:dyDescent="0.25">
      <c r="A22">
        <v>18</v>
      </c>
      <c r="B22">
        <v>18</v>
      </c>
      <c r="C22" s="1">
        <f t="shared" si="0"/>
        <v>-1222.5</v>
      </c>
      <c r="D22" s="2">
        <f t="shared" si="1"/>
        <v>41.662000000000035</v>
      </c>
      <c r="E22" s="2">
        <f>SUM(D$4:D22)</f>
        <v>-880.76277922719282</v>
      </c>
      <c r="F22" s="2">
        <f t="shared" si="2"/>
        <v>-1222.5</v>
      </c>
      <c r="G22" s="2">
        <f t="shared" si="3"/>
        <v>-1222.5</v>
      </c>
    </row>
    <row r="23" spans="1:7" x14ac:dyDescent="0.25">
      <c r="A23">
        <v>19</v>
      </c>
      <c r="B23">
        <v>19</v>
      </c>
      <c r="C23" s="1">
        <f t="shared" si="0"/>
        <v>-1219.94443697168</v>
      </c>
      <c r="D23" s="2">
        <f t="shared" si="1"/>
        <v>39.106436971680068</v>
      </c>
      <c r="E23" s="2">
        <f>SUM(D$4:D23)</f>
        <v>-841.65634225551275</v>
      </c>
      <c r="F23" s="2">
        <f t="shared" si="2"/>
        <v>-1219.94443697168</v>
      </c>
      <c r="G23" s="2">
        <f t="shared" si="3"/>
        <v>-1219.94443697168</v>
      </c>
    </row>
    <row r="24" spans="1:7" x14ac:dyDescent="0.25">
      <c r="A24">
        <v>20</v>
      </c>
      <c r="B24">
        <v>20</v>
      </c>
      <c r="C24" s="1">
        <f t="shared" si="0"/>
        <v>-1212.451905283833</v>
      </c>
      <c r="D24" s="2">
        <f t="shared" si="1"/>
        <v>31.613905283832992</v>
      </c>
      <c r="E24" s="2">
        <f>SUM(D$4:D24)</f>
        <v>-810.04243697167976</v>
      </c>
      <c r="F24" s="2">
        <f t="shared" si="2"/>
        <v>-1212.451905283833</v>
      </c>
      <c r="G24" s="2">
        <f t="shared" si="3"/>
        <v>-1212.451905283833</v>
      </c>
    </row>
    <row r="25" spans="1:7" x14ac:dyDescent="0.25">
      <c r="A25">
        <v>21</v>
      </c>
      <c r="B25">
        <v>21</v>
      </c>
      <c r="C25" s="1">
        <f t="shared" si="0"/>
        <v>-1200.5330085889912</v>
      </c>
      <c r="D25" s="2">
        <f t="shared" si="1"/>
        <v>19.695008588991186</v>
      </c>
      <c r="E25" s="2">
        <f>SUM(D$4:D25)</f>
        <v>-790.34742838268858</v>
      </c>
      <c r="F25" s="2">
        <f t="shared" si="2"/>
        <v>-1200.5330085889912</v>
      </c>
      <c r="G25" s="2">
        <f t="shared" si="3"/>
        <v>-1200.5330085889912</v>
      </c>
    </row>
    <row r="26" spans="1:7" x14ac:dyDescent="0.25">
      <c r="A26">
        <v>22</v>
      </c>
      <c r="B26">
        <v>22</v>
      </c>
      <c r="C26" s="1">
        <f t="shared" si="0"/>
        <v>-1185</v>
      </c>
      <c r="D26" s="2">
        <f t="shared" si="1"/>
        <v>4.1620000000000346</v>
      </c>
      <c r="E26" s="2">
        <f>SUM(D$4:D26)</f>
        <v>-786.18542838268854</v>
      </c>
      <c r="F26" s="2">
        <f t="shared" si="2"/>
        <v>-1185</v>
      </c>
      <c r="G26" s="2">
        <f t="shared" si="3"/>
        <v>-1185</v>
      </c>
    </row>
    <row r="27" spans="1:7" x14ac:dyDescent="0.25">
      <c r="A27">
        <v>23</v>
      </c>
      <c r="B27">
        <v>23</v>
      </c>
      <c r="C27" s="1">
        <f t="shared" si="0"/>
        <v>-1166.9114283826891</v>
      </c>
      <c r="D27" s="2">
        <f t="shared" si="1"/>
        <v>-13.926571617310856</v>
      </c>
      <c r="E27" s="2">
        <f>SUM(D$4:D27)</f>
        <v>-800.1119999999994</v>
      </c>
      <c r="F27" s="2">
        <f t="shared" si="2"/>
        <v>-1166.9114283826891</v>
      </c>
      <c r="G27" s="2">
        <f t="shared" si="3"/>
        <v>-1166.9114283826891</v>
      </c>
    </row>
  </sheetData>
  <conditionalFormatting sqref="E4:E27">
    <cfRule type="cellIs" dxfId="5" priority="6" operator="greaterThan">
      <formula>-1003.102</formula>
    </cfRule>
  </conditionalFormatting>
  <conditionalFormatting sqref="F4:F27">
    <cfRule type="cellIs" dxfId="4" priority="3" operator="between">
      <formula>-1150.155</formula>
      <formula>-1102.55</formula>
    </cfRule>
  </conditionalFormatting>
  <conditionalFormatting sqref="G4:G27">
    <cfRule type="cellIs" dxfId="3" priority="1" operator="between">
      <formula>-1150.155</formula>
      <formula>-1180.838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3159-4083-44D9-B67B-9D1E4CA1C7F1}">
  <dimension ref="A1:G27"/>
  <sheetViews>
    <sheetView tabSelected="1" workbookViewId="0">
      <selection activeCell="C4" sqref="C4:C27"/>
    </sheetView>
  </sheetViews>
  <sheetFormatPr defaultRowHeight="15" x14ac:dyDescent="0.25"/>
  <cols>
    <col min="5" max="5" width="10.28515625" bestFit="1" customWidth="1"/>
    <col min="6" max="6" width="12.42578125" bestFit="1" customWidth="1"/>
    <col min="7" max="7" width="11.7109375" bestFit="1" customWidth="1"/>
  </cols>
  <sheetData>
    <row r="1" spans="1:7" x14ac:dyDescent="0.25">
      <c r="B1" t="s">
        <v>6</v>
      </c>
      <c r="C1">
        <v>75</v>
      </c>
    </row>
    <row r="2" spans="1:7" x14ac:dyDescent="0.25">
      <c r="B2" t="s">
        <v>7</v>
      </c>
      <c r="C2">
        <v>-1145</v>
      </c>
      <c r="F2" t="s">
        <v>8</v>
      </c>
      <c r="G2" t="s">
        <v>10</v>
      </c>
    </row>
    <row r="3" spans="1:7" x14ac:dyDescent="0.25">
      <c r="A3">
        <v>-1</v>
      </c>
      <c r="B3" t="s">
        <v>4</v>
      </c>
      <c r="C3" s="1" t="s">
        <v>5</v>
      </c>
      <c r="F3" t="s">
        <v>9</v>
      </c>
      <c r="G3" t="s">
        <v>11</v>
      </c>
    </row>
    <row r="4" spans="1:7" x14ac:dyDescent="0.25">
      <c r="A4">
        <v>0</v>
      </c>
      <c r="B4">
        <v>0</v>
      </c>
      <c r="C4" s="1">
        <f>C$1*SIN(PI()/12*B4)+C$2</f>
        <v>-1145</v>
      </c>
      <c r="D4" s="2">
        <f>(-1180.838-C4)</f>
        <v>-35.837999999999965</v>
      </c>
      <c r="E4" s="2">
        <f>SUM(D$4:D4)</f>
        <v>-35.837999999999965</v>
      </c>
      <c r="F4" s="2">
        <f>C$1*SIN(PI()/12*B4)+C$2</f>
        <v>-1145</v>
      </c>
      <c r="G4" s="2">
        <f>C$1*SIN(PI()/12*B4)+C$2</f>
        <v>-1145</v>
      </c>
    </row>
    <row r="5" spans="1:7" x14ac:dyDescent="0.25">
      <c r="A5">
        <v>1</v>
      </c>
      <c r="B5">
        <v>1</v>
      </c>
      <c r="C5" s="1">
        <f t="shared" ref="C5:C27" si="0">C$1*SIN(PI()/12*B5)+C$2</f>
        <v>-1125.5885716173109</v>
      </c>
      <c r="D5" s="2">
        <f t="shared" ref="D5:D27" si="1">(-1180.838-C5)</f>
        <v>-55.249428382689075</v>
      </c>
      <c r="E5" s="2">
        <f>SUM(D$4:D5)</f>
        <v>-91.087428382689041</v>
      </c>
      <c r="F5" s="2">
        <f t="shared" ref="F5:F27" si="2">C$1*SIN(PI()/12*B5)+C$2</f>
        <v>-1125.5885716173109</v>
      </c>
      <c r="G5" s="2">
        <f t="shared" ref="G5:G27" si="3">C$1*SIN(PI()/12*B5)+C$2</f>
        <v>-1125.5885716173109</v>
      </c>
    </row>
    <row r="6" spans="1:7" x14ac:dyDescent="0.25">
      <c r="A6">
        <v>2</v>
      </c>
      <c r="B6">
        <v>2</v>
      </c>
      <c r="C6" s="1">
        <f t="shared" si="0"/>
        <v>-1107.5</v>
      </c>
      <c r="D6" s="2">
        <f t="shared" si="1"/>
        <v>-73.337999999999965</v>
      </c>
      <c r="E6" s="2">
        <f>SUM(D$4:D6)</f>
        <v>-164.42542838268901</v>
      </c>
      <c r="F6" s="2">
        <f t="shared" si="2"/>
        <v>-1107.5</v>
      </c>
      <c r="G6" s="2">
        <f t="shared" si="3"/>
        <v>-1107.5</v>
      </c>
    </row>
    <row r="7" spans="1:7" x14ac:dyDescent="0.25">
      <c r="A7">
        <v>3</v>
      </c>
      <c r="B7">
        <v>3</v>
      </c>
      <c r="C7" s="1">
        <f t="shared" si="0"/>
        <v>-1091.9669914110088</v>
      </c>
      <c r="D7" s="2">
        <f t="shared" si="1"/>
        <v>-88.871008588991117</v>
      </c>
      <c r="E7" s="2">
        <f>SUM(D$4:D7)</f>
        <v>-253.29643697168012</v>
      </c>
      <c r="F7" s="2">
        <f t="shared" si="2"/>
        <v>-1091.9669914110088</v>
      </c>
      <c r="G7" s="2">
        <f t="shared" si="3"/>
        <v>-1091.9669914110088</v>
      </c>
    </row>
    <row r="8" spans="1:7" x14ac:dyDescent="0.25">
      <c r="A8">
        <v>4</v>
      </c>
      <c r="B8">
        <v>4</v>
      </c>
      <c r="C8" s="1">
        <f t="shared" si="0"/>
        <v>-1080.048094716167</v>
      </c>
      <c r="D8" s="2">
        <f t="shared" si="1"/>
        <v>-100.78990528383292</v>
      </c>
      <c r="E8" s="2">
        <f>SUM(D$4:D8)</f>
        <v>-354.08634225551305</v>
      </c>
      <c r="F8" s="2">
        <f t="shared" si="2"/>
        <v>-1080.048094716167</v>
      </c>
      <c r="G8" s="2">
        <f t="shared" si="3"/>
        <v>-1080.048094716167</v>
      </c>
    </row>
    <row r="9" spans="1:7" x14ac:dyDescent="0.25">
      <c r="A9">
        <v>5</v>
      </c>
      <c r="B9">
        <v>5</v>
      </c>
      <c r="C9" s="1">
        <f t="shared" si="0"/>
        <v>-1072.55556302832</v>
      </c>
      <c r="D9" s="2">
        <f t="shared" si="1"/>
        <v>-108.28243697168</v>
      </c>
      <c r="E9" s="2">
        <f>SUM(D$4:D9)</f>
        <v>-462.36877922719304</v>
      </c>
      <c r="F9" s="2">
        <f t="shared" si="2"/>
        <v>-1072.55556302832</v>
      </c>
      <c r="G9" s="2">
        <f t="shared" si="3"/>
        <v>-1072.55556302832</v>
      </c>
    </row>
    <row r="10" spans="1:7" x14ac:dyDescent="0.25">
      <c r="A10">
        <v>6</v>
      </c>
      <c r="B10">
        <v>6</v>
      </c>
      <c r="C10" s="1">
        <f t="shared" si="0"/>
        <v>-1070</v>
      </c>
      <c r="D10" s="2">
        <f t="shared" si="1"/>
        <v>-110.83799999999997</v>
      </c>
      <c r="E10" s="2">
        <f>SUM(D$4:D10)</f>
        <v>-573.20677922719301</v>
      </c>
      <c r="F10" s="2">
        <f t="shared" si="2"/>
        <v>-1070</v>
      </c>
      <c r="G10" s="2">
        <f t="shared" si="3"/>
        <v>-1070</v>
      </c>
    </row>
    <row r="11" spans="1:7" x14ac:dyDescent="0.25">
      <c r="A11">
        <v>7</v>
      </c>
      <c r="B11">
        <v>7</v>
      </c>
      <c r="C11" s="1">
        <f t="shared" si="0"/>
        <v>-1072.55556302832</v>
      </c>
      <c r="D11" s="2">
        <f t="shared" si="1"/>
        <v>-108.28243697168</v>
      </c>
      <c r="E11" s="2">
        <f>SUM(D$4:D11)</f>
        <v>-681.48921619887301</v>
      </c>
      <c r="F11" s="2">
        <f t="shared" si="2"/>
        <v>-1072.55556302832</v>
      </c>
      <c r="G11" s="2">
        <f t="shared" si="3"/>
        <v>-1072.55556302832</v>
      </c>
    </row>
    <row r="12" spans="1:7" x14ac:dyDescent="0.25">
      <c r="A12">
        <v>8</v>
      </c>
      <c r="B12">
        <v>8</v>
      </c>
      <c r="C12" s="1">
        <f t="shared" si="0"/>
        <v>-1080.048094716167</v>
      </c>
      <c r="D12" s="2">
        <f t="shared" si="1"/>
        <v>-100.78990528383292</v>
      </c>
      <c r="E12" s="2">
        <f>SUM(D$4:D12)</f>
        <v>-782.27912148270593</v>
      </c>
      <c r="F12" s="2">
        <f t="shared" si="2"/>
        <v>-1080.048094716167</v>
      </c>
      <c r="G12" s="2">
        <f t="shared" si="3"/>
        <v>-1080.048094716167</v>
      </c>
    </row>
    <row r="13" spans="1:7" x14ac:dyDescent="0.25">
      <c r="A13">
        <v>9</v>
      </c>
      <c r="B13">
        <v>9</v>
      </c>
      <c r="C13" s="1">
        <f t="shared" si="0"/>
        <v>-1091.9669914110088</v>
      </c>
      <c r="D13" s="2">
        <f t="shared" si="1"/>
        <v>-88.871008588991117</v>
      </c>
      <c r="E13" s="2">
        <f>SUM(D$4:D13)</f>
        <v>-871.15013007169705</v>
      </c>
      <c r="F13" s="2">
        <f t="shared" si="2"/>
        <v>-1091.9669914110088</v>
      </c>
      <c r="G13" s="2">
        <f t="shared" si="3"/>
        <v>-1091.9669914110088</v>
      </c>
    </row>
    <row r="14" spans="1:7" x14ac:dyDescent="0.25">
      <c r="A14">
        <v>10</v>
      </c>
      <c r="B14">
        <v>10</v>
      </c>
      <c r="C14" s="1">
        <f t="shared" si="0"/>
        <v>-1107.5</v>
      </c>
      <c r="D14" s="2">
        <f t="shared" si="1"/>
        <v>-73.337999999999965</v>
      </c>
      <c r="E14" s="2">
        <f>SUM(D$4:D14)</f>
        <v>-944.48813007169701</v>
      </c>
      <c r="F14" s="2">
        <f t="shared" si="2"/>
        <v>-1107.5</v>
      </c>
      <c r="G14" s="2">
        <f t="shared" si="3"/>
        <v>-1107.5</v>
      </c>
    </row>
    <row r="15" spans="1:7" x14ac:dyDescent="0.25">
      <c r="A15">
        <v>11</v>
      </c>
      <c r="B15">
        <v>11</v>
      </c>
      <c r="C15" s="1">
        <f t="shared" si="0"/>
        <v>-1125.5885716173109</v>
      </c>
      <c r="D15" s="2">
        <f t="shared" si="1"/>
        <v>-55.249428382689075</v>
      </c>
      <c r="E15" s="2">
        <f>SUM(D$4:D15)</f>
        <v>-999.73755845438609</v>
      </c>
      <c r="F15" s="2">
        <f t="shared" si="2"/>
        <v>-1125.5885716173109</v>
      </c>
      <c r="G15" s="2">
        <f t="shared" si="3"/>
        <v>-1125.5885716173109</v>
      </c>
    </row>
    <row r="16" spans="1:7" x14ac:dyDescent="0.25">
      <c r="A16">
        <v>12</v>
      </c>
      <c r="B16">
        <v>12</v>
      </c>
      <c r="C16" s="1">
        <f t="shared" si="0"/>
        <v>-1145</v>
      </c>
      <c r="D16" s="2">
        <f t="shared" si="1"/>
        <v>-35.837999999999965</v>
      </c>
      <c r="E16" s="2">
        <f>SUM(D$4:D16)</f>
        <v>-1035.5755584543861</v>
      </c>
      <c r="F16" s="2">
        <f t="shared" si="2"/>
        <v>-1145</v>
      </c>
      <c r="G16" s="2">
        <f t="shared" si="3"/>
        <v>-1145</v>
      </c>
    </row>
    <row r="17" spans="1:7" x14ac:dyDescent="0.25">
      <c r="A17">
        <v>13</v>
      </c>
      <c r="B17">
        <v>13</v>
      </c>
      <c r="C17" s="1">
        <f t="shared" si="0"/>
        <v>-1164.4114283826891</v>
      </c>
      <c r="D17" s="2">
        <f t="shared" si="1"/>
        <v>-16.426571617310856</v>
      </c>
      <c r="E17" s="2">
        <f>SUM(D$4:D17)</f>
        <v>-1052.0021300716969</v>
      </c>
      <c r="F17" s="2">
        <f t="shared" si="2"/>
        <v>-1164.4114283826891</v>
      </c>
      <c r="G17" s="2">
        <f t="shared" si="3"/>
        <v>-1164.4114283826891</v>
      </c>
    </row>
    <row r="18" spans="1:7" x14ac:dyDescent="0.25">
      <c r="A18">
        <v>14</v>
      </c>
      <c r="B18">
        <v>14</v>
      </c>
      <c r="C18" s="1">
        <f t="shared" si="0"/>
        <v>-1182.5</v>
      </c>
      <c r="D18" s="2">
        <f t="shared" si="1"/>
        <v>1.6620000000000346</v>
      </c>
      <c r="E18" s="2">
        <f>SUM(D$4:D18)</f>
        <v>-1050.3401300716969</v>
      </c>
      <c r="F18" s="2">
        <f t="shared" si="2"/>
        <v>-1182.5</v>
      </c>
      <c r="G18" s="2">
        <f t="shared" si="3"/>
        <v>-1182.5</v>
      </c>
    </row>
    <row r="19" spans="1:7" x14ac:dyDescent="0.25">
      <c r="A19">
        <v>15</v>
      </c>
      <c r="B19">
        <v>15</v>
      </c>
      <c r="C19" s="1">
        <f t="shared" si="0"/>
        <v>-1198.0330085889909</v>
      </c>
      <c r="D19" s="2">
        <f t="shared" si="1"/>
        <v>17.195008588990959</v>
      </c>
      <c r="E19" s="2">
        <f>SUM(D$4:D19)</f>
        <v>-1033.1451214827059</v>
      </c>
      <c r="F19" s="2">
        <f t="shared" si="2"/>
        <v>-1198.0330085889909</v>
      </c>
      <c r="G19" s="2">
        <f t="shared" si="3"/>
        <v>-1198.0330085889909</v>
      </c>
    </row>
    <row r="20" spans="1:7" x14ac:dyDescent="0.25">
      <c r="A20">
        <v>16</v>
      </c>
      <c r="B20">
        <v>16</v>
      </c>
      <c r="C20" s="1">
        <f t="shared" si="0"/>
        <v>-1209.951905283833</v>
      </c>
      <c r="D20" s="2">
        <f t="shared" si="1"/>
        <v>29.113905283832992</v>
      </c>
      <c r="E20" s="2">
        <f>SUM(D$4:D20)</f>
        <v>-1004.0312161988729</v>
      </c>
      <c r="F20" s="2">
        <f t="shared" si="2"/>
        <v>-1209.951905283833</v>
      </c>
      <c r="G20" s="2">
        <f t="shared" si="3"/>
        <v>-1209.951905283833</v>
      </c>
    </row>
    <row r="21" spans="1:7" x14ac:dyDescent="0.25">
      <c r="A21">
        <v>17</v>
      </c>
      <c r="B21">
        <v>17</v>
      </c>
      <c r="C21" s="1">
        <f t="shared" si="0"/>
        <v>-1217.44443697168</v>
      </c>
      <c r="D21" s="2">
        <f t="shared" si="1"/>
        <v>36.606436971680068</v>
      </c>
      <c r="E21" s="2">
        <f>SUM(D$4:D21)</f>
        <v>-967.42477922719286</v>
      </c>
      <c r="F21" s="2">
        <f t="shared" si="2"/>
        <v>-1217.44443697168</v>
      </c>
      <c r="G21" s="2">
        <f t="shared" si="3"/>
        <v>-1217.44443697168</v>
      </c>
    </row>
    <row r="22" spans="1:7" x14ac:dyDescent="0.25">
      <c r="A22">
        <v>18</v>
      </c>
      <c r="B22">
        <v>18</v>
      </c>
      <c r="C22" s="1">
        <f t="shared" si="0"/>
        <v>-1220</v>
      </c>
      <c r="D22" s="2">
        <f t="shared" si="1"/>
        <v>39.162000000000035</v>
      </c>
      <c r="E22" s="2">
        <f>SUM(D$4:D22)</f>
        <v>-928.26277922719282</v>
      </c>
      <c r="F22" s="2">
        <f t="shared" si="2"/>
        <v>-1220</v>
      </c>
      <c r="G22" s="2">
        <f t="shared" si="3"/>
        <v>-1220</v>
      </c>
    </row>
    <row r="23" spans="1:7" x14ac:dyDescent="0.25">
      <c r="A23">
        <v>19</v>
      </c>
      <c r="B23">
        <v>19</v>
      </c>
      <c r="C23" s="1">
        <f t="shared" si="0"/>
        <v>-1217.44443697168</v>
      </c>
      <c r="D23" s="2">
        <f t="shared" si="1"/>
        <v>36.606436971680068</v>
      </c>
      <c r="E23" s="2">
        <f>SUM(D$4:D23)</f>
        <v>-891.65634225551275</v>
      </c>
      <c r="F23" s="2">
        <f t="shared" si="2"/>
        <v>-1217.44443697168</v>
      </c>
      <c r="G23" s="2">
        <f t="shared" si="3"/>
        <v>-1217.44443697168</v>
      </c>
    </row>
    <row r="24" spans="1:7" x14ac:dyDescent="0.25">
      <c r="A24">
        <v>20</v>
      </c>
      <c r="B24">
        <v>20</v>
      </c>
      <c r="C24" s="1">
        <f t="shared" si="0"/>
        <v>-1209.951905283833</v>
      </c>
      <c r="D24" s="2">
        <f t="shared" si="1"/>
        <v>29.113905283832992</v>
      </c>
      <c r="E24" s="2">
        <f>SUM(D$4:D24)</f>
        <v>-862.54243697167976</v>
      </c>
      <c r="F24" s="2">
        <f t="shared" si="2"/>
        <v>-1209.951905283833</v>
      </c>
      <c r="G24" s="2">
        <f t="shared" si="3"/>
        <v>-1209.951905283833</v>
      </c>
    </row>
    <row r="25" spans="1:7" x14ac:dyDescent="0.25">
      <c r="A25">
        <v>21</v>
      </c>
      <c r="B25">
        <v>21</v>
      </c>
      <c r="C25" s="1">
        <f t="shared" si="0"/>
        <v>-1198.0330085889912</v>
      </c>
      <c r="D25" s="2">
        <f t="shared" si="1"/>
        <v>17.195008588991186</v>
      </c>
      <c r="E25" s="2">
        <f>SUM(D$4:D25)</f>
        <v>-845.34742838268858</v>
      </c>
      <c r="F25" s="2">
        <f t="shared" si="2"/>
        <v>-1198.0330085889912</v>
      </c>
      <c r="G25" s="2">
        <f t="shared" si="3"/>
        <v>-1198.0330085889912</v>
      </c>
    </row>
    <row r="26" spans="1:7" x14ac:dyDescent="0.25">
      <c r="A26">
        <v>22</v>
      </c>
      <c r="B26">
        <v>22</v>
      </c>
      <c r="C26" s="1">
        <f t="shared" si="0"/>
        <v>-1182.5</v>
      </c>
      <c r="D26" s="2">
        <f t="shared" si="1"/>
        <v>1.6620000000000346</v>
      </c>
      <c r="E26" s="2">
        <f>SUM(D$4:D26)</f>
        <v>-843.68542838268854</v>
      </c>
      <c r="F26" s="2">
        <f t="shared" si="2"/>
        <v>-1182.5</v>
      </c>
      <c r="G26" s="2">
        <f t="shared" si="3"/>
        <v>-1182.5</v>
      </c>
    </row>
    <row r="27" spans="1:7" x14ac:dyDescent="0.25">
      <c r="A27">
        <v>23</v>
      </c>
      <c r="B27">
        <v>23</v>
      </c>
      <c r="C27" s="1">
        <f t="shared" si="0"/>
        <v>-1164.4114283826891</v>
      </c>
      <c r="D27" s="2">
        <f t="shared" si="1"/>
        <v>-16.426571617310856</v>
      </c>
      <c r="E27" s="2">
        <f>SUM(D$4:D27)</f>
        <v>-860.1119999999994</v>
      </c>
      <c r="F27" s="2">
        <f t="shared" si="2"/>
        <v>-1164.4114283826891</v>
      </c>
      <c r="G27" s="2">
        <f t="shared" si="3"/>
        <v>-1164.4114283826891</v>
      </c>
    </row>
  </sheetData>
  <conditionalFormatting sqref="E4:E27">
    <cfRule type="cellIs" dxfId="2" priority="3" operator="greaterThan">
      <formula>-1003.102</formula>
    </cfRule>
  </conditionalFormatting>
  <conditionalFormatting sqref="F4:F27">
    <cfRule type="cellIs" dxfId="1" priority="2" operator="between">
      <formula>-1150.155</formula>
      <formula>-1102.55</formula>
    </cfRule>
  </conditionalFormatting>
  <conditionalFormatting sqref="G4:G27">
    <cfRule type="cellIs" dxfId="0" priority="1" operator="between">
      <formula>-1150.155</formula>
      <formula>-1180.838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 many to Charge</vt:lpstr>
      <vt:lpstr>Works</vt:lpstr>
      <vt:lpstr>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2021-01-25T20:21:01Z</dcterms:created>
  <dcterms:modified xsi:type="dcterms:W3CDTF">2021-02-02T22:03:34Z</dcterms:modified>
</cp:coreProperties>
</file>