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8695" windowHeight="14430" activeTab="2"/>
  </bookViews>
  <sheets>
    <sheet name="Sheet1" sheetId="1" r:id="rId1"/>
    <sheet name="Sheet2" sheetId="2" r:id="rId2"/>
    <sheet name="预算优化" sheetId="3" r:id="rId3"/>
  </sheets>
  <calcPr calcId="125725"/>
</workbook>
</file>

<file path=xl/calcChain.xml><?xml version="1.0" encoding="utf-8"?>
<calcChain xmlns="http://schemas.openxmlformats.org/spreadsheetml/2006/main">
  <c r="I58" i="3"/>
  <c r="H58"/>
  <c r="G58"/>
  <c r="G48"/>
  <c r="H31" i="1"/>
  <c r="H25"/>
  <c r="H17"/>
  <c r="H16"/>
  <c r="H15"/>
  <c r="H14"/>
  <c r="H13"/>
  <c r="H12"/>
  <c r="H11"/>
  <c r="H10"/>
  <c r="H9"/>
  <c r="H7"/>
  <c r="H6"/>
  <c r="H5"/>
  <c r="H4"/>
  <c r="H3"/>
</calcChain>
</file>

<file path=xl/sharedStrings.xml><?xml version="1.0" encoding="utf-8"?>
<sst xmlns="http://schemas.openxmlformats.org/spreadsheetml/2006/main" count="138" uniqueCount="112">
  <si>
    <t>装修成本规划（半包）</t>
  </si>
  <si>
    <t>序号</t>
  </si>
  <si>
    <t>项目</t>
  </si>
  <si>
    <t>数量</t>
  </si>
  <si>
    <t>品牌</t>
  </si>
  <si>
    <t>型号</t>
  </si>
  <si>
    <t>单价</t>
  </si>
  <si>
    <t>总价</t>
  </si>
  <si>
    <t>备注</t>
  </si>
  <si>
    <t>装修队半包</t>
  </si>
  <si>
    <t>待定</t>
  </si>
  <si>
    <t>设计师</t>
  </si>
  <si>
    <t>整屋柜子定做</t>
  </si>
  <si>
    <t>欧铂丽</t>
  </si>
  <si>
    <t>厨房三合一</t>
  </si>
  <si>
    <t>西门子</t>
  </si>
  <si>
    <t>挂机空调</t>
  </si>
  <si>
    <t>格力</t>
  </si>
  <si>
    <t>冷静王2代</t>
  </si>
  <si>
    <t>风管机</t>
  </si>
  <si>
    <t>静音门</t>
  </si>
  <si>
    <t>Tata</t>
  </si>
  <si>
    <t>卫生间</t>
  </si>
  <si>
    <t>床</t>
  </si>
  <si>
    <t>沙发</t>
  </si>
  <si>
    <t>客厅地板+卫生间墙面</t>
  </si>
  <si>
    <t>诺贝尔</t>
  </si>
  <si>
    <t>房间地板</t>
  </si>
  <si>
    <t>柯诺</t>
  </si>
  <si>
    <t>电视</t>
  </si>
  <si>
    <t>创维</t>
  </si>
  <si>
    <t>餐桌</t>
  </si>
  <si>
    <t>洗衣机</t>
  </si>
  <si>
    <t>刷墙漆</t>
  </si>
  <si>
    <t>芬琳</t>
  </si>
  <si>
    <t>小型茶机</t>
  </si>
  <si>
    <t>小书房在毯</t>
  </si>
  <si>
    <t>2米x2米</t>
  </si>
  <si>
    <t>热水器</t>
  </si>
  <si>
    <t>窗帘</t>
  </si>
  <si>
    <t>开关</t>
  </si>
  <si>
    <t>双开门冰箱</t>
  </si>
  <si>
    <t>卫浴</t>
  </si>
  <si>
    <t>科勒</t>
  </si>
  <si>
    <t>沐浴隔断</t>
  </si>
  <si>
    <t>2.5x2</t>
  </si>
  <si>
    <t>马桶</t>
  </si>
  <si>
    <t>5kx2</t>
  </si>
  <si>
    <t>柜子</t>
  </si>
  <si>
    <t>3kx2</t>
  </si>
  <si>
    <t>花洒</t>
  </si>
  <si>
    <t>1.5kx2</t>
  </si>
  <si>
    <t>热霸</t>
  </si>
  <si>
    <t>1kx2</t>
  </si>
  <si>
    <t>天猫</t>
  </si>
  <si>
    <t>京东</t>
  </si>
  <si>
    <t>苏宁</t>
  </si>
  <si>
    <t>科勒花洒</t>
  </si>
  <si>
    <t>折后669</t>
  </si>
  <si>
    <t>科勒冷热龙头</t>
  </si>
  <si>
    <t>16027T-B4-CP</t>
  </si>
  <si>
    <t>折后429</t>
  </si>
  <si>
    <t>用优惠券之后</t>
  </si>
  <si>
    <t>7686+16027T-B4-CP</t>
  </si>
  <si>
    <t>预算单价</t>
  </si>
  <si>
    <t>低配预算</t>
  </si>
  <si>
    <t>实际购买单价</t>
  </si>
  <si>
    <t>硬装及杂项</t>
  </si>
  <si>
    <t>设计费</t>
  </si>
  <si>
    <t>半包费用</t>
  </si>
  <si>
    <t>衣柜+踏踏米</t>
  </si>
  <si>
    <t>TATA静音们</t>
  </si>
  <si>
    <t>tata</t>
  </si>
  <si>
    <t>AC-002</t>
  </si>
  <si>
    <t>静音门锁</t>
  </si>
  <si>
    <t>五金（开关、插头）</t>
  </si>
  <si>
    <t>地漏</t>
  </si>
  <si>
    <t>潜水艇</t>
  </si>
  <si>
    <t>椅子（书房、儿童房）</t>
  </si>
  <si>
    <t>房间木地板</t>
  </si>
  <si>
    <t>瓷砖</t>
  </si>
  <si>
    <t>干湿分离玻璃房</t>
  </si>
  <si>
    <t>水盆</t>
  </si>
  <si>
    <t>玻璃镜柜</t>
  </si>
  <si>
    <t>五金杂项</t>
  </si>
  <si>
    <t>门</t>
  </si>
  <si>
    <t>角阀</t>
  </si>
  <si>
    <t>厨房</t>
  </si>
  <si>
    <t>蒸烤微波一体机</t>
  </si>
  <si>
    <t>厨柜+灶具一体</t>
  </si>
  <si>
    <t>冰箱</t>
  </si>
  <si>
    <t>厨房推拉门</t>
  </si>
  <si>
    <t>净水器</t>
  </si>
  <si>
    <t>客厅</t>
  </si>
  <si>
    <t>真皮沙发</t>
  </si>
  <si>
    <t>5000（布沙发）</t>
  </si>
  <si>
    <t>茶机</t>
  </si>
  <si>
    <t>地毯</t>
  </si>
  <si>
    <t>物品摆件</t>
  </si>
  <si>
    <t>客餐厅灯、所有房间灯</t>
  </si>
  <si>
    <t>餐桌+餐椅</t>
  </si>
  <si>
    <t>其他家电家具</t>
  </si>
  <si>
    <t>空调</t>
  </si>
  <si>
    <t>大金</t>
  </si>
  <si>
    <t>7000（格力风管机）</t>
  </si>
  <si>
    <t>史密司</t>
  </si>
  <si>
    <t>窗帘门帘</t>
  </si>
  <si>
    <t>儿童房床垫</t>
  </si>
  <si>
    <t>若干</t>
    <phoneticPr fontId="1" type="noConversion"/>
  </si>
  <si>
    <t>冷暖水龙头</t>
    <phoneticPr fontId="1" type="noConversion"/>
  </si>
  <si>
    <t>凉霸</t>
    <phoneticPr fontId="1" type="noConversion"/>
  </si>
  <si>
    <t>风管机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</si>
</sst>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295275</xdr:colOff>
      <xdr:row>1</xdr:row>
      <xdr:rowOff>76835</xdr:rowOff>
    </xdr:from>
    <xdr:to>
      <xdr:col>21</xdr:col>
      <xdr:colOff>411480</xdr:colOff>
      <xdr:row>36</xdr:row>
      <xdr:rowOff>158750</xdr:rowOff>
    </xdr:to>
    <xdr:pic>
      <xdr:nvPicPr>
        <xdr:cNvPr id="2" name="图片 1" descr="6831095167038654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63450" y="248285"/>
          <a:ext cx="3545205" cy="6304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9"/>
  <sheetViews>
    <sheetView workbookViewId="0">
      <selection activeCell="B12" sqref="B12"/>
    </sheetView>
  </sheetViews>
  <sheetFormatPr defaultColWidth="9" defaultRowHeight="13.5"/>
  <cols>
    <col min="1" max="1" width="5.25" customWidth="1"/>
    <col min="2" max="2" width="24" style="11" customWidth="1"/>
    <col min="3" max="3" width="10.125" style="11" customWidth="1"/>
    <col min="6" max="6" width="11" customWidth="1"/>
  </cols>
  <sheetData>
    <row r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>
      <c r="A2" s="12" t="s">
        <v>1</v>
      </c>
      <c r="B2" s="12" t="s">
        <v>2</v>
      </c>
      <c r="C2" s="12"/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</row>
    <row r="3" spans="1:9">
      <c r="A3" s="12">
        <v>1</v>
      </c>
      <c r="B3" s="12" t="s">
        <v>9</v>
      </c>
      <c r="C3" s="12"/>
      <c r="D3" s="12">
        <v>1</v>
      </c>
      <c r="E3" s="12" t="s">
        <v>10</v>
      </c>
      <c r="F3" s="12"/>
      <c r="G3" s="12">
        <v>65000</v>
      </c>
      <c r="H3" s="12">
        <f>G3*D3</f>
        <v>65000</v>
      </c>
      <c r="I3" s="12"/>
    </row>
    <row r="4" spans="1:9">
      <c r="A4" s="12"/>
      <c r="B4" s="12" t="s">
        <v>11</v>
      </c>
      <c r="C4" s="12"/>
      <c r="D4" s="12">
        <v>1</v>
      </c>
      <c r="E4" s="12" t="s">
        <v>10</v>
      </c>
      <c r="F4" s="12"/>
      <c r="G4" s="12">
        <v>10000</v>
      </c>
      <c r="H4" s="12">
        <f>G4*D4</f>
        <v>10000</v>
      </c>
      <c r="I4" s="12"/>
    </row>
    <row r="5" spans="1:9">
      <c r="A5" s="12">
        <v>2</v>
      </c>
      <c r="B5" s="12" t="s">
        <v>12</v>
      </c>
      <c r="C5" s="12"/>
      <c r="D5" s="12">
        <v>1</v>
      </c>
      <c r="E5" s="12" t="s">
        <v>13</v>
      </c>
      <c r="F5" s="12"/>
      <c r="G5" s="12">
        <v>60000</v>
      </c>
      <c r="H5" s="12">
        <f>G5*D5</f>
        <v>60000</v>
      </c>
      <c r="I5" s="12"/>
    </row>
    <row r="6" spans="1:9">
      <c r="A6" s="12">
        <v>5</v>
      </c>
      <c r="B6" s="12" t="s">
        <v>14</v>
      </c>
      <c r="C6" s="12"/>
      <c r="D6" s="12">
        <v>1</v>
      </c>
      <c r="E6" s="12" t="s">
        <v>15</v>
      </c>
      <c r="F6" s="12"/>
      <c r="G6" s="12">
        <v>9000</v>
      </c>
      <c r="H6" s="12">
        <f>G6*D6</f>
        <v>9000</v>
      </c>
      <c r="I6" s="12"/>
    </row>
    <row r="7" spans="1:9">
      <c r="A7" s="12">
        <v>6</v>
      </c>
      <c r="B7" s="12" t="s">
        <v>16</v>
      </c>
      <c r="C7" s="12"/>
      <c r="D7" s="12">
        <v>4</v>
      </c>
      <c r="E7" s="12" t="s">
        <v>17</v>
      </c>
      <c r="F7" s="12" t="s">
        <v>18</v>
      </c>
      <c r="G7" s="12">
        <v>2900</v>
      </c>
      <c r="H7" s="12">
        <f>G7*D7</f>
        <v>11600</v>
      </c>
      <c r="I7" s="12"/>
    </row>
    <row r="8" spans="1:9">
      <c r="A8" s="12">
        <v>7</v>
      </c>
      <c r="B8" s="12" t="s">
        <v>19</v>
      </c>
      <c r="C8" s="12"/>
      <c r="D8" s="12">
        <v>1</v>
      </c>
      <c r="E8" s="12" t="s">
        <v>17</v>
      </c>
      <c r="F8" s="12"/>
      <c r="G8" s="12">
        <v>10000</v>
      </c>
      <c r="H8" s="12">
        <v>10000</v>
      </c>
      <c r="I8" s="12"/>
    </row>
    <row r="9" spans="1:9">
      <c r="A9" s="12">
        <v>8</v>
      </c>
      <c r="B9" s="12" t="s">
        <v>20</v>
      </c>
      <c r="C9" s="12"/>
      <c r="D9" s="12">
        <v>4</v>
      </c>
      <c r="E9" s="12" t="s">
        <v>21</v>
      </c>
      <c r="F9" s="12"/>
      <c r="G9" s="12">
        <v>2500</v>
      </c>
      <c r="H9" s="12">
        <f>G9*D9</f>
        <v>10000</v>
      </c>
      <c r="I9" s="12"/>
    </row>
    <row r="10" spans="1:9">
      <c r="A10" s="12">
        <v>9</v>
      </c>
      <c r="B10" s="12" t="s">
        <v>22</v>
      </c>
      <c r="C10" s="12"/>
      <c r="D10" s="12">
        <v>3</v>
      </c>
      <c r="E10" s="12" t="s">
        <v>21</v>
      </c>
      <c r="F10" s="12"/>
      <c r="G10" s="12">
        <v>2000</v>
      </c>
      <c r="H10" s="12">
        <f>G10*D10</f>
        <v>6000</v>
      </c>
      <c r="I10" s="12"/>
    </row>
    <row r="11" spans="1:9">
      <c r="A11" s="12">
        <v>11</v>
      </c>
      <c r="B11" s="12" t="s">
        <v>23</v>
      </c>
      <c r="C11" s="12"/>
      <c r="D11" s="12">
        <v>2</v>
      </c>
      <c r="E11" s="12"/>
      <c r="F11" s="12"/>
      <c r="G11" s="12">
        <v>4500</v>
      </c>
      <c r="H11" s="12">
        <f>G11*D11</f>
        <v>9000</v>
      </c>
      <c r="I11" s="12"/>
    </row>
    <row r="12" spans="1:9">
      <c r="A12" s="12">
        <v>12</v>
      </c>
      <c r="B12" s="12" t="s">
        <v>24</v>
      </c>
      <c r="C12" s="12"/>
      <c r="D12" s="12">
        <v>1</v>
      </c>
      <c r="E12" s="12"/>
      <c r="F12" s="12"/>
      <c r="G12" s="12">
        <v>7500</v>
      </c>
      <c r="H12" s="12">
        <f t="shared" ref="H12:H17" si="0">G12*D12</f>
        <v>7500</v>
      </c>
      <c r="I12" s="12"/>
    </row>
    <row r="13" spans="1:9">
      <c r="A13" s="12">
        <v>13</v>
      </c>
      <c r="B13" s="12" t="s">
        <v>25</v>
      </c>
      <c r="C13" s="12"/>
      <c r="D13" s="12"/>
      <c r="E13" s="12" t="s">
        <v>26</v>
      </c>
      <c r="F13" s="12"/>
      <c r="G13" s="12">
        <v>10000</v>
      </c>
      <c r="H13" s="12">
        <f>G13+F13</f>
        <v>10000</v>
      </c>
      <c r="I13" s="12"/>
    </row>
    <row r="14" spans="1:9">
      <c r="A14" s="12">
        <v>14</v>
      </c>
      <c r="B14" s="12" t="s">
        <v>27</v>
      </c>
      <c r="C14" s="12"/>
      <c r="D14" s="12"/>
      <c r="E14" s="12" t="s">
        <v>28</v>
      </c>
      <c r="F14" s="12"/>
      <c r="G14" s="12">
        <v>10000</v>
      </c>
      <c r="H14" s="12">
        <f>G14+F14</f>
        <v>10000</v>
      </c>
      <c r="I14" s="12"/>
    </row>
    <row r="15" spans="1:9">
      <c r="A15" s="12">
        <v>15</v>
      </c>
      <c r="B15" s="12" t="s">
        <v>29</v>
      </c>
      <c r="C15" s="12"/>
      <c r="D15" s="12">
        <v>1</v>
      </c>
      <c r="E15" s="12" t="s">
        <v>30</v>
      </c>
      <c r="F15" s="12"/>
      <c r="G15" s="12">
        <v>5000</v>
      </c>
      <c r="H15" s="12">
        <f>G15*D15</f>
        <v>5000</v>
      </c>
      <c r="I15" s="12"/>
    </row>
    <row r="16" spans="1:9">
      <c r="A16" s="12">
        <v>16</v>
      </c>
      <c r="B16" s="12" t="s">
        <v>31</v>
      </c>
      <c r="C16" s="12"/>
      <c r="D16" s="12">
        <v>1</v>
      </c>
      <c r="E16" s="12"/>
      <c r="F16" s="12"/>
      <c r="G16" s="12">
        <v>1500</v>
      </c>
      <c r="H16" s="12">
        <f t="shared" si="0"/>
        <v>1500</v>
      </c>
      <c r="I16" s="12"/>
    </row>
    <row r="17" spans="1:9">
      <c r="A17" s="12">
        <v>17</v>
      </c>
      <c r="B17" s="12" t="s">
        <v>32</v>
      </c>
      <c r="C17" s="12"/>
      <c r="D17" s="12">
        <v>1</v>
      </c>
      <c r="E17" s="12" t="s">
        <v>15</v>
      </c>
      <c r="F17" s="12"/>
      <c r="G17" s="12">
        <v>3000</v>
      </c>
      <c r="H17" s="12">
        <f t="shared" si="0"/>
        <v>3000</v>
      </c>
      <c r="I17" s="12"/>
    </row>
    <row r="18" spans="1:9">
      <c r="A18" s="12">
        <v>18</v>
      </c>
      <c r="B18" s="13" t="s">
        <v>33</v>
      </c>
      <c r="C18" s="14"/>
      <c r="D18" s="12">
        <v>4</v>
      </c>
      <c r="E18" s="12" t="s">
        <v>34</v>
      </c>
      <c r="F18" s="12"/>
      <c r="G18" s="12">
        <v>1799</v>
      </c>
      <c r="H18" s="12">
        <v>7200</v>
      </c>
      <c r="I18" s="12"/>
    </row>
    <row r="19" spans="1:9">
      <c r="A19" s="12">
        <v>19</v>
      </c>
      <c r="B19" s="12" t="s">
        <v>35</v>
      </c>
      <c r="C19" s="12"/>
      <c r="D19" s="12">
        <v>1</v>
      </c>
      <c r="E19" s="12"/>
      <c r="F19" s="12"/>
      <c r="G19" s="12">
        <v>2500</v>
      </c>
      <c r="H19" s="12">
        <v>2500</v>
      </c>
      <c r="I19" s="12"/>
    </row>
    <row r="20" spans="1:9">
      <c r="A20" s="12">
        <v>20</v>
      </c>
      <c r="B20" s="12" t="s">
        <v>36</v>
      </c>
      <c r="C20" s="12"/>
      <c r="D20" s="12">
        <v>1</v>
      </c>
      <c r="E20" s="12"/>
      <c r="F20" s="12" t="s">
        <v>37</v>
      </c>
      <c r="G20" s="12">
        <v>800</v>
      </c>
      <c r="H20" s="12">
        <v>800</v>
      </c>
      <c r="I20" s="12"/>
    </row>
    <row r="21" spans="1:9">
      <c r="A21" s="12">
        <v>21</v>
      </c>
      <c r="B21" s="12" t="s">
        <v>38</v>
      </c>
      <c r="C21" s="12"/>
      <c r="D21" s="12">
        <v>1</v>
      </c>
      <c r="E21" s="12"/>
      <c r="F21" s="12"/>
      <c r="G21" s="12">
        <v>3000</v>
      </c>
      <c r="H21" s="12">
        <v>3000</v>
      </c>
      <c r="I21" s="12"/>
    </row>
    <row r="22" spans="1:9">
      <c r="A22" s="12">
        <v>22</v>
      </c>
      <c r="B22" s="12" t="s">
        <v>39</v>
      </c>
      <c r="C22" s="12"/>
      <c r="D22" s="12"/>
      <c r="E22" s="12"/>
      <c r="F22" s="12"/>
      <c r="G22" s="12"/>
      <c r="H22" s="12"/>
      <c r="I22" s="12"/>
    </row>
    <row r="23" spans="1:9">
      <c r="A23" s="12">
        <v>23</v>
      </c>
      <c r="B23" s="12" t="s">
        <v>40</v>
      </c>
      <c r="C23" s="12"/>
      <c r="D23" s="12"/>
      <c r="E23" s="12"/>
      <c r="F23" s="12"/>
      <c r="G23" s="12"/>
      <c r="H23" s="12"/>
      <c r="I23" s="12"/>
    </row>
    <row r="24" spans="1:9">
      <c r="A24" s="12">
        <v>24</v>
      </c>
      <c r="B24" s="12" t="s">
        <v>41</v>
      </c>
      <c r="C24" s="12"/>
      <c r="D24" s="12"/>
      <c r="E24" s="12"/>
      <c r="F24" s="12"/>
      <c r="G24" s="12"/>
      <c r="H24" s="12"/>
      <c r="I24" s="12"/>
    </row>
    <row r="25" spans="1:9" ht="30.95" customHeight="1">
      <c r="A25" s="12">
        <v>25</v>
      </c>
      <c r="B25" s="12" t="s">
        <v>42</v>
      </c>
      <c r="D25" s="12">
        <v>2</v>
      </c>
      <c r="E25" s="12" t="s">
        <v>43</v>
      </c>
      <c r="F25" s="12"/>
      <c r="G25" s="12">
        <v>12000</v>
      </c>
      <c r="H25" s="12">
        <f>G25*D25</f>
        <v>24000</v>
      </c>
      <c r="I25" s="12"/>
    </row>
    <row r="26" spans="1:9">
      <c r="A26" s="12">
        <v>26</v>
      </c>
      <c r="B26" s="12"/>
      <c r="C26" s="12" t="s">
        <v>44</v>
      </c>
      <c r="D26" s="12" t="s">
        <v>45</v>
      </c>
      <c r="E26" s="12"/>
      <c r="F26" s="12"/>
      <c r="G26" s="12"/>
      <c r="H26" s="12"/>
      <c r="I26" s="12"/>
    </row>
    <row r="27" spans="1:9">
      <c r="A27" s="12">
        <v>27</v>
      </c>
      <c r="B27" s="12"/>
      <c r="C27" s="12" t="s">
        <v>46</v>
      </c>
      <c r="D27" s="12" t="s">
        <v>47</v>
      </c>
      <c r="E27" s="12"/>
      <c r="F27" s="12"/>
      <c r="G27" s="12"/>
      <c r="H27" s="12"/>
      <c r="I27" s="12"/>
    </row>
    <row r="28" spans="1:9">
      <c r="A28" s="12">
        <v>28</v>
      </c>
      <c r="B28" s="12"/>
      <c r="C28" s="12" t="s">
        <v>48</v>
      </c>
      <c r="D28" s="12" t="s">
        <v>49</v>
      </c>
      <c r="E28" s="12"/>
      <c r="F28" s="12"/>
      <c r="G28" s="12"/>
      <c r="H28" s="12"/>
      <c r="I28" s="12"/>
    </row>
    <row r="29" spans="1:9">
      <c r="A29" s="12">
        <v>29</v>
      </c>
      <c r="B29" s="12"/>
      <c r="C29" s="12" t="s">
        <v>50</v>
      </c>
      <c r="D29" s="12" t="s">
        <v>51</v>
      </c>
      <c r="E29" s="12"/>
      <c r="F29" s="12"/>
      <c r="G29" s="12"/>
      <c r="H29" s="12"/>
      <c r="I29" s="12"/>
    </row>
    <row r="30" spans="1:9">
      <c r="A30" s="12">
        <v>30</v>
      </c>
      <c r="B30" s="12"/>
      <c r="C30" s="12" t="s">
        <v>52</v>
      </c>
      <c r="D30" s="12" t="s">
        <v>53</v>
      </c>
      <c r="E30" s="12"/>
      <c r="F30" s="12"/>
      <c r="G30" s="12"/>
      <c r="H30" s="12"/>
      <c r="I30" s="12"/>
    </row>
    <row r="31" spans="1:9">
      <c r="A31" s="12">
        <v>31</v>
      </c>
      <c r="B31" s="12"/>
      <c r="C31" s="12"/>
      <c r="D31" s="15"/>
      <c r="E31" s="15"/>
      <c r="F31" s="15"/>
      <c r="G31" s="15"/>
      <c r="H31" s="12">
        <f>SUM(H3:H30)</f>
        <v>265100</v>
      </c>
      <c r="I31" s="12"/>
    </row>
    <row r="32" spans="1:9">
      <c r="A32" s="12">
        <v>32</v>
      </c>
      <c r="B32" s="12"/>
      <c r="C32" s="12"/>
      <c r="D32" s="12"/>
      <c r="E32" s="12"/>
      <c r="F32" s="12"/>
      <c r="G32" s="12"/>
      <c r="H32" s="12"/>
      <c r="I32" s="12"/>
    </row>
    <row r="33" spans="1:9">
      <c r="A33" s="12">
        <v>33</v>
      </c>
      <c r="B33" s="12"/>
      <c r="C33" s="12"/>
      <c r="D33" s="12"/>
      <c r="E33" s="12"/>
      <c r="F33" s="12"/>
      <c r="G33" s="12"/>
      <c r="H33" s="12"/>
      <c r="I33" s="12"/>
    </row>
    <row r="34" spans="1:9">
      <c r="A34" s="12">
        <v>34</v>
      </c>
      <c r="B34" s="12"/>
      <c r="C34" s="12"/>
      <c r="D34" s="12"/>
      <c r="E34" s="12"/>
      <c r="F34" s="12"/>
      <c r="G34" s="12"/>
      <c r="H34" s="12"/>
      <c r="I34" s="12"/>
    </row>
    <row r="35" spans="1:9">
      <c r="A35" s="12">
        <v>35</v>
      </c>
      <c r="B35" s="12"/>
      <c r="C35" s="12"/>
      <c r="D35" s="12"/>
      <c r="E35" s="12"/>
      <c r="F35" s="12"/>
      <c r="G35" s="12"/>
      <c r="H35" s="12"/>
      <c r="I35" s="12"/>
    </row>
    <row r="36" spans="1:9">
      <c r="A36" s="12">
        <v>36</v>
      </c>
      <c r="B36" s="12"/>
      <c r="C36" s="12"/>
      <c r="D36" s="12"/>
      <c r="E36" s="12"/>
      <c r="F36" s="12"/>
      <c r="G36" s="12"/>
      <c r="H36" s="12"/>
      <c r="I36" s="12"/>
    </row>
    <row r="37" spans="1:9">
      <c r="A37" s="12">
        <v>37</v>
      </c>
      <c r="B37" s="12"/>
      <c r="C37" s="12"/>
      <c r="D37" s="12"/>
      <c r="E37" s="12"/>
      <c r="F37" s="12"/>
      <c r="G37" s="12"/>
      <c r="H37" s="12"/>
      <c r="I37" s="12"/>
    </row>
    <row r="38" spans="1:9">
      <c r="A38" s="12"/>
      <c r="B38" s="12"/>
      <c r="C38" s="12"/>
      <c r="D38" s="12"/>
      <c r="E38" s="12"/>
      <c r="F38" s="12"/>
      <c r="G38" s="12"/>
      <c r="H38" s="12"/>
      <c r="I38" s="12"/>
    </row>
    <row r="39" spans="1:9">
      <c r="A39" s="12"/>
      <c r="B39" s="12"/>
      <c r="C39" s="12"/>
      <c r="D39" s="12"/>
      <c r="E39" s="12"/>
      <c r="F39" s="12"/>
      <c r="G39" s="12"/>
      <c r="H39" s="12"/>
      <c r="I39" s="12"/>
    </row>
  </sheetData>
  <mergeCells count="1">
    <mergeCell ref="A1:I1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6"/>
  <sheetViews>
    <sheetView workbookViewId="0">
      <selection activeCell="E12" sqref="E12"/>
    </sheetView>
  </sheetViews>
  <sheetFormatPr defaultColWidth="11.125" defaultRowHeight="27" customHeight="1"/>
  <cols>
    <col min="1" max="1" width="16" style="9" customWidth="1"/>
    <col min="2" max="3" width="24.25" style="9" customWidth="1"/>
    <col min="4" max="4" width="15.625" style="9" customWidth="1"/>
    <col min="5" max="5" width="18.625" style="9" customWidth="1"/>
    <col min="6" max="6" width="11.125" style="9" customWidth="1"/>
    <col min="7" max="16384" width="11.125" style="9"/>
  </cols>
  <sheetData>
    <row r="1" spans="1:5" ht="27" customHeight="1">
      <c r="B1" s="9" t="s">
        <v>5</v>
      </c>
      <c r="C1" s="9" t="s">
        <v>54</v>
      </c>
      <c r="D1" s="9" t="s">
        <v>55</v>
      </c>
      <c r="E1" s="9" t="s">
        <v>56</v>
      </c>
    </row>
    <row r="2" spans="1:5" ht="27" customHeight="1">
      <c r="A2" s="9" t="s">
        <v>57</v>
      </c>
      <c r="B2" s="9">
        <v>7686</v>
      </c>
      <c r="C2" s="9">
        <v>931</v>
      </c>
      <c r="E2" s="9" t="s">
        <v>58</v>
      </c>
    </row>
    <row r="3" spans="1:5" ht="27" customHeight="1">
      <c r="A3" s="9" t="s">
        <v>59</v>
      </c>
      <c r="B3" s="9" t="s">
        <v>60</v>
      </c>
      <c r="C3" s="9">
        <v>619</v>
      </c>
      <c r="E3" s="9" t="s">
        <v>61</v>
      </c>
    </row>
    <row r="4" spans="1:5" ht="27" customHeight="1">
      <c r="B4" s="10" t="s">
        <v>62</v>
      </c>
      <c r="C4" s="10">
        <v>1179</v>
      </c>
      <c r="E4" s="9">
        <v>1098</v>
      </c>
    </row>
    <row r="5" spans="1:5" ht="27" customHeight="1">
      <c r="B5" s="9" t="s">
        <v>63</v>
      </c>
      <c r="C5" s="9">
        <v>1613</v>
      </c>
    </row>
    <row r="6" spans="1:5" ht="27" customHeight="1">
      <c r="B6" s="10" t="s">
        <v>62</v>
      </c>
      <c r="C6" s="10">
        <v>1224</v>
      </c>
    </row>
  </sheetData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60"/>
  <sheetViews>
    <sheetView tabSelected="1" topLeftCell="A28" workbookViewId="0">
      <selection activeCell="E48" sqref="E48"/>
    </sheetView>
  </sheetViews>
  <sheetFormatPr defaultColWidth="9" defaultRowHeight="13.5"/>
  <cols>
    <col min="1" max="1" width="17.125" style="1" customWidth="1"/>
    <col min="2" max="2" width="21.625" style="1" customWidth="1"/>
    <col min="3" max="4" width="9" style="1"/>
    <col min="5" max="5" width="12" style="1" customWidth="1"/>
    <col min="6" max="6" width="13.875" style="1" customWidth="1"/>
    <col min="7" max="7" width="9" style="1"/>
    <col min="8" max="8" width="13.625" style="1" customWidth="1"/>
    <col min="9" max="9" width="17.375" style="1" customWidth="1"/>
    <col min="10" max="10" width="9" style="1"/>
    <col min="11" max="11" width="16.25" style="2" customWidth="1"/>
    <col min="12" max="16384" width="9" style="1"/>
  </cols>
  <sheetData>
    <row r="1" spans="1:11">
      <c r="A1" s="3"/>
      <c r="B1" s="3"/>
      <c r="C1" s="3"/>
      <c r="D1" s="3"/>
      <c r="E1" s="3"/>
      <c r="F1" s="3"/>
      <c r="G1" s="3"/>
      <c r="H1" s="3"/>
      <c r="I1" s="3"/>
      <c r="J1" s="3"/>
      <c r="K1" s="8"/>
    </row>
    <row r="2" spans="1:11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64</v>
      </c>
      <c r="G2" s="4" t="s">
        <v>7</v>
      </c>
      <c r="H2" s="4" t="s">
        <v>65</v>
      </c>
      <c r="I2" s="4"/>
      <c r="J2" s="4" t="s">
        <v>8</v>
      </c>
      <c r="K2" s="8" t="s">
        <v>66</v>
      </c>
    </row>
    <row r="3" spans="1:11">
      <c r="A3" s="3" t="s">
        <v>67</v>
      </c>
      <c r="B3" s="5" t="s">
        <v>68</v>
      </c>
      <c r="C3" s="3"/>
      <c r="D3" s="3"/>
      <c r="E3" s="3"/>
      <c r="F3" s="3">
        <v>10000</v>
      </c>
      <c r="G3" s="3">
        <v>10000</v>
      </c>
      <c r="H3" s="3">
        <v>10000</v>
      </c>
      <c r="I3" s="3">
        <v>10000</v>
      </c>
      <c r="J3" s="3"/>
      <c r="K3" s="8"/>
    </row>
    <row r="4" spans="1:11">
      <c r="A4" s="3"/>
      <c r="B4" s="5" t="s">
        <v>69</v>
      </c>
      <c r="C4" s="3"/>
      <c r="D4" s="3"/>
      <c r="E4" s="3"/>
      <c r="F4" s="3">
        <v>70000</v>
      </c>
      <c r="G4" s="3">
        <v>70000</v>
      </c>
      <c r="H4" s="3">
        <v>60000</v>
      </c>
      <c r="I4" s="3">
        <v>60000</v>
      </c>
      <c r="J4" s="3"/>
      <c r="K4" s="8"/>
    </row>
    <row r="5" spans="1:11">
      <c r="A5" s="3"/>
      <c r="B5" s="5" t="s">
        <v>70</v>
      </c>
      <c r="C5" s="3"/>
      <c r="D5" s="3"/>
      <c r="E5" s="3"/>
      <c r="F5" s="3">
        <v>45000</v>
      </c>
      <c r="G5" s="3">
        <v>45000</v>
      </c>
      <c r="H5" s="3">
        <v>45000</v>
      </c>
      <c r="I5" s="3">
        <v>45000</v>
      </c>
      <c r="J5" s="3"/>
      <c r="K5" s="8"/>
    </row>
    <row r="6" spans="1:11">
      <c r="A6" s="3"/>
      <c r="B6" s="5" t="s">
        <v>71</v>
      </c>
      <c r="C6" s="3">
        <v>4</v>
      </c>
      <c r="D6" s="3" t="s">
        <v>72</v>
      </c>
      <c r="E6" s="3" t="s">
        <v>73</v>
      </c>
      <c r="F6" s="3">
        <v>1980</v>
      </c>
      <c r="G6" s="3">
        <v>7920</v>
      </c>
      <c r="H6" s="19">
        <v>7200</v>
      </c>
      <c r="I6" s="19">
        <v>6000</v>
      </c>
      <c r="J6" s="3"/>
      <c r="K6" s="8">
        <v>7920</v>
      </c>
    </row>
    <row r="7" spans="1:11">
      <c r="A7" s="3"/>
      <c r="B7" s="5" t="s">
        <v>74</v>
      </c>
      <c r="C7" s="3">
        <v>4</v>
      </c>
      <c r="D7" s="3" t="s">
        <v>72</v>
      </c>
      <c r="E7" s="3"/>
      <c r="F7" s="3">
        <v>358</v>
      </c>
      <c r="G7" s="3">
        <v>1432</v>
      </c>
      <c r="H7" s="20"/>
      <c r="I7" s="20"/>
      <c r="J7" s="3"/>
      <c r="K7" s="8">
        <v>1432</v>
      </c>
    </row>
    <row r="8" spans="1:11">
      <c r="A8" s="3"/>
      <c r="B8" s="4" t="s">
        <v>75</v>
      </c>
      <c r="C8" s="5" t="s">
        <v>108</v>
      </c>
      <c r="D8" s="5"/>
      <c r="E8" s="3"/>
      <c r="F8" s="3"/>
      <c r="G8" s="3">
        <v>5000</v>
      </c>
      <c r="H8" s="3">
        <v>5000</v>
      </c>
      <c r="I8" s="3">
        <v>5000</v>
      </c>
      <c r="J8" s="3"/>
      <c r="K8" s="8"/>
    </row>
    <row r="9" spans="1:11">
      <c r="A9" s="3"/>
      <c r="B9" s="5" t="s">
        <v>76</v>
      </c>
      <c r="C9" s="3">
        <v>5</v>
      </c>
      <c r="D9" s="3" t="s">
        <v>77</v>
      </c>
      <c r="E9" s="3"/>
      <c r="F9" s="3">
        <v>75</v>
      </c>
      <c r="G9" s="3">
        <v>375</v>
      </c>
      <c r="H9" s="3">
        <v>375</v>
      </c>
      <c r="I9" s="3">
        <v>375</v>
      </c>
      <c r="J9" s="3"/>
      <c r="K9" s="8"/>
    </row>
    <row r="10" spans="1:11">
      <c r="A10" s="3"/>
      <c r="B10" s="5" t="s">
        <v>78</v>
      </c>
      <c r="C10" s="3">
        <v>3</v>
      </c>
      <c r="D10" s="3"/>
      <c r="E10" s="3"/>
      <c r="F10" s="3"/>
      <c r="G10" s="3">
        <v>3000</v>
      </c>
      <c r="H10" s="3">
        <v>2000</v>
      </c>
      <c r="I10" s="3">
        <v>1500</v>
      </c>
      <c r="J10" s="3"/>
      <c r="K10" s="8"/>
    </row>
    <row r="11" spans="1:11">
      <c r="A11" s="3"/>
      <c r="B11" s="6" t="s">
        <v>33</v>
      </c>
      <c r="C11" s="3">
        <v>4</v>
      </c>
      <c r="D11" s="3"/>
      <c r="E11" s="4" t="s">
        <v>34</v>
      </c>
      <c r="F11" s="3">
        <v>1799</v>
      </c>
      <c r="G11" s="3">
        <v>7200</v>
      </c>
      <c r="H11" s="3">
        <v>7200</v>
      </c>
      <c r="I11" s="3">
        <v>7200</v>
      </c>
      <c r="J11" s="3"/>
      <c r="K11" s="8"/>
    </row>
    <row r="12" spans="1:11">
      <c r="A12" s="3"/>
      <c r="B12" s="7" t="s">
        <v>79</v>
      </c>
      <c r="C12" s="3"/>
      <c r="D12" s="3"/>
      <c r="E12" s="4"/>
      <c r="F12" s="3"/>
      <c r="G12" s="3">
        <v>10000</v>
      </c>
      <c r="H12" s="3">
        <v>10000</v>
      </c>
      <c r="I12" s="3">
        <v>10000</v>
      </c>
      <c r="J12" s="3"/>
      <c r="K12" s="8"/>
    </row>
    <row r="13" spans="1:11">
      <c r="A13" s="3"/>
      <c r="B13" s="3" t="s">
        <v>80</v>
      </c>
      <c r="C13" s="3"/>
      <c r="D13" s="3"/>
      <c r="E13" s="3"/>
      <c r="F13" s="3"/>
      <c r="G13" s="3">
        <v>10000</v>
      </c>
      <c r="H13" s="3">
        <v>10000</v>
      </c>
      <c r="I13" s="3">
        <v>10000</v>
      </c>
      <c r="J13" s="3"/>
      <c r="K13" s="8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8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8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8"/>
    </row>
    <row r="17" spans="1:11">
      <c r="A17" s="3" t="s">
        <v>22</v>
      </c>
      <c r="B17" s="3" t="s">
        <v>50</v>
      </c>
      <c r="C17" s="3">
        <v>2</v>
      </c>
      <c r="D17" s="3" t="s">
        <v>43</v>
      </c>
      <c r="E17" s="3">
        <v>7686</v>
      </c>
      <c r="F17" s="3">
        <v>687</v>
      </c>
      <c r="G17" s="3">
        <v>1374</v>
      </c>
      <c r="H17" s="3">
        <v>1374</v>
      </c>
      <c r="I17" s="3">
        <v>1374</v>
      </c>
      <c r="J17" s="3"/>
      <c r="K17" s="8">
        <v>1374</v>
      </c>
    </row>
    <row r="18" spans="1:11">
      <c r="A18" s="3"/>
      <c r="B18" s="21" t="s">
        <v>109</v>
      </c>
      <c r="C18" s="3">
        <v>2</v>
      </c>
      <c r="D18" s="3" t="s">
        <v>43</v>
      </c>
      <c r="E18" s="3">
        <v>16027</v>
      </c>
      <c r="F18" s="3">
        <v>456</v>
      </c>
      <c r="G18" s="3">
        <v>912</v>
      </c>
      <c r="H18" s="3">
        <v>912</v>
      </c>
      <c r="I18" s="3">
        <v>912</v>
      </c>
      <c r="J18" s="3"/>
      <c r="K18" s="8">
        <v>912</v>
      </c>
    </row>
    <row r="19" spans="1:11">
      <c r="A19" s="3"/>
      <c r="B19" s="3" t="s">
        <v>46</v>
      </c>
      <c r="C19" s="3">
        <v>2</v>
      </c>
      <c r="D19" s="3"/>
      <c r="E19" s="3"/>
      <c r="F19" s="3">
        <v>2600</v>
      </c>
      <c r="G19" s="3">
        <v>5200</v>
      </c>
      <c r="H19" s="3">
        <v>5200</v>
      </c>
      <c r="I19" s="3">
        <v>4000</v>
      </c>
      <c r="J19" s="3"/>
      <c r="K19" s="8"/>
    </row>
    <row r="20" spans="1:11">
      <c r="A20" s="3"/>
      <c r="B20" s="3" t="s">
        <v>81</v>
      </c>
      <c r="C20" s="3">
        <v>2</v>
      </c>
      <c r="D20" s="3"/>
      <c r="E20" s="3"/>
      <c r="F20" s="3">
        <v>2800</v>
      </c>
      <c r="G20" s="3">
        <v>5600</v>
      </c>
      <c r="H20" s="3">
        <v>3000</v>
      </c>
      <c r="I20" s="3">
        <v>3000</v>
      </c>
      <c r="J20" s="3"/>
      <c r="K20" s="8"/>
    </row>
    <row r="21" spans="1:11">
      <c r="A21" s="3"/>
      <c r="B21" s="3" t="s">
        <v>82</v>
      </c>
      <c r="C21" s="17">
        <v>2</v>
      </c>
      <c r="D21" s="3"/>
      <c r="E21" s="3"/>
      <c r="F21" s="18">
        <v>2500</v>
      </c>
      <c r="G21" s="18">
        <v>5000</v>
      </c>
      <c r="H21" s="19">
        <v>4000</v>
      </c>
      <c r="I21" s="19">
        <v>3000</v>
      </c>
      <c r="J21" s="3"/>
      <c r="K21" s="8"/>
    </row>
    <row r="22" spans="1:11">
      <c r="A22" s="3"/>
      <c r="B22" s="3" t="s">
        <v>83</v>
      </c>
      <c r="C22" s="17"/>
      <c r="D22" s="3"/>
      <c r="E22" s="3"/>
      <c r="F22" s="18"/>
      <c r="G22" s="18"/>
      <c r="H22" s="20"/>
      <c r="I22" s="20"/>
      <c r="J22" s="3"/>
      <c r="K22" s="8"/>
    </row>
    <row r="23" spans="1:11">
      <c r="A23" s="3"/>
      <c r="B23" s="3" t="s">
        <v>84</v>
      </c>
      <c r="C23" s="3">
        <v>2</v>
      </c>
      <c r="D23" s="3"/>
      <c r="E23" s="3"/>
      <c r="F23" s="3">
        <v>400</v>
      </c>
      <c r="G23" s="3">
        <v>800</v>
      </c>
      <c r="H23" s="3">
        <v>800</v>
      </c>
      <c r="I23" s="3">
        <v>600</v>
      </c>
      <c r="J23" s="3"/>
      <c r="K23" s="8"/>
    </row>
    <row r="24" spans="1:11">
      <c r="A24" s="3"/>
      <c r="B24" s="3" t="s">
        <v>85</v>
      </c>
      <c r="C24" s="3">
        <v>2</v>
      </c>
      <c r="D24" s="3"/>
      <c r="E24" s="3"/>
      <c r="F24" s="3">
        <v>1700</v>
      </c>
      <c r="G24" s="3">
        <v>3400</v>
      </c>
      <c r="H24" s="3">
        <v>2400</v>
      </c>
      <c r="I24" s="3">
        <v>2400</v>
      </c>
      <c r="J24" s="3"/>
      <c r="K24" s="8"/>
    </row>
    <row r="25" spans="1:11">
      <c r="A25" s="3"/>
      <c r="B25" s="3" t="s">
        <v>86</v>
      </c>
      <c r="C25" s="3">
        <v>2</v>
      </c>
      <c r="D25" s="3"/>
      <c r="E25" s="3"/>
      <c r="F25" s="3">
        <v>88</v>
      </c>
      <c r="G25" s="3">
        <v>176</v>
      </c>
      <c r="H25" s="3">
        <v>176</v>
      </c>
      <c r="I25" s="3">
        <v>176</v>
      </c>
      <c r="J25" s="3"/>
      <c r="K25" s="8"/>
    </row>
    <row r="26" spans="1:11">
      <c r="A26" s="3"/>
      <c r="B26" s="21" t="s">
        <v>110</v>
      </c>
      <c r="C26" s="3">
        <v>1</v>
      </c>
      <c r="D26" s="3"/>
      <c r="E26" s="3"/>
      <c r="F26" s="3">
        <v>1500</v>
      </c>
      <c r="G26" s="3">
        <v>1500</v>
      </c>
      <c r="H26" s="3">
        <v>1000</v>
      </c>
      <c r="I26" s="3">
        <v>1000</v>
      </c>
      <c r="J26" s="3"/>
      <c r="K26" s="8"/>
    </row>
    <row r="27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8"/>
    </row>
    <row r="28" spans="1:11">
      <c r="A28" s="3"/>
      <c r="B28" s="3"/>
      <c r="C28" s="3"/>
      <c r="D28" s="3"/>
      <c r="E28" s="3"/>
      <c r="F28" s="3"/>
      <c r="G28" s="3"/>
      <c r="H28" s="3"/>
      <c r="I28" s="3"/>
      <c r="J28" s="3"/>
      <c r="K28" s="8"/>
    </row>
    <row r="29" spans="1:11">
      <c r="A29" s="3" t="s">
        <v>87</v>
      </c>
      <c r="B29" s="3" t="s">
        <v>88</v>
      </c>
      <c r="C29" s="3"/>
      <c r="D29" s="3"/>
      <c r="E29" s="3"/>
      <c r="F29" s="3"/>
      <c r="G29" s="3">
        <v>8000</v>
      </c>
      <c r="H29" s="3">
        <v>6000</v>
      </c>
      <c r="I29" s="3">
        <v>6000</v>
      </c>
      <c r="J29" s="3"/>
      <c r="K29" s="8"/>
    </row>
    <row r="30" spans="1:11">
      <c r="A30" s="3"/>
      <c r="B30" s="3" t="s">
        <v>89</v>
      </c>
      <c r="C30" s="3"/>
      <c r="D30" s="3"/>
      <c r="E30" s="3"/>
      <c r="F30" s="3"/>
      <c r="G30" s="3">
        <v>15000</v>
      </c>
      <c r="H30" s="3">
        <v>15000</v>
      </c>
      <c r="I30" s="3">
        <v>15000</v>
      </c>
      <c r="J30" s="3"/>
      <c r="K30" s="8"/>
    </row>
    <row r="31" spans="1:11">
      <c r="A31" s="3"/>
      <c r="B31" s="3" t="s">
        <v>90</v>
      </c>
      <c r="C31" s="3"/>
      <c r="D31" s="3"/>
      <c r="E31" s="3"/>
      <c r="F31" s="3"/>
      <c r="G31" s="3">
        <v>6000</v>
      </c>
      <c r="H31" s="3">
        <v>6000</v>
      </c>
      <c r="I31" s="3">
        <v>5000</v>
      </c>
      <c r="J31" s="3"/>
      <c r="K31" s="8"/>
    </row>
    <row r="32" spans="1:11">
      <c r="A32" s="3"/>
      <c r="B32" s="5" t="s">
        <v>91</v>
      </c>
      <c r="C32" s="3"/>
      <c r="D32" s="3"/>
      <c r="E32" s="3"/>
      <c r="F32" s="3"/>
      <c r="G32" s="3">
        <v>3000</v>
      </c>
      <c r="H32" s="3">
        <v>3000</v>
      </c>
      <c r="I32" s="3">
        <v>2000</v>
      </c>
      <c r="J32" s="3"/>
      <c r="K32" s="8"/>
    </row>
    <row r="33" spans="1:11">
      <c r="A33" s="3"/>
      <c r="B33" s="5" t="s">
        <v>92</v>
      </c>
      <c r="C33" s="3"/>
      <c r="D33" s="3"/>
      <c r="E33" s="3"/>
      <c r="F33" s="3"/>
      <c r="G33" s="3">
        <v>1500</v>
      </c>
      <c r="H33" s="3">
        <v>1500</v>
      </c>
      <c r="I33" s="3">
        <v>1500</v>
      </c>
      <c r="J33" s="3"/>
      <c r="K33" s="8"/>
    </row>
    <row r="34" spans="1:11">
      <c r="A34" s="3"/>
      <c r="B34" s="3"/>
      <c r="C34" s="3"/>
      <c r="D34" s="3"/>
      <c r="E34" s="3"/>
      <c r="F34" s="3"/>
      <c r="G34" s="3"/>
      <c r="H34" s="3"/>
      <c r="I34" s="3"/>
      <c r="J34" s="3"/>
      <c r="K34" s="8"/>
    </row>
    <row r="35" spans="1:11">
      <c r="A35" s="3"/>
      <c r="B35" s="3"/>
      <c r="C35" s="3"/>
      <c r="D35" s="3"/>
      <c r="E35" s="3"/>
      <c r="F35" s="3"/>
      <c r="G35" s="3"/>
      <c r="H35" s="3"/>
      <c r="I35" s="3"/>
      <c r="J35" s="3"/>
      <c r="K35" s="8"/>
    </row>
    <row r="36" spans="1:11">
      <c r="A36" s="3" t="s">
        <v>93</v>
      </c>
      <c r="B36" s="3" t="s">
        <v>94</v>
      </c>
      <c r="C36" s="3"/>
      <c r="D36" s="3"/>
      <c r="E36" s="3"/>
      <c r="F36" s="3"/>
      <c r="G36" s="3">
        <v>8000</v>
      </c>
      <c r="H36" s="3">
        <v>8000</v>
      </c>
      <c r="I36" s="3" t="s">
        <v>95</v>
      </c>
      <c r="J36" s="3"/>
      <c r="K36" s="8"/>
    </row>
    <row r="37" spans="1:11">
      <c r="A37" s="3"/>
      <c r="B37" s="3" t="s">
        <v>96</v>
      </c>
      <c r="C37" s="3"/>
      <c r="D37" s="3"/>
      <c r="E37" s="3"/>
      <c r="F37" s="3"/>
      <c r="G37" s="3">
        <v>2500</v>
      </c>
      <c r="H37" s="3">
        <v>2500</v>
      </c>
      <c r="I37" s="3">
        <v>1500</v>
      </c>
      <c r="J37" s="3"/>
      <c r="K37" s="8"/>
    </row>
    <row r="38" spans="1:11">
      <c r="A38" s="3"/>
      <c r="B38" s="3" t="s">
        <v>97</v>
      </c>
      <c r="C38" s="3"/>
      <c r="D38" s="3"/>
      <c r="E38" s="3"/>
      <c r="F38" s="3"/>
      <c r="G38" s="3">
        <v>800</v>
      </c>
      <c r="H38" s="3">
        <v>800</v>
      </c>
      <c r="I38" s="3">
        <v>500</v>
      </c>
      <c r="J38" s="3"/>
      <c r="K38" s="8"/>
    </row>
    <row r="39" spans="1:11">
      <c r="A39" s="3"/>
      <c r="B39" s="3" t="s">
        <v>29</v>
      </c>
      <c r="C39" s="3"/>
      <c r="D39" s="3"/>
      <c r="E39" s="3"/>
      <c r="F39" s="3"/>
      <c r="G39" s="3">
        <v>5000</v>
      </c>
      <c r="H39" s="3">
        <v>5000</v>
      </c>
      <c r="I39" s="3">
        <v>4000</v>
      </c>
      <c r="J39" s="3"/>
      <c r="K39" s="8"/>
    </row>
    <row r="40" spans="1:11">
      <c r="A40" s="3"/>
      <c r="B40" s="3" t="s">
        <v>98</v>
      </c>
      <c r="C40" s="3"/>
      <c r="D40" s="3"/>
      <c r="E40" s="3"/>
      <c r="F40" s="3"/>
      <c r="G40" s="3">
        <v>1000</v>
      </c>
      <c r="H40" s="3">
        <v>1000</v>
      </c>
      <c r="I40" s="3">
        <v>1000</v>
      </c>
      <c r="J40" s="3"/>
      <c r="K40" s="8"/>
    </row>
    <row r="41" spans="1:11">
      <c r="A41" s="3"/>
      <c r="B41" s="3" t="s">
        <v>99</v>
      </c>
      <c r="C41" s="3"/>
      <c r="D41" s="3"/>
      <c r="E41" s="3"/>
      <c r="F41" s="3"/>
      <c r="G41" s="3">
        <v>7000</v>
      </c>
      <c r="H41" s="3">
        <v>7000</v>
      </c>
      <c r="I41" s="3">
        <v>7000</v>
      </c>
      <c r="J41" s="3"/>
      <c r="K41" s="8"/>
    </row>
    <row r="42" spans="1:11">
      <c r="A42" s="3"/>
      <c r="B42" s="3" t="s">
        <v>100</v>
      </c>
      <c r="C42" s="3"/>
      <c r="D42" s="3"/>
      <c r="E42" s="3"/>
      <c r="F42" s="3"/>
      <c r="G42" s="3">
        <v>2500</v>
      </c>
      <c r="H42" s="3">
        <v>2500</v>
      </c>
      <c r="I42" s="3">
        <v>2500</v>
      </c>
      <c r="J42" s="3"/>
      <c r="K42" s="8"/>
    </row>
    <row r="43" spans="1:11">
      <c r="A43" s="3"/>
      <c r="B43" s="3"/>
      <c r="C43" s="3"/>
      <c r="D43" s="3"/>
      <c r="E43" s="3"/>
      <c r="F43" s="3"/>
      <c r="G43" s="3"/>
      <c r="H43" s="3"/>
      <c r="I43" s="3"/>
      <c r="J43" s="3"/>
      <c r="K43" s="8"/>
    </row>
    <row r="44" spans="1:11">
      <c r="A44" s="3"/>
      <c r="B44" s="3"/>
      <c r="C44" s="3"/>
      <c r="D44" s="3"/>
      <c r="E44" s="3"/>
      <c r="F44" s="3"/>
      <c r="G44" s="3"/>
      <c r="H44" s="3"/>
      <c r="I44" s="3"/>
      <c r="J44" s="3"/>
      <c r="K44" s="8"/>
    </row>
    <row r="45" spans="1:11" ht="12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8"/>
    </row>
    <row r="46" spans="1:11" hidden="1">
      <c r="A46" s="3"/>
      <c r="B46" s="3"/>
      <c r="C46" s="3"/>
      <c r="D46" s="3"/>
      <c r="E46" s="3"/>
      <c r="F46" s="3"/>
      <c r="G46" s="3"/>
      <c r="H46" s="3"/>
      <c r="I46" s="3"/>
      <c r="J46" s="3"/>
      <c r="K46" s="8"/>
    </row>
    <row r="47" spans="1:11">
      <c r="A47" s="3"/>
      <c r="B47" s="3"/>
      <c r="C47" s="3"/>
      <c r="D47" s="3"/>
      <c r="E47" s="3"/>
      <c r="F47" s="3"/>
      <c r="G47" s="3"/>
      <c r="H47" s="3"/>
      <c r="I47" s="3"/>
      <c r="J47" s="3"/>
      <c r="K47" s="8"/>
    </row>
    <row r="48" spans="1:11">
      <c r="A48" s="3" t="s">
        <v>101</v>
      </c>
      <c r="B48" s="3" t="s">
        <v>102</v>
      </c>
      <c r="C48" s="4">
        <v>4</v>
      </c>
      <c r="D48" s="4" t="s">
        <v>17</v>
      </c>
      <c r="E48" s="4" t="s">
        <v>18</v>
      </c>
      <c r="F48" s="4">
        <v>2900</v>
      </c>
      <c r="G48" s="4">
        <f>F48*C48</f>
        <v>11600</v>
      </c>
      <c r="H48" s="4">
        <v>11600</v>
      </c>
      <c r="I48" s="4">
        <v>7600</v>
      </c>
      <c r="J48" s="3"/>
      <c r="K48" s="8"/>
    </row>
    <row r="49" spans="1:11">
      <c r="A49" s="3"/>
      <c r="B49" s="21" t="s">
        <v>111</v>
      </c>
      <c r="C49" s="3">
        <v>1</v>
      </c>
      <c r="D49" s="3" t="s">
        <v>103</v>
      </c>
      <c r="E49" s="3"/>
      <c r="F49" s="3"/>
      <c r="G49" s="3">
        <v>10000</v>
      </c>
      <c r="H49" s="3">
        <v>10000</v>
      </c>
      <c r="I49" s="3" t="s">
        <v>104</v>
      </c>
      <c r="J49" s="3"/>
      <c r="K49" s="8"/>
    </row>
    <row r="50" spans="1:11">
      <c r="A50" s="3"/>
      <c r="B50" s="3" t="s">
        <v>38</v>
      </c>
      <c r="C50" s="3">
        <v>1</v>
      </c>
      <c r="D50" s="3" t="s">
        <v>105</v>
      </c>
      <c r="E50" s="3"/>
      <c r="F50" s="3"/>
      <c r="G50" s="3">
        <v>5000</v>
      </c>
      <c r="H50" s="3">
        <v>5000</v>
      </c>
      <c r="I50" s="3">
        <v>5000</v>
      </c>
      <c r="J50" s="3"/>
      <c r="K50" s="8"/>
    </row>
    <row r="51" spans="1:11">
      <c r="A51" s="3"/>
      <c r="B51" s="3" t="s">
        <v>23</v>
      </c>
      <c r="C51" s="3">
        <v>2</v>
      </c>
      <c r="D51" s="3"/>
      <c r="E51" s="3"/>
      <c r="F51" s="3"/>
      <c r="G51" s="3">
        <v>10000</v>
      </c>
      <c r="H51" s="3">
        <v>10000</v>
      </c>
      <c r="I51" s="3">
        <v>10000</v>
      </c>
      <c r="J51" s="3"/>
      <c r="K51" s="8"/>
    </row>
    <row r="52" spans="1:11">
      <c r="A52" s="3"/>
      <c r="B52" s="3" t="s">
        <v>106</v>
      </c>
      <c r="C52" s="3"/>
      <c r="D52" s="3"/>
      <c r="E52" s="3"/>
      <c r="F52" s="3"/>
      <c r="G52" s="3">
        <v>7000</v>
      </c>
      <c r="H52" s="3">
        <v>7000</v>
      </c>
      <c r="I52" s="3">
        <v>7000</v>
      </c>
      <c r="J52" s="3"/>
      <c r="K52" s="8"/>
    </row>
    <row r="53" spans="1:11">
      <c r="A53" s="3"/>
      <c r="B53" s="3" t="s">
        <v>107</v>
      </c>
      <c r="C53" s="3">
        <v>1</v>
      </c>
      <c r="D53" s="3"/>
      <c r="E53" s="3"/>
      <c r="F53" s="3"/>
      <c r="G53" s="3">
        <v>3000</v>
      </c>
      <c r="H53" s="3">
        <v>3000</v>
      </c>
      <c r="I53" s="3">
        <v>3000</v>
      </c>
      <c r="J53" s="3"/>
      <c r="K53" s="8"/>
    </row>
    <row r="54" spans="1:11">
      <c r="A54" s="3"/>
      <c r="B54" s="3" t="s">
        <v>32</v>
      </c>
      <c r="C54" s="3">
        <v>1</v>
      </c>
      <c r="D54" s="3"/>
      <c r="E54" s="3"/>
      <c r="F54" s="3"/>
      <c r="G54" s="3">
        <v>3000</v>
      </c>
      <c r="H54" s="3">
        <v>3000</v>
      </c>
      <c r="I54" s="3">
        <v>3000</v>
      </c>
      <c r="J54" s="3"/>
      <c r="K54" s="8"/>
    </row>
    <row r="55" spans="1:11">
      <c r="A55" s="3"/>
      <c r="B55" s="3"/>
      <c r="C55" s="3"/>
      <c r="D55" s="3"/>
      <c r="E55" s="3"/>
      <c r="F55" s="3"/>
      <c r="G55" s="3"/>
      <c r="H55" s="3"/>
      <c r="I55" s="3"/>
      <c r="J55" s="3"/>
      <c r="K55" s="8"/>
    </row>
    <row r="56" spans="1:11">
      <c r="A56" s="3"/>
      <c r="B56" s="3"/>
      <c r="C56" s="3"/>
      <c r="D56" s="3"/>
      <c r="E56" s="3"/>
      <c r="F56" s="3"/>
      <c r="G56" s="3"/>
      <c r="H56" s="3"/>
      <c r="I56" s="3"/>
      <c r="J56" s="3"/>
      <c r="K56" s="8"/>
    </row>
    <row r="57" spans="1:11">
      <c r="A57" s="3"/>
      <c r="B57" s="3"/>
      <c r="C57" s="3"/>
      <c r="D57" s="3"/>
      <c r="E57" s="3"/>
      <c r="F57" s="3"/>
      <c r="G57" s="3"/>
      <c r="H57" s="3"/>
      <c r="I57" s="3"/>
      <c r="J57" s="3"/>
      <c r="K57" s="8"/>
    </row>
    <row r="58" spans="1:11">
      <c r="A58" s="3"/>
      <c r="B58" s="3"/>
      <c r="C58" s="3"/>
      <c r="D58" s="3"/>
      <c r="E58" s="3"/>
      <c r="F58" s="3"/>
      <c r="G58" s="3">
        <f>SUM(G3:G53)</f>
        <v>300789</v>
      </c>
      <c r="H58" s="3">
        <f>SUM(H3:H57)</f>
        <v>283537</v>
      </c>
      <c r="I58" s="3">
        <f>SUM(I3:I57)</f>
        <v>253137</v>
      </c>
      <c r="J58" s="3"/>
      <c r="K58" s="8"/>
    </row>
    <row r="59" spans="1:11">
      <c r="A59" s="3"/>
      <c r="B59" s="3"/>
      <c r="C59" s="3"/>
      <c r="D59" s="3"/>
      <c r="E59" s="3"/>
      <c r="F59" s="3"/>
      <c r="G59" s="3"/>
      <c r="H59" s="3"/>
      <c r="I59" s="3"/>
      <c r="J59" s="3"/>
      <c r="K59" s="8"/>
    </row>
    <row r="60" spans="1:11">
      <c r="A60" s="3"/>
      <c r="B60" s="3"/>
      <c r="C60" s="3"/>
      <c r="D60" s="3"/>
      <c r="E60" s="3"/>
      <c r="F60" s="3"/>
      <c r="G60" s="3"/>
      <c r="H60" s="3"/>
      <c r="I60" s="3"/>
      <c r="J60" s="3"/>
      <c r="K60" s="8"/>
    </row>
  </sheetData>
  <mergeCells count="7">
    <mergeCell ref="I6:I7"/>
    <mergeCell ref="I21:I22"/>
    <mergeCell ref="C21:C22"/>
    <mergeCell ref="F21:F22"/>
    <mergeCell ref="G21:G22"/>
    <mergeCell ref="H6:H7"/>
    <mergeCell ref="H21:H22"/>
  </mergeCells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预算优化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fiona.wang</cp:lastModifiedBy>
  <dcterms:created xsi:type="dcterms:W3CDTF">2006-09-16T00:00:00Z</dcterms:created>
  <dcterms:modified xsi:type="dcterms:W3CDTF">2018-12-17T12:04:18Z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