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wa\Box\paper related\MVPA_SYN_SEM_Preregistration\stage2\shared_files_code\"/>
    </mc:Choice>
  </mc:AlternateContent>
  <xr:revisionPtr revIDLastSave="0" documentId="13_ncr:1_{02EF4BE8-B7AC-4B47-B0DC-E328226AEBE5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final_sample" sheetId="13" r:id="rId1"/>
    <sheet name="screening" sheetId="7" r:id="rId2"/>
    <sheet name="mv_rerun" sheetId="9" r:id="rId3"/>
    <sheet name="new_bids" sheetId="12" r:id="rId4"/>
    <sheet name="redudant fMRI " sheetId="14" r:id="rId5"/>
    <sheet name="redundant MRI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J3" i="13" l="1"/>
  <c r="CJ4" i="13"/>
  <c r="CJ5" i="13"/>
  <c r="CJ6" i="13"/>
  <c r="CJ7" i="13"/>
  <c r="CJ8" i="13"/>
  <c r="CJ9" i="13"/>
  <c r="CJ10" i="13"/>
  <c r="CJ11" i="13"/>
  <c r="CJ12" i="13"/>
  <c r="CJ13" i="13"/>
  <c r="CJ14" i="13"/>
  <c r="CJ15" i="13"/>
  <c r="CJ16" i="13"/>
  <c r="CJ17" i="13"/>
  <c r="CJ18" i="13"/>
  <c r="CJ19" i="13"/>
  <c r="CJ20" i="13"/>
  <c r="CJ21" i="13"/>
  <c r="CJ22" i="13"/>
  <c r="CJ23" i="13"/>
  <c r="CJ24" i="13"/>
  <c r="CJ25" i="13"/>
  <c r="CJ26" i="13"/>
  <c r="CJ27" i="13"/>
  <c r="CJ28" i="13"/>
  <c r="CJ29" i="13"/>
  <c r="CJ30" i="13"/>
  <c r="CJ31" i="13"/>
  <c r="CJ32" i="13"/>
  <c r="CJ33" i="13"/>
  <c r="CJ34" i="13"/>
  <c r="CJ35" i="13"/>
  <c r="CJ36" i="13"/>
  <c r="CJ37" i="13"/>
  <c r="CJ38" i="13"/>
  <c r="CJ39" i="13"/>
  <c r="CJ40" i="13"/>
  <c r="CJ41" i="13"/>
  <c r="CJ42" i="13"/>
  <c r="CJ43" i="13"/>
  <c r="CJ44" i="13"/>
  <c r="CJ45" i="13"/>
  <c r="CJ46" i="13"/>
  <c r="CJ47" i="13"/>
  <c r="CJ48" i="13"/>
  <c r="CJ49" i="13"/>
  <c r="CJ50" i="13"/>
  <c r="CJ51" i="13"/>
  <c r="CJ52" i="13"/>
  <c r="CJ53" i="13"/>
  <c r="CJ54" i="13"/>
  <c r="CJ55" i="13"/>
  <c r="CJ56" i="13"/>
  <c r="CJ57" i="13"/>
  <c r="CJ58" i="13"/>
  <c r="CJ59" i="13"/>
  <c r="CJ60" i="13"/>
  <c r="CJ61" i="13"/>
  <c r="CJ62" i="13"/>
  <c r="CJ63" i="13"/>
  <c r="CJ64" i="13"/>
  <c r="CJ65" i="13"/>
  <c r="CJ66" i="13"/>
  <c r="CJ67" i="13"/>
  <c r="CJ68" i="13"/>
  <c r="CJ69" i="13"/>
  <c r="CJ70" i="13"/>
  <c r="CJ71" i="13"/>
  <c r="CJ72" i="13"/>
  <c r="CJ73" i="13"/>
  <c r="CJ74" i="13"/>
  <c r="CJ75" i="13"/>
  <c r="CJ76" i="13"/>
  <c r="CJ77" i="13"/>
  <c r="CJ2" i="13"/>
  <c r="CI77" i="13"/>
  <c r="CH77" i="13"/>
  <c r="CG77" i="13"/>
  <c r="BO77" i="13"/>
  <c r="AU77" i="13"/>
  <c r="AA77" i="13"/>
  <c r="CI76" i="13"/>
  <c r="CH76" i="13"/>
  <c r="CG76" i="13"/>
  <c r="BO76" i="13"/>
  <c r="AU76" i="13"/>
  <c r="AA76" i="13"/>
  <c r="CI75" i="13"/>
  <c r="CH75" i="13"/>
  <c r="CG75" i="13"/>
  <c r="BO75" i="13"/>
  <c r="AU75" i="13"/>
  <c r="AA75" i="13"/>
  <c r="CI74" i="13"/>
  <c r="CH74" i="13"/>
  <c r="CG74" i="13"/>
  <c r="BO74" i="13"/>
  <c r="AU74" i="13"/>
  <c r="AA74" i="13"/>
  <c r="CI73" i="13"/>
  <c r="CH73" i="13"/>
  <c r="CG73" i="13"/>
  <c r="BO73" i="13"/>
  <c r="AU73" i="13"/>
  <c r="AA73" i="13"/>
  <c r="CI72" i="13"/>
  <c r="CH72" i="13"/>
  <c r="CG72" i="13"/>
  <c r="BO72" i="13"/>
  <c r="AU72" i="13"/>
  <c r="AA72" i="13"/>
  <c r="CI71" i="13"/>
  <c r="CH71" i="13"/>
  <c r="CG71" i="13"/>
  <c r="BO71" i="13"/>
  <c r="AU71" i="13"/>
  <c r="AA71" i="13"/>
  <c r="CI70" i="13"/>
  <c r="CH70" i="13"/>
  <c r="CG70" i="13"/>
  <c r="BO70" i="13"/>
  <c r="AU70" i="13"/>
  <c r="AA70" i="13"/>
  <c r="CI69" i="13"/>
  <c r="CH69" i="13"/>
  <c r="CG69" i="13"/>
  <c r="BO69" i="13"/>
  <c r="AU69" i="13"/>
  <c r="AA69" i="13"/>
  <c r="CI68" i="13"/>
  <c r="CH68" i="13"/>
  <c r="CG68" i="13"/>
  <c r="BO68" i="13"/>
  <c r="AU68" i="13"/>
  <c r="AA68" i="13"/>
  <c r="CI67" i="13"/>
  <c r="CH67" i="13"/>
  <c r="CG67" i="13"/>
  <c r="BO67" i="13"/>
  <c r="AU67" i="13"/>
  <c r="AA67" i="13"/>
  <c r="CI66" i="13"/>
  <c r="CH66" i="13"/>
  <c r="CG66" i="13"/>
  <c r="BO66" i="13"/>
  <c r="AU66" i="13"/>
  <c r="AA66" i="13"/>
  <c r="CI65" i="13"/>
  <c r="CH65" i="13"/>
  <c r="CG65" i="13"/>
  <c r="BO65" i="13"/>
  <c r="AU65" i="13"/>
  <c r="AA65" i="13"/>
  <c r="CI64" i="13"/>
  <c r="CH64" i="13"/>
  <c r="CG64" i="13"/>
  <c r="BO64" i="13"/>
  <c r="AU64" i="13"/>
  <c r="AA64" i="13"/>
  <c r="CI63" i="13"/>
  <c r="CH63" i="13"/>
  <c r="CG63" i="13"/>
  <c r="BO63" i="13"/>
  <c r="AU63" i="13"/>
  <c r="AA63" i="13"/>
  <c r="CI62" i="13"/>
  <c r="CH62" i="13"/>
  <c r="CG62" i="13"/>
  <c r="BO62" i="13"/>
  <c r="AU62" i="13"/>
  <c r="AA62" i="13"/>
  <c r="CI61" i="13"/>
  <c r="CH61" i="13"/>
  <c r="CG61" i="13"/>
  <c r="BO61" i="13"/>
  <c r="AU61" i="13"/>
  <c r="AA61" i="13"/>
  <c r="CI60" i="13"/>
  <c r="CH60" i="13"/>
  <c r="CG60" i="13"/>
  <c r="BO60" i="13"/>
  <c r="AU60" i="13"/>
  <c r="AA60" i="13"/>
  <c r="CI59" i="13"/>
  <c r="CH59" i="13"/>
  <c r="CG59" i="13"/>
  <c r="BO59" i="13"/>
  <c r="AU59" i="13"/>
  <c r="AA59" i="13"/>
  <c r="CI58" i="13"/>
  <c r="CH58" i="13"/>
  <c r="CG58" i="13"/>
  <c r="BO58" i="13"/>
  <c r="AU58" i="13"/>
  <c r="AA58" i="13"/>
  <c r="CI57" i="13"/>
  <c r="CH57" i="13"/>
  <c r="CG57" i="13"/>
  <c r="BO57" i="13"/>
  <c r="AU57" i="13"/>
  <c r="AA57" i="13"/>
  <c r="CI56" i="13"/>
  <c r="CH56" i="13"/>
  <c r="CG56" i="13"/>
  <c r="BO56" i="13"/>
  <c r="AU56" i="13"/>
  <c r="AA56" i="13"/>
  <c r="CI55" i="13"/>
  <c r="CH55" i="13"/>
  <c r="CG55" i="13"/>
  <c r="BO55" i="13"/>
  <c r="AU55" i="13"/>
  <c r="AA55" i="13"/>
  <c r="CI54" i="13"/>
  <c r="CH54" i="13"/>
  <c r="CG54" i="13"/>
  <c r="BO54" i="13"/>
  <c r="AU54" i="13"/>
  <c r="AA54" i="13"/>
  <c r="CI53" i="13"/>
  <c r="CH53" i="13"/>
  <c r="CG53" i="13"/>
  <c r="BO53" i="13"/>
  <c r="AU53" i="13"/>
  <c r="AA53" i="13"/>
  <c r="CI52" i="13"/>
  <c r="CH52" i="13"/>
  <c r="CG52" i="13"/>
  <c r="BO52" i="13"/>
  <c r="AU52" i="13"/>
  <c r="AA52" i="13"/>
  <c r="CI51" i="13"/>
  <c r="CH51" i="13"/>
  <c r="CG51" i="13"/>
  <c r="BO51" i="13"/>
  <c r="AU51" i="13"/>
  <c r="AA51" i="13"/>
  <c r="CI50" i="13"/>
  <c r="CH50" i="13"/>
  <c r="CG50" i="13"/>
  <c r="BO50" i="13"/>
  <c r="AU50" i="13"/>
  <c r="AA50" i="13"/>
  <c r="CI49" i="13"/>
  <c r="CH49" i="13"/>
  <c r="CG49" i="13"/>
  <c r="BO49" i="13"/>
  <c r="AU49" i="13"/>
  <c r="AA49" i="13"/>
  <c r="CI48" i="13"/>
  <c r="CH48" i="13"/>
  <c r="CG48" i="13"/>
  <c r="BO48" i="13"/>
  <c r="AU48" i="13"/>
  <c r="AA48" i="13"/>
  <c r="CI47" i="13"/>
  <c r="CH47" i="13"/>
  <c r="CG47" i="13"/>
  <c r="BO47" i="13"/>
  <c r="AU47" i="13"/>
  <c r="AA47" i="13"/>
  <c r="CI46" i="13"/>
  <c r="CH46" i="13"/>
  <c r="CG46" i="13"/>
  <c r="BO46" i="13"/>
  <c r="AU46" i="13"/>
  <c r="AA46" i="13"/>
  <c r="CI45" i="13"/>
  <c r="CH45" i="13"/>
  <c r="CG45" i="13"/>
  <c r="BO45" i="13"/>
  <c r="AU45" i="13"/>
  <c r="AA45" i="13"/>
  <c r="CI44" i="13"/>
  <c r="CH44" i="13"/>
  <c r="CG44" i="13"/>
  <c r="BO44" i="13"/>
  <c r="AU44" i="13"/>
  <c r="AA44" i="13"/>
  <c r="CI43" i="13"/>
  <c r="CH43" i="13"/>
  <c r="CG43" i="13"/>
  <c r="BO43" i="13"/>
  <c r="AU43" i="13"/>
  <c r="AA43" i="13"/>
  <c r="CI42" i="13"/>
  <c r="CH42" i="13"/>
  <c r="CG42" i="13"/>
  <c r="BO42" i="13"/>
  <c r="AU42" i="13"/>
  <c r="AA42" i="13"/>
  <c r="CI41" i="13"/>
  <c r="CH41" i="13"/>
  <c r="CG41" i="13"/>
  <c r="BO41" i="13"/>
  <c r="AU41" i="13"/>
  <c r="AA41" i="13"/>
  <c r="CI40" i="13"/>
  <c r="CH40" i="13"/>
  <c r="CG40" i="13"/>
  <c r="BO40" i="13"/>
  <c r="AU40" i="13"/>
  <c r="AA40" i="13"/>
  <c r="CI39" i="13"/>
  <c r="CH39" i="13"/>
  <c r="CG39" i="13"/>
  <c r="BO39" i="13"/>
  <c r="AU39" i="13"/>
  <c r="AA39" i="13"/>
  <c r="CI38" i="13"/>
  <c r="CH38" i="13"/>
  <c r="CG38" i="13"/>
  <c r="BO38" i="13"/>
  <c r="AU38" i="13"/>
  <c r="AA38" i="13"/>
  <c r="CI37" i="13"/>
  <c r="CH37" i="13"/>
  <c r="CG37" i="13"/>
  <c r="BO37" i="13"/>
  <c r="AU37" i="13"/>
  <c r="AA37" i="13"/>
  <c r="CI36" i="13"/>
  <c r="CH36" i="13"/>
  <c r="CG36" i="13"/>
  <c r="BO36" i="13"/>
  <c r="AU36" i="13"/>
  <c r="AA36" i="13"/>
  <c r="CI35" i="13"/>
  <c r="CH35" i="13"/>
  <c r="CG35" i="13"/>
  <c r="BO35" i="13"/>
  <c r="AU35" i="13"/>
  <c r="AA35" i="13"/>
  <c r="CI34" i="13"/>
  <c r="CH34" i="13"/>
  <c r="CG34" i="13"/>
  <c r="BO34" i="13"/>
  <c r="AU34" i="13"/>
  <c r="AA34" i="13"/>
  <c r="CI33" i="13"/>
  <c r="CH33" i="13"/>
  <c r="CG33" i="13"/>
  <c r="BO33" i="13"/>
  <c r="AU33" i="13"/>
  <c r="AA33" i="13"/>
  <c r="CI32" i="13"/>
  <c r="CH32" i="13"/>
  <c r="CG32" i="13"/>
  <c r="BO32" i="13"/>
  <c r="AU32" i="13"/>
  <c r="AA32" i="13"/>
  <c r="CI31" i="13"/>
  <c r="CH31" i="13"/>
  <c r="CG31" i="13"/>
  <c r="BO31" i="13"/>
  <c r="AU31" i="13"/>
  <c r="AA31" i="13"/>
  <c r="CI30" i="13"/>
  <c r="CH30" i="13"/>
  <c r="CG30" i="13"/>
  <c r="BO30" i="13"/>
  <c r="AU30" i="13"/>
  <c r="AA30" i="13"/>
  <c r="CI29" i="13"/>
  <c r="CH29" i="13"/>
  <c r="CG29" i="13"/>
  <c r="BO29" i="13"/>
  <c r="AU29" i="13"/>
  <c r="AA29" i="13"/>
  <c r="CI28" i="13"/>
  <c r="CH28" i="13"/>
  <c r="CG28" i="13"/>
  <c r="BO28" i="13"/>
  <c r="AU28" i="13"/>
  <c r="AA28" i="13"/>
  <c r="CI27" i="13"/>
  <c r="CH27" i="13"/>
  <c r="CG27" i="13"/>
  <c r="BO27" i="13"/>
  <c r="AU27" i="13"/>
  <c r="AA27" i="13"/>
  <c r="CI26" i="13"/>
  <c r="CH26" i="13"/>
  <c r="CG26" i="13"/>
  <c r="BO26" i="13"/>
  <c r="AU26" i="13"/>
  <c r="AA26" i="13"/>
  <c r="CI25" i="13"/>
  <c r="CH25" i="13"/>
  <c r="CG25" i="13"/>
  <c r="BO25" i="13"/>
  <c r="AU25" i="13"/>
  <c r="AA25" i="13"/>
  <c r="CI24" i="13"/>
  <c r="CH24" i="13"/>
  <c r="CG24" i="13"/>
  <c r="BO24" i="13"/>
  <c r="AU24" i="13"/>
  <c r="AA24" i="13"/>
  <c r="CI23" i="13"/>
  <c r="CH23" i="13"/>
  <c r="CG23" i="13"/>
  <c r="BO23" i="13"/>
  <c r="AU23" i="13"/>
  <c r="AA23" i="13"/>
  <c r="CI22" i="13"/>
  <c r="CH22" i="13"/>
  <c r="CG22" i="13"/>
  <c r="BO22" i="13"/>
  <c r="AU22" i="13"/>
  <c r="AA22" i="13"/>
  <c r="CI21" i="13"/>
  <c r="CH21" i="13"/>
  <c r="CG21" i="13"/>
  <c r="BO21" i="13"/>
  <c r="AU21" i="13"/>
  <c r="AA21" i="13"/>
  <c r="CI20" i="13"/>
  <c r="CH20" i="13"/>
  <c r="CG20" i="13"/>
  <c r="BO20" i="13"/>
  <c r="AU20" i="13"/>
  <c r="AA20" i="13"/>
  <c r="CI19" i="13"/>
  <c r="CH19" i="13"/>
  <c r="CG19" i="13"/>
  <c r="BO19" i="13"/>
  <c r="AU19" i="13"/>
  <c r="AA19" i="13"/>
  <c r="CI18" i="13"/>
  <c r="CH18" i="13"/>
  <c r="CG18" i="13"/>
  <c r="BO18" i="13"/>
  <c r="AU18" i="13"/>
  <c r="AA18" i="13"/>
  <c r="CI17" i="13"/>
  <c r="CH17" i="13"/>
  <c r="CG17" i="13"/>
  <c r="BO17" i="13"/>
  <c r="AU17" i="13"/>
  <c r="AA17" i="13"/>
  <c r="CI16" i="13"/>
  <c r="CH16" i="13"/>
  <c r="CG16" i="13"/>
  <c r="BO16" i="13"/>
  <c r="AU16" i="13"/>
  <c r="AA16" i="13"/>
  <c r="CI15" i="13"/>
  <c r="CH15" i="13"/>
  <c r="CG15" i="13"/>
  <c r="BO15" i="13"/>
  <c r="AU15" i="13"/>
  <c r="AA15" i="13"/>
  <c r="CI14" i="13"/>
  <c r="CH14" i="13"/>
  <c r="CG14" i="13"/>
  <c r="BO14" i="13"/>
  <c r="AU14" i="13"/>
  <c r="AA14" i="13"/>
  <c r="CI13" i="13"/>
  <c r="CH13" i="13"/>
  <c r="CG13" i="13"/>
  <c r="BO13" i="13"/>
  <c r="AU13" i="13"/>
  <c r="AA13" i="13"/>
  <c r="CI12" i="13"/>
  <c r="CH12" i="13"/>
  <c r="CG12" i="13"/>
  <c r="BO12" i="13"/>
  <c r="AU12" i="13"/>
  <c r="AA12" i="13"/>
  <c r="CI11" i="13"/>
  <c r="CH11" i="13"/>
  <c r="CG11" i="13"/>
  <c r="BO11" i="13"/>
  <c r="AU11" i="13"/>
  <c r="AA11" i="13"/>
  <c r="CI10" i="13"/>
  <c r="CH10" i="13"/>
  <c r="CG10" i="13"/>
  <c r="BO10" i="13"/>
  <c r="AU10" i="13"/>
  <c r="AA10" i="13"/>
  <c r="CI9" i="13"/>
  <c r="CH9" i="13"/>
  <c r="CG9" i="13"/>
  <c r="BO9" i="13"/>
  <c r="AU9" i="13"/>
  <c r="AA9" i="13"/>
  <c r="CI8" i="13"/>
  <c r="CH8" i="13"/>
  <c r="CG8" i="13"/>
  <c r="BO8" i="13"/>
  <c r="AU8" i="13"/>
  <c r="AA8" i="13"/>
  <c r="CI7" i="13"/>
  <c r="CH7" i="13"/>
  <c r="CG7" i="13"/>
  <c r="BO7" i="13"/>
  <c r="AU7" i="13"/>
  <c r="AA7" i="13"/>
  <c r="CI6" i="13"/>
  <c r="CH6" i="13"/>
  <c r="CG6" i="13"/>
  <c r="BO6" i="13"/>
  <c r="AU6" i="13"/>
  <c r="AA6" i="13"/>
  <c r="CI5" i="13"/>
  <c r="CH5" i="13"/>
  <c r="CG5" i="13"/>
  <c r="BO5" i="13"/>
  <c r="AU5" i="13"/>
  <c r="AA5" i="13"/>
  <c r="CI4" i="13"/>
  <c r="CH4" i="13"/>
  <c r="CG4" i="13"/>
  <c r="BO4" i="13"/>
  <c r="AU4" i="13"/>
  <c r="AA4" i="13"/>
  <c r="CI3" i="13"/>
  <c r="CH3" i="13"/>
  <c r="CG3" i="13"/>
  <c r="BO3" i="13"/>
  <c r="AU3" i="13"/>
  <c r="AA3" i="13"/>
  <c r="CI2" i="13"/>
  <c r="CH2" i="13"/>
  <c r="CG2" i="13"/>
  <c r="BO2" i="13"/>
  <c r="AU2" i="13"/>
  <c r="AA2" i="13"/>
  <c r="G199" i="7"/>
  <c r="CG3" i="7"/>
  <c r="CG4" i="7"/>
  <c r="CG5" i="7"/>
  <c r="CG6" i="7"/>
  <c r="CG7" i="7"/>
  <c r="CG8" i="7"/>
  <c r="CG9" i="7"/>
  <c r="CG10" i="7"/>
  <c r="CG11" i="7"/>
  <c r="CG12" i="7"/>
  <c r="CG13" i="7"/>
  <c r="CG14" i="7"/>
  <c r="CG15" i="7"/>
  <c r="CG16" i="7"/>
  <c r="CG17" i="7"/>
  <c r="CG18" i="7"/>
  <c r="CG19" i="7"/>
  <c r="CG20" i="7"/>
  <c r="CG78" i="7"/>
  <c r="CG21" i="7"/>
  <c r="CG22" i="7"/>
  <c r="CG23" i="7"/>
  <c r="CG24" i="7"/>
  <c r="CG25" i="7"/>
  <c r="CG26" i="7"/>
  <c r="CG27" i="7"/>
  <c r="CG28" i="7"/>
  <c r="CG29" i="7"/>
  <c r="CG30" i="7"/>
  <c r="CG79" i="7"/>
  <c r="CG31" i="7"/>
  <c r="CG32" i="7"/>
  <c r="CG33" i="7"/>
  <c r="CG34" i="7"/>
  <c r="CG35" i="7"/>
  <c r="CG36" i="7"/>
  <c r="CG37" i="7"/>
  <c r="CG38" i="7"/>
  <c r="CG39" i="7"/>
  <c r="CG40" i="7"/>
  <c r="CG41" i="7"/>
  <c r="CG42" i="7"/>
  <c r="CG43" i="7"/>
  <c r="CG44" i="7"/>
  <c r="CG45" i="7"/>
  <c r="CG46" i="7"/>
  <c r="CG47" i="7"/>
  <c r="CG48" i="7"/>
  <c r="CG49" i="7"/>
  <c r="CG80" i="7"/>
  <c r="CG50" i="7"/>
  <c r="CG51" i="7"/>
  <c r="CG52" i="7"/>
  <c r="CG53" i="7"/>
  <c r="CG54" i="7"/>
  <c r="CG81" i="7"/>
  <c r="CG55" i="7"/>
  <c r="CG56" i="7"/>
  <c r="CG57" i="7"/>
  <c r="CG58" i="7"/>
  <c r="CG59" i="7"/>
  <c r="CG60" i="7"/>
  <c r="CG61" i="7"/>
  <c r="CG62" i="7"/>
  <c r="CG63" i="7"/>
  <c r="CG64" i="7"/>
  <c r="CG65" i="7"/>
  <c r="CG66" i="7"/>
  <c r="CG67" i="7"/>
  <c r="CG68" i="7"/>
  <c r="CG69" i="7"/>
  <c r="CG70" i="7"/>
  <c r="CG71" i="7"/>
  <c r="CG72" i="7"/>
  <c r="CG73" i="7"/>
  <c r="CG74" i="7"/>
  <c r="CG75" i="7"/>
  <c r="CG76" i="7"/>
  <c r="CG77" i="7"/>
  <c r="CG82" i="7"/>
  <c r="CG83" i="7"/>
  <c r="CG84" i="7"/>
  <c r="CG85" i="7"/>
  <c r="CG86" i="7"/>
  <c r="CG87" i="7"/>
  <c r="CG88" i="7"/>
  <c r="CG89" i="7"/>
  <c r="CG90" i="7"/>
  <c r="CG91" i="7"/>
  <c r="CG92" i="7"/>
  <c r="CG93" i="7"/>
  <c r="CG94" i="7"/>
  <c r="CG95" i="7"/>
  <c r="CG96" i="7"/>
  <c r="CG97" i="7"/>
  <c r="CG98" i="7"/>
  <c r="CG99" i="7"/>
  <c r="CG100" i="7"/>
  <c r="CG101" i="7"/>
  <c r="CG102" i="7"/>
  <c r="CG103" i="7"/>
  <c r="CG104" i="7"/>
  <c r="CG105" i="7"/>
  <c r="CG106" i="7"/>
  <c r="CG107" i="7"/>
  <c r="CG108" i="7"/>
  <c r="CG109" i="7"/>
  <c r="CG110" i="7"/>
  <c r="CG111" i="7"/>
  <c r="CG112" i="7"/>
  <c r="CG113" i="7"/>
  <c r="CG114" i="7"/>
  <c r="CG115" i="7"/>
  <c r="CG116" i="7"/>
  <c r="CG117" i="7"/>
  <c r="CG118" i="7"/>
  <c r="CG119" i="7"/>
  <c r="CG120" i="7"/>
  <c r="CG121" i="7"/>
  <c r="CG122" i="7"/>
  <c r="CG123" i="7"/>
  <c r="CG124" i="7"/>
  <c r="CG125" i="7"/>
  <c r="CG126" i="7"/>
  <c r="CG127" i="7"/>
  <c r="CG128" i="7"/>
  <c r="CG129" i="7"/>
  <c r="CG130" i="7"/>
  <c r="CG131" i="7"/>
  <c r="CG132" i="7"/>
  <c r="CG133" i="7"/>
  <c r="CG134" i="7"/>
  <c r="CG135" i="7"/>
  <c r="CG136" i="7"/>
  <c r="CG137" i="7"/>
  <c r="CG138" i="7"/>
  <c r="CG139" i="7"/>
  <c r="CG140" i="7"/>
  <c r="CG141" i="7"/>
  <c r="CG142" i="7"/>
  <c r="CG143" i="7"/>
  <c r="CG144" i="7"/>
  <c r="CG145" i="7"/>
  <c r="CG146" i="7"/>
  <c r="CG147" i="7"/>
  <c r="CG148" i="7"/>
  <c r="CG149" i="7"/>
  <c r="CG150" i="7"/>
  <c r="CG151" i="7"/>
  <c r="CG152" i="7"/>
  <c r="CG153" i="7"/>
  <c r="CG154" i="7"/>
  <c r="CG155" i="7"/>
  <c r="CG156" i="7"/>
  <c r="CG157" i="7"/>
  <c r="CG158" i="7"/>
  <c r="CG159" i="7"/>
  <c r="CG160" i="7"/>
  <c r="CG161" i="7"/>
  <c r="CG162" i="7"/>
  <c r="CG163" i="7"/>
  <c r="CG164" i="7"/>
  <c r="CG165" i="7"/>
  <c r="CG166" i="7"/>
  <c r="CG167" i="7"/>
  <c r="CG168" i="7"/>
  <c r="CG169" i="7"/>
  <c r="CG170" i="7"/>
  <c r="CG171" i="7"/>
  <c r="CG172" i="7"/>
  <c r="CG173" i="7"/>
  <c r="CG174" i="7"/>
  <c r="CG175" i="7"/>
  <c r="CG176" i="7"/>
  <c r="CG177" i="7"/>
  <c r="CG178" i="7"/>
  <c r="CG179" i="7"/>
  <c r="CG180" i="7"/>
  <c r="CG181" i="7"/>
  <c r="CG182" i="7"/>
  <c r="CG183" i="7"/>
  <c r="CG184" i="7"/>
  <c r="CG185" i="7"/>
  <c r="CG186" i="7"/>
  <c r="CG187" i="7"/>
  <c r="CG188" i="7"/>
  <c r="CG189" i="7"/>
  <c r="CG190" i="7"/>
  <c r="CG191" i="7"/>
  <c r="CG192" i="7"/>
  <c r="CG193" i="7"/>
  <c r="CG194" i="7"/>
  <c r="CG195" i="7"/>
  <c r="CG2" i="7"/>
  <c r="CF3" i="7"/>
  <c r="CF4" i="7"/>
  <c r="CF5" i="7"/>
  <c r="CF6" i="7"/>
  <c r="CF7" i="7"/>
  <c r="CF8" i="7"/>
  <c r="CF9" i="7"/>
  <c r="CF10" i="7"/>
  <c r="CF11" i="7"/>
  <c r="CF12" i="7"/>
  <c r="CF13" i="7"/>
  <c r="CF14" i="7"/>
  <c r="CF15" i="7"/>
  <c r="CF16" i="7"/>
  <c r="CF17" i="7"/>
  <c r="CF18" i="7"/>
  <c r="CF19" i="7"/>
  <c r="CF20" i="7"/>
  <c r="CF78" i="7"/>
  <c r="CF21" i="7"/>
  <c r="CF22" i="7"/>
  <c r="CF23" i="7"/>
  <c r="CF24" i="7"/>
  <c r="CF25" i="7"/>
  <c r="CF26" i="7"/>
  <c r="CF27" i="7"/>
  <c r="CF28" i="7"/>
  <c r="CF29" i="7"/>
  <c r="CF30" i="7"/>
  <c r="CF79" i="7"/>
  <c r="CF31" i="7"/>
  <c r="CF32" i="7"/>
  <c r="CF33" i="7"/>
  <c r="CF34" i="7"/>
  <c r="CF35" i="7"/>
  <c r="CF36" i="7"/>
  <c r="CF37" i="7"/>
  <c r="CF38" i="7"/>
  <c r="CF39" i="7"/>
  <c r="CF40" i="7"/>
  <c r="CF41" i="7"/>
  <c r="CF42" i="7"/>
  <c r="CF43" i="7"/>
  <c r="CF44" i="7"/>
  <c r="CF45" i="7"/>
  <c r="CF46" i="7"/>
  <c r="CF47" i="7"/>
  <c r="CF48" i="7"/>
  <c r="CF49" i="7"/>
  <c r="CF80" i="7"/>
  <c r="CF50" i="7"/>
  <c r="CF51" i="7"/>
  <c r="CF52" i="7"/>
  <c r="CF53" i="7"/>
  <c r="CF54" i="7"/>
  <c r="CF81" i="7"/>
  <c r="CF55" i="7"/>
  <c r="CF56" i="7"/>
  <c r="CF57" i="7"/>
  <c r="CF58" i="7"/>
  <c r="CF59" i="7"/>
  <c r="CF60" i="7"/>
  <c r="CF61" i="7"/>
  <c r="CF62" i="7"/>
  <c r="CF63" i="7"/>
  <c r="CF64" i="7"/>
  <c r="CF65" i="7"/>
  <c r="CF66" i="7"/>
  <c r="CF67" i="7"/>
  <c r="CF68" i="7"/>
  <c r="CF69" i="7"/>
  <c r="CF70" i="7"/>
  <c r="CF71" i="7"/>
  <c r="CF72" i="7"/>
  <c r="CF73" i="7"/>
  <c r="CF74" i="7"/>
  <c r="CF75" i="7"/>
  <c r="CF76" i="7"/>
  <c r="CF77" i="7"/>
  <c r="CF82" i="7"/>
  <c r="CF83" i="7"/>
  <c r="CF84" i="7"/>
  <c r="CF85" i="7"/>
  <c r="CF86" i="7"/>
  <c r="CF87" i="7"/>
  <c r="CF88" i="7"/>
  <c r="CF89" i="7"/>
  <c r="CF90" i="7"/>
  <c r="CF91" i="7"/>
  <c r="CF92" i="7"/>
  <c r="CF93" i="7"/>
  <c r="CF94" i="7"/>
  <c r="CF95" i="7"/>
  <c r="CF96" i="7"/>
  <c r="CF97" i="7"/>
  <c r="CF98" i="7"/>
  <c r="CF99" i="7"/>
  <c r="CF100" i="7"/>
  <c r="CF101" i="7"/>
  <c r="CF102" i="7"/>
  <c r="CF103" i="7"/>
  <c r="CF104" i="7"/>
  <c r="CF105" i="7"/>
  <c r="CF106" i="7"/>
  <c r="CF107" i="7"/>
  <c r="CF108" i="7"/>
  <c r="CF109" i="7"/>
  <c r="CF110" i="7"/>
  <c r="CF111" i="7"/>
  <c r="CF112" i="7"/>
  <c r="CF113" i="7"/>
  <c r="CF114" i="7"/>
  <c r="CF115" i="7"/>
  <c r="CF116" i="7"/>
  <c r="CF117" i="7"/>
  <c r="CF118" i="7"/>
  <c r="CF119" i="7"/>
  <c r="CF120" i="7"/>
  <c r="CF121" i="7"/>
  <c r="CF122" i="7"/>
  <c r="CF123" i="7"/>
  <c r="CF124" i="7"/>
  <c r="CF125" i="7"/>
  <c r="CF126" i="7"/>
  <c r="CF127" i="7"/>
  <c r="CF128" i="7"/>
  <c r="CF129" i="7"/>
  <c r="CF130" i="7"/>
  <c r="CF131" i="7"/>
  <c r="CF132" i="7"/>
  <c r="CF133" i="7"/>
  <c r="CF134" i="7"/>
  <c r="CF135" i="7"/>
  <c r="CF136" i="7"/>
  <c r="CF137" i="7"/>
  <c r="CF138" i="7"/>
  <c r="CF139" i="7"/>
  <c r="CF140" i="7"/>
  <c r="CF141" i="7"/>
  <c r="CF142" i="7"/>
  <c r="CF143" i="7"/>
  <c r="CF144" i="7"/>
  <c r="CF145" i="7"/>
  <c r="CF146" i="7"/>
  <c r="CF147" i="7"/>
  <c r="CF148" i="7"/>
  <c r="CF149" i="7"/>
  <c r="CF150" i="7"/>
  <c r="CF151" i="7"/>
  <c r="CF152" i="7"/>
  <c r="CF153" i="7"/>
  <c r="CF154" i="7"/>
  <c r="CF155" i="7"/>
  <c r="CF156" i="7"/>
  <c r="CF157" i="7"/>
  <c r="CF158" i="7"/>
  <c r="CF159" i="7"/>
  <c r="CF160" i="7"/>
  <c r="CF161" i="7"/>
  <c r="CF162" i="7"/>
  <c r="CF163" i="7"/>
  <c r="CF164" i="7"/>
  <c r="CF165" i="7"/>
  <c r="CF166" i="7"/>
  <c r="CF167" i="7"/>
  <c r="CF168" i="7"/>
  <c r="CF169" i="7"/>
  <c r="CF170" i="7"/>
  <c r="CF171" i="7"/>
  <c r="CF172" i="7"/>
  <c r="CF173" i="7"/>
  <c r="CF174" i="7"/>
  <c r="CF175" i="7"/>
  <c r="CF176" i="7"/>
  <c r="CF177" i="7"/>
  <c r="CF178" i="7"/>
  <c r="CF179" i="7"/>
  <c r="CF180" i="7"/>
  <c r="CF181" i="7"/>
  <c r="CF182" i="7"/>
  <c r="CF183" i="7"/>
  <c r="CF184" i="7"/>
  <c r="CF185" i="7"/>
  <c r="CF186" i="7"/>
  <c r="CF187" i="7"/>
  <c r="CF188" i="7"/>
  <c r="CF189" i="7"/>
  <c r="CF190" i="7"/>
  <c r="CF191" i="7"/>
  <c r="CF192" i="7"/>
  <c r="CF193" i="7"/>
  <c r="CF194" i="7"/>
  <c r="CF195" i="7"/>
  <c r="CF2" i="7"/>
  <c r="CE2" i="7"/>
  <c r="CE3" i="7"/>
  <c r="CE4" i="7"/>
  <c r="CE5" i="7"/>
  <c r="CE6" i="7"/>
  <c r="CE7" i="7"/>
  <c r="CE8" i="7"/>
  <c r="CE9" i="7"/>
  <c r="CE10" i="7"/>
  <c r="CE11" i="7"/>
  <c r="CE12" i="7"/>
  <c r="CE13" i="7"/>
  <c r="CE14" i="7"/>
  <c r="CE15" i="7"/>
  <c r="CE16" i="7"/>
  <c r="CE17" i="7"/>
  <c r="CE18" i="7"/>
  <c r="CE19" i="7"/>
  <c r="CE20" i="7"/>
  <c r="CE78" i="7"/>
  <c r="CE21" i="7"/>
  <c r="CE22" i="7"/>
  <c r="CE23" i="7"/>
  <c r="CE24" i="7"/>
  <c r="CE25" i="7"/>
  <c r="CE26" i="7"/>
  <c r="CE27" i="7"/>
  <c r="CE28" i="7"/>
  <c r="CE29" i="7"/>
  <c r="CE30" i="7"/>
  <c r="CE79" i="7"/>
  <c r="CE31" i="7"/>
  <c r="CE32" i="7"/>
  <c r="CE33" i="7"/>
  <c r="CE34" i="7"/>
  <c r="CE35" i="7"/>
  <c r="CE36" i="7"/>
  <c r="CE37" i="7"/>
  <c r="CE38" i="7"/>
  <c r="CE39" i="7"/>
  <c r="CE40" i="7"/>
  <c r="CE41" i="7"/>
  <c r="CE42" i="7"/>
  <c r="CE43" i="7"/>
  <c r="CE44" i="7"/>
  <c r="CE45" i="7"/>
  <c r="CE46" i="7"/>
  <c r="CE47" i="7"/>
  <c r="CE48" i="7"/>
  <c r="CE49" i="7"/>
  <c r="CE80" i="7"/>
  <c r="CE50" i="7"/>
  <c r="CE51" i="7"/>
  <c r="CE52" i="7"/>
  <c r="CE53" i="7"/>
  <c r="CE54" i="7"/>
  <c r="CE81" i="7"/>
  <c r="CE55" i="7"/>
  <c r="CE56" i="7"/>
  <c r="CE57" i="7"/>
  <c r="CE58" i="7"/>
  <c r="CE59" i="7"/>
  <c r="CE60" i="7"/>
  <c r="CE61" i="7"/>
  <c r="CE62" i="7"/>
  <c r="CE63" i="7"/>
  <c r="CE64" i="7"/>
  <c r="CE65" i="7"/>
  <c r="CE66" i="7"/>
  <c r="CE67" i="7"/>
  <c r="CE68" i="7"/>
  <c r="CE69" i="7"/>
  <c r="CE70" i="7"/>
  <c r="CE71" i="7"/>
  <c r="CE72" i="7"/>
  <c r="CE73" i="7"/>
  <c r="CE74" i="7"/>
  <c r="CE75" i="7"/>
  <c r="CE76" i="7"/>
  <c r="CE77" i="7"/>
  <c r="CE82" i="7"/>
  <c r="CE83" i="7"/>
  <c r="CE84" i="7"/>
  <c r="CE85" i="7"/>
  <c r="CE86" i="7"/>
  <c r="CE87" i="7"/>
  <c r="CE88" i="7"/>
  <c r="CE89" i="7"/>
  <c r="CE90" i="7"/>
  <c r="CE91" i="7"/>
  <c r="CE92" i="7"/>
  <c r="CE93" i="7"/>
  <c r="CE94" i="7"/>
  <c r="CE95" i="7"/>
  <c r="CE96" i="7"/>
  <c r="CE97" i="7"/>
  <c r="CE98" i="7"/>
  <c r="CE99" i="7"/>
  <c r="CE100" i="7"/>
  <c r="CE101" i="7"/>
  <c r="CE102" i="7"/>
  <c r="CE103" i="7"/>
  <c r="CE104" i="7"/>
  <c r="CE105" i="7"/>
  <c r="CE106" i="7"/>
  <c r="CE107" i="7"/>
  <c r="CE108" i="7"/>
  <c r="CE109" i="7"/>
  <c r="CE110" i="7"/>
  <c r="CE111" i="7"/>
  <c r="CE112" i="7"/>
  <c r="CE113" i="7"/>
  <c r="CE114" i="7"/>
  <c r="CE115" i="7"/>
  <c r="CE116" i="7"/>
  <c r="CE117" i="7"/>
  <c r="CE118" i="7"/>
  <c r="CE119" i="7"/>
  <c r="CE120" i="7"/>
  <c r="CE121" i="7"/>
  <c r="CE122" i="7"/>
  <c r="CE123" i="7"/>
  <c r="CE124" i="7"/>
  <c r="CE125" i="7"/>
  <c r="CE126" i="7"/>
  <c r="CE127" i="7"/>
  <c r="CE128" i="7"/>
  <c r="CE129" i="7"/>
  <c r="CE130" i="7"/>
  <c r="CE131" i="7"/>
  <c r="CE132" i="7"/>
  <c r="CE133" i="7"/>
  <c r="CE134" i="7"/>
  <c r="CE135" i="7"/>
  <c r="CE136" i="7"/>
  <c r="CE137" i="7"/>
  <c r="CE138" i="7"/>
  <c r="CE139" i="7"/>
  <c r="CE140" i="7"/>
  <c r="CE141" i="7"/>
  <c r="CE142" i="7"/>
  <c r="CE143" i="7"/>
  <c r="CE144" i="7"/>
  <c r="CE145" i="7"/>
  <c r="CE146" i="7"/>
  <c r="CE147" i="7"/>
  <c r="CE148" i="7"/>
  <c r="CE149" i="7"/>
  <c r="CE150" i="7"/>
  <c r="CE151" i="7"/>
  <c r="CE152" i="7"/>
  <c r="CE153" i="7"/>
  <c r="CE154" i="7"/>
  <c r="CE155" i="7"/>
  <c r="CE156" i="7"/>
  <c r="CE157" i="7"/>
  <c r="CE158" i="7"/>
  <c r="CE159" i="7"/>
  <c r="CE160" i="7"/>
  <c r="CE161" i="7"/>
  <c r="CE162" i="7"/>
  <c r="CE163" i="7"/>
  <c r="CE164" i="7"/>
  <c r="CE165" i="7"/>
  <c r="CE166" i="7"/>
  <c r="CE167" i="7"/>
  <c r="CE168" i="7"/>
  <c r="CE169" i="7"/>
  <c r="CE170" i="7"/>
  <c r="CE171" i="7"/>
  <c r="CE172" i="7"/>
  <c r="CE173" i="7"/>
  <c r="CE174" i="7"/>
  <c r="CE175" i="7"/>
  <c r="CE176" i="7"/>
  <c r="CE177" i="7"/>
  <c r="CE178" i="7"/>
  <c r="CE179" i="7"/>
  <c r="CE180" i="7"/>
  <c r="CE181" i="7"/>
  <c r="CE182" i="7"/>
  <c r="CE183" i="7"/>
  <c r="CE184" i="7"/>
  <c r="CE185" i="7"/>
  <c r="CE186" i="7"/>
  <c r="CE187" i="7"/>
  <c r="CE188" i="7"/>
  <c r="CE189" i="7"/>
  <c r="CE190" i="7"/>
  <c r="CE191" i="7"/>
  <c r="CE192" i="7"/>
  <c r="CE193" i="7"/>
  <c r="CE194" i="7"/>
  <c r="CE195" i="7"/>
  <c r="BM3" i="7"/>
  <c r="BM4" i="7"/>
  <c r="BM5" i="7"/>
  <c r="BM6" i="7"/>
  <c r="BM7" i="7"/>
  <c r="BM8" i="7"/>
  <c r="BM9" i="7"/>
  <c r="BM10" i="7"/>
  <c r="BM11" i="7"/>
  <c r="BM83" i="7"/>
  <c r="BM12" i="7"/>
  <c r="BM13" i="7"/>
  <c r="BM14" i="7"/>
  <c r="BM84" i="7"/>
  <c r="BM15" i="7"/>
  <c r="BM16" i="7"/>
  <c r="BM17" i="7"/>
  <c r="BM18" i="7"/>
  <c r="BM19" i="7"/>
  <c r="BM20" i="7"/>
  <c r="BM78" i="7"/>
  <c r="BM21" i="7"/>
  <c r="BM22" i="7"/>
  <c r="BM23" i="7"/>
  <c r="BM24" i="7"/>
  <c r="BM25" i="7"/>
  <c r="BM26" i="7"/>
  <c r="BM27" i="7"/>
  <c r="BM85" i="7"/>
  <c r="BM28" i="7"/>
  <c r="BM29" i="7"/>
  <c r="BM30" i="7"/>
  <c r="BM79" i="7"/>
  <c r="BM86" i="7"/>
  <c r="BM31" i="7"/>
  <c r="BM32" i="7"/>
  <c r="BM33" i="7"/>
  <c r="BM87" i="7"/>
  <c r="BM34" i="7"/>
  <c r="BM35" i="7"/>
  <c r="BM36" i="7"/>
  <c r="BM37" i="7"/>
  <c r="BM38" i="7"/>
  <c r="BM39" i="7"/>
  <c r="BM40" i="7"/>
  <c r="BM41" i="7"/>
  <c r="BM42" i="7"/>
  <c r="BM43" i="7"/>
  <c r="BM44" i="7"/>
  <c r="BM45" i="7"/>
  <c r="BM46" i="7"/>
  <c r="BM47" i="7"/>
  <c r="BM48" i="7"/>
  <c r="BM49" i="7"/>
  <c r="BM80" i="7"/>
  <c r="BM50" i="7"/>
  <c r="BM51" i="7"/>
  <c r="BM52" i="7"/>
  <c r="BM53" i="7"/>
  <c r="BM54" i="7"/>
  <c r="BM81" i="7"/>
  <c r="BM55" i="7"/>
  <c r="BM56" i="7"/>
  <c r="BM88" i="7"/>
  <c r="BM57" i="7"/>
  <c r="BM58" i="7"/>
  <c r="BM89" i="7"/>
  <c r="BM59" i="7"/>
  <c r="BM60" i="7"/>
  <c r="BM61" i="7"/>
  <c r="BM62" i="7"/>
  <c r="BM63" i="7"/>
  <c r="BM64" i="7"/>
  <c r="BM65" i="7"/>
  <c r="BM66" i="7"/>
  <c r="BM67" i="7"/>
  <c r="BM90" i="7"/>
  <c r="BM68" i="7"/>
  <c r="BM69" i="7"/>
  <c r="BM70" i="7"/>
  <c r="BM71" i="7"/>
  <c r="BM72" i="7"/>
  <c r="BM73" i="7"/>
  <c r="BM74" i="7"/>
  <c r="BM75" i="7"/>
  <c r="BM76" i="7"/>
  <c r="BM77" i="7"/>
  <c r="BM82" i="7"/>
  <c r="BM91" i="7"/>
  <c r="BM92" i="7"/>
  <c r="BM93" i="7"/>
  <c r="BM94" i="7"/>
  <c r="BM95" i="7"/>
  <c r="BM96" i="7"/>
  <c r="BM97" i="7"/>
  <c r="BM98" i="7"/>
  <c r="BM99" i="7"/>
  <c r="BM100" i="7"/>
  <c r="BM101" i="7"/>
  <c r="BM102" i="7"/>
  <c r="BM103" i="7"/>
  <c r="BM104" i="7"/>
  <c r="BM105" i="7"/>
  <c r="BM106" i="7"/>
  <c r="BM107" i="7"/>
  <c r="BM108" i="7"/>
  <c r="BM109" i="7"/>
  <c r="BM110" i="7"/>
  <c r="BM111" i="7"/>
  <c r="BM112" i="7"/>
  <c r="BM113" i="7"/>
  <c r="BM114" i="7"/>
  <c r="BM115" i="7"/>
  <c r="BM116" i="7"/>
  <c r="BM117" i="7"/>
  <c r="BM118" i="7"/>
  <c r="BM119" i="7"/>
  <c r="BM120" i="7"/>
  <c r="BM121" i="7"/>
  <c r="BM122" i="7"/>
  <c r="BM123" i="7"/>
  <c r="BM124" i="7"/>
  <c r="BM125" i="7"/>
  <c r="BM126" i="7"/>
  <c r="BM127" i="7"/>
  <c r="BM128" i="7"/>
  <c r="BM129" i="7"/>
  <c r="BM130" i="7"/>
  <c r="BM131" i="7"/>
  <c r="BM132" i="7"/>
  <c r="BM133" i="7"/>
  <c r="BM134" i="7"/>
  <c r="BM135" i="7"/>
  <c r="BM136" i="7"/>
  <c r="BM137" i="7"/>
  <c r="BM138" i="7"/>
  <c r="BM139" i="7"/>
  <c r="BM140" i="7"/>
  <c r="BM141" i="7"/>
  <c r="BM142" i="7"/>
  <c r="BM143" i="7"/>
  <c r="BM144" i="7"/>
  <c r="BM145" i="7"/>
  <c r="BM146" i="7"/>
  <c r="BM147" i="7"/>
  <c r="BM148" i="7"/>
  <c r="BM149" i="7"/>
  <c r="BM150" i="7"/>
  <c r="BM151" i="7"/>
  <c r="BM152" i="7"/>
  <c r="BM153" i="7"/>
  <c r="BM154" i="7"/>
  <c r="BM155" i="7"/>
  <c r="BM156" i="7"/>
  <c r="BM157" i="7"/>
  <c r="BM158" i="7"/>
  <c r="BM159" i="7"/>
  <c r="BM160" i="7"/>
  <c r="BM161" i="7"/>
  <c r="BM162" i="7"/>
  <c r="BM163" i="7"/>
  <c r="BM164" i="7"/>
  <c r="BM165" i="7"/>
  <c r="BM166" i="7"/>
  <c r="BM167" i="7"/>
  <c r="BM168" i="7"/>
  <c r="BM169" i="7"/>
  <c r="BM170" i="7"/>
  <c r="BM171" i="7"/>
  <c r="BM172" i="7"/>
  <c r="BM173" i="7"/>
  <c r="BM174" i="7"/>
  <c r="BM175" i="7"/>
  <c r="BM176" i="7"/>
  <c r="BM177" i="7"/>
  <c r="BM178" i="7"/>
  <c r="BM179" i="7"/>
  <c r="BM180" i="7"/>
  <c r="BM181" i="7"/>
  <c r="BM182" i="7"/>
  <c r="BM183" i="7"/>
  <c r="BM184" i="7"/>
  <c r="BM185" i="7"/>
  <c r="BM186" i="7"/>
  <c r="BM187" i="7"/>
  <c r="BM188" i="7"/>
  <c r="BM189" i="7"/>
  <c r="BM190" i="7"/>
  <c r="BM191" i="7"/>
  <c r="BM192" i="7"/>
  <c r="BM193" i="7"/>
  <c r="BM194" i="7"/>
  <c r="BM195" i="7"/>
  <c r="BM2" i="7"/>
  <c r="AS3" i="7"/>
  <c r="AS92" i="7"/>
  <c r="AS4" i="7"/>
  <c r="AS5" i="7"/>
  <c r="AS93" i="7"/>
  <c r="AS6" i="7"/>
  <c r="AS7" i="7"/>
  <c r="AS94" i="7"/>
  <c r="AS8" i="7"/>
  <c r="AS9" i="7"/>
  <c r="AS95" i="7"/>
  <c r="AS10" i="7"/>
  <c r="AS11" i="7"/>
  <c r="AS83" i="7"/>
  <c r="AS12" i="7"/>
  <c r="AS13" i="7"/>
  <c r="AS14" i="7"/>
  <c r="AS84" i="7"/>
  <c r="AS15" i="7"/>
  <c r="AS16" i="7"/>
  <c r="AS17" i="7"/>
  <c r="AS18" i="7"/>
  <c r="AS96" i="7"/>
  <c r="AS19" i="7"/>
  <c r="AS20" i="7"/>
  <c r="AS78" i="7"/>
  <c r="AS21" i="7"/>
  <c r="AS22" i="7"/>
  <c r="AS23" i="7"/>
  <c r="AS24" i="7"/>
  <c r="AS25" i="7"/>
  <c r="AS26" i="7"/>
  <c r="AS27" i="7"/>
  <c r="AS85" i="7"/>
  <c r="AS28" i="7"/>
  <c r="AS29" i="7"/>
  <c r="AS30" i="7"/>
  <c r="AS79" i="7"/>
  <c r="AS86" i="7"/>
  <c r="AS31" i="7"/>
  <c r="AS32" i="7"/>
  <c r="AS33" i="7"/>
  <c r="AS87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97" i="7"/>
  <c r="AS49" i="7"/>
  <c r="AS80" i="7"/>
  <c r="AS50" i="7"/>
  <c r="AS51" i="7"/>
  <c r="AS98" i="7"/>
  <c r="AS52" i="7"/>
  <c r="AS53" i="7"/>
  <c r="AS54" i="7"/>
  <c r="AS81" i="7"/>
  <c r="AS55" i="7"/>
  <c r="AS56" i="7"/>
  <c r="AS99" i="7"/>
  <c r="AS88" i="7"/>
  <c r="AS57" i="7"/>
  <c r="AS58" i="7"/>
  <c r="AS89" i="7"/>
  <c r="AS59" i="7"/>
  <c r="AS60" i="7"/>
  <c r="AS61" i="7"/>
  <c r="AS62" i="7"/>
  <c r="AS63" i="7"/>
  <c r="AS64" i="7"/>
  <c r="AS65" i="7"/>
  <c r="AS66" i="7"/>
  <c r="AS67" i="7"/>
  <c r="AS90" i="7"/>
  <c r="AS68" i="7"/>
  <c r="AS69" i="7"/>
  <c r="AS100" i="7"/>
  <c r="AS70" i="7"/>
  <c r="AS71" i="7"/>
  <c r="AS72" i="7"/>
  <c r="AS73" i="7"/>
  <c r="AS74" i="7"/>
  <c r="AS75" i="7"/>
  <c r="AS76" i="7"/>
  <c r="AS77" i="7"/>
  <c r="AS82" i="7"/>
  <c r="AS101" i="7"/>
  <c r="AS91" i="7"/>
  <c r="AS102" i="7"/>
  <c r="AS104" i="7"/>
  <c r="AS105" i="7"/>
  <c r="AS103" i="7"/>
  <c r="AS106" i="7"/>
  <c r="AS107" i="7"/>
  <c r="AS108" i="7"/>
  <c r="AS109" i="7"/>
  <c r="AS110" i="7"/>
  <c r="AS111" i="7"/>
  <c r="AS112" i="7"/>
  <c r="AS113" i="7"/>
  <c r="AS114" i="7"/>
  <c r="AS115" i="7"/>
  <c r="AS116" i="7"/>
  <c r="AS117" i="7"/>
  <c r="AS118" i="7"/>
  <c r="AS119" i="7"/>
  <c r="AS120" i="7"/>
  <c r="AS121" i="7"/>
  <c r="AS122" i="7"/>
  <c r="AS123" i="7"/>
  <c r="AS124" i="7"/>
  <c r="AS125" i="7"/>
  <c r="AS126" i="7"/>
  <c r="AS127" i="7"/>
  <c r="AS128" i="7"/>
  <c r="AS129" i="7"/>
  <c r="AS130" i="7"/>
  <c r="AS131" i="7"/>
  <c r="AS132" i="7"/>
  <c r="AS133" i="7"/>
  <c r="AS134" i="7"/>
  <c r="AS135" i="7"/>
  <c r="AS136" i="7"/>
  <c r="AS137" i="7"/>
  <c r="AS138" i="7"/>
  <c r="AS139" i="7"/>
  <c r="AS140" i="7"/>
  <c r="AS141" i="7"/>
  <c r="AS142" i="7"/>
  <c r="AS143" i="7"/>
  <c r="AS144" i="7"/>
  <c r="AS145" i="7"/>
  <c r="AS146" i="7"/>
  <c r="AS147" i="7"/>
  <c r="AS148" i="7"/>
  <c r="AS149" i="7"/>
  <c r="AS150" i="7"/>
  <c r="AS151" i="7"/>
  <c r="AS152" i="7"/>
  <c r="AS153" i="7"/>
  <c r="AS154" i="7"/>
  <c r="AS155" i="7"/>
  <c r="AS156" i="7"/>
  <c r="AS157" i="7"/>
  <c r="AS158" i="7"/>
  <c r="AS159" i="7"/>
  <c r="AS160" i="7"/>
  <c r="AS161" i="7"/>
  <c r="AS162" i="7"/>
  <c r="AS163" i="7"/>
  <c r="AS164" i="7"/>
  <c r="AS165" i="7"/>
  <c r="AS166" i="7"/>
  <c r="AS167" i="7"/>
  <c r="AS168" i="7"/>
  <c r="AS169" i="7"/>
  <c r="AS170" i="7"/>
  <c r="AS171" i="7"/>
  <c r="AS172" i="7"/>
  <c r="AS173" i="7"/>
  <c r="AS174" i="7"/>
  <c r="AS175" i="7"/>
  <c r="AS176" i="7"/>
  <c r="AS177" i="7"/>
  <c r="AS178" i="7"/>
  <c r="AS179" i="7"/>
  <c r="AS180" i="7"/>
  <c r="AS181" i="7"/>
  <c r="AS182" i="7"/>
  <c r="AS183" i="7"/>
  <c r="AS184" i="7"/>
  <c r="AS185" i="7"/>
  <c r="AS186" i="7"/>
  <c r="AS187" i="7"/>
  <c r="AS188" i="7"/>
  <c r="AS189" i="7"/>
  <c r="AS190" i="7"/>
  <c r="AS191" i="7"/>
  <c r="AS192" i="7"/>
  <c r="AS193" i="7"/>
  <c r="AS194" i="7"/>
  <c r="AS195" i="7"/>
  <c r="AS2" i="7"/>
  <c r="Y3" i="7"/>
  <c r="Y92" i="7"/>
  <c r="Y4" i="7"/>
  <c r="Y5" i="7"/>
  <c r="Y93" i="7"/>
  <c r="Y6" i="7"/>
  <c r="Y7" i="7"/>
  <c r="Y107" i="7"/>
  <c r="Y108" i="7"/>
  <c r="Y94" i="7"/>
  <c r="Y109" i="7"/>
  <c r="Y8" i="7"/>
  <c r="Y9" i="7"/>
  <c r="Y95" i="7"/>
  <c r="Y10" i="7"/>
  <c r="Y11" i="7"/>
  <c r="Y83" i="7"/>
  <c r="Y110" i="7"/>
  <c r="Y12" i="7"/>
  <c r="Y111" i="7"/>
  <c r="Y112" i="7"/>
  <c r="Y113" i="7"/>
  <c r="Y13" i="7"/>
  <c r="Y14" i="7"/>
  <c r="Y84" i="7"/>
  <c r="Y15" i="7"/>
  <c r="Y16" i="7"/>
  <c r="Y17" i="7"/>
  <c r="Y18" i="7"/>
  <c r="Y96" i="7"/>
  <c r="Y19" i="7"/>
  <c r="Y20" i="7"/>
  <c r="Y78" i="7"/>
  <c r="Y21" i="7"/>
  <c r="Y22" i="7"/>
  <c r="Y23" i="7"/>
  <c r="Y24" i="7"/>
  <c r="Y25" i="7"/>
  <c r="Y26" i="7"/>
  <c r="Y27" i="7"/>
  <c r="Y85" i="7"/>
  <c r="Y28" i="7"/>
  <c r="Y29" i="7"/>
  <c r="Y30" i="7"/>
  <c r="Y79" i="7"/>
  <c r="Y86" i="7"/>
  <c r="Y114" i="7"/>
  <c r="Y31" i="7"/>
  <c r="Y32" i="7"/>
  <c r="Y33" i="7"/>
  <c r="Y115" i="7"/>
  <c r="Y87" i="7"/>
  <c r="Y34" i="7"/>
  <c r="Y35" i="7"/>
  <c r="Y36" i="7"/>
  <c r="Y37" i="7"/>
  <c r="Y38" i="7"/>
  <c r="Y39" i="7"/>
  <c r="Y40" i="7"/>
  <c r="Y41" i="7"/>
  <c r="Y42" i="7"/>
  <c r="Y43" i="7"/>
  <c r="Y44" i="7"/>
  <c r="Y45" i="7"/>
  <c r="Y116" i="7"/>
  <c r="Y46" i="7"/>
  <c r="Y47" i="7"/>
  <c r="Y48" i="7"/>
  <c r="Y117" i="7"/>
  <c r="Y97" i="7"/>
  <c r="Y49" i="7"/>
  <c r="Y118" i="7"/>
  <c r="Y80" i="7"/>
  <c r="Y50" i="7"/>
  <c r="Y51" i="7"/>
  <c r="Y98" i="7"/>
  <c r="Y119" i="7"/>
  <c r="Y52" i="7"/>
  <c r="Y53" i="7"/>
  <c r="Y54" i="7"/>
  <c r="Y81" i="7"/>
  <c r="Y120" i="7"/>
  <c r="Y55" i="7"/>
  <c r="Y56" i="7"/>
  <c r="Y99" i="7"/>
  <c r="Y88" i="7"/>
  <c r="Y57" i="7"/>
  <c r="Y121" i="7"/>
  <c r="Y58" i="7"/>
  <c r="Y89" i="7"/>
  <c r="Y59" i="7"/>
  <c r="Y60" i="7"/>
  <c r="Y61" i="7"/>
  <c r="Y62" i="7"/>
  <c r="Y63" i="7"/>
  <c r="Y64" i="7"/>
  <c r="Y65" i="7"/>
  <c r="Y66" i="7"/>
  <c r="Y122" i="7"/>
  <c r="Y67" i="7"/>
  <c r="Y123" i="7"/>
  <c r="Y90" i="7"/>
  <c r="Y68" i="7"/>
  <c r="Y69" i="7"/>
  <c r="Y100" i="7"/>
  <c r="Y70" i="7"/>
  <c r="Y71" i="7"/>
  <c r="Y72" i="7"/>
  <c r="Y73" i="7"/>
  <c r="Y74" i="7"/>
  <c r="Y75" i="7"/>
  <c r="Y76" i="7"/>
  <c r="Y77" i="7"/>
  <c r="Y124" i="7"/>
  <c r="Y125" i="7"/>
  <c r="Y82" i="7"/>
  <c r="Y101" i="7"/>
  <c r="Y91" i="7"/>
  <c r="Y102" i="7"/>
  <c r="Y104" i="7"/>
  <c r="Y126" i="7"/>
  <c r="Y105" i="7"/>
  <c r="Y103" i="7"/>
  <c r="Y106" i="7"/>
  <c r="Y131" i="7"/>
  <c r="Y132" i="7"/>
  <c r="Y133" i="7"/>
  <c r="Y129" i="7"/>
  <c r="Y127" i="7"/>
  <c r="Y128" i="7"/>
  <c r="Y130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2" i="7"/>
</calcChain>
</file>

<file path=xl/sharedStrings.xml><?xml version="1.0" encoding="utf-8"?>
<sst xmlns="http://schemas.openxmlformats.org/spreadsheetml/2006/main" count="19251" uniqueCount="1637">
  <si>
    <t>run_name</t>
  </si>
  <si>
    <t>run</t>
  </si>
  <si>
    <t>num_repaired</t>
  </si>
  <si>
    <t>chunks</t>
  </si>
  <si>
    <t>cond1</t>
  </si>
  <si>
    <t>acc1</t>
  </si>
  <si>
    <t>rt1</t>
  </si>
  <si>
    <t>cond2</t>
  </si>
  <si>
    <t>acc2</t>
  </si>
  <si>
    <t>rt2</t>
  </si>
  <si>
    <t>cond3</t>
  </si>
  <si>
    <t>acc3</t>
  </si>
  <si>
    <t>rt3</t>
  </si>
  <si>
    <t>cond4</t>
  </si>
  <si>
    <t>acc4</t>
  </si>
  <si>
    <t>rt4</t>
  </si>
  <si>
    <t>sub-5003_ses-7_task-Gram_acq-D1S3_run-01_bold</t>
  </si>
  <si>
    <t>1816-03-11</t>
  </si>
  <si>
    <t>G_F</t>
  </si>
  <si>
    <t>G_G</t>
  </si>
  <si>
    <t>G_GC</t>
  </si>
  <si>
    <t>G_P</t>
  </si>
  <si>
    <t>sub-5003_ses-7_task-Gram_acq-D1S5_run-02_bold</t>
  </si>
  <si>
    <t>sub-5004_ses-7_task-Gram_acq-D1S5_run-01_bold</t>
  </si>
  <si>
    <t>1816-08-08</t>
  </si>
  <si>
    <t>sub-5004_ses-7_task-Gram_acq-D1S3_run-02_bold</t>
  </si>
  <si>
    <t>sub-5007_ses-7_task-Gram_acq-D1S3_run-01_bold</t>
  </si>
  <si>
    <t>1816-11-21</t>
  </si>
  <si>
    <t>sub-5007_ses-7_task-Gram_acq-D1S5_run-02_bold</t>
  </si>
  <si>
    <t>sub-5008_ses-7_task-Gram_acq-D1S9_run-01_bold</t>
  </si>
  <si>
    <t>1816-04-22</t>
  </si>
  <si>
    <t>sub-5008_ses-7_task-Gram_acq-D1S7_run-02_bold</t>
  </si>
  <si>
    <t>sub-5009_ses-7_task-Gram_acq-D1S7_run-01_bold</t>
  </si>
  <si>
    <t>1815-12-10</t>
  </si>
  <si>
    <t>sub-5009_ses-7_task-Gram_acq-D1S9_run-02_bold</t>
  </si>
  <si>
    <t>sub-5010_ses-7_task-Gram_acq-D3S4_run-01_bold</t>
  </si>
  <si>
    <t>1816-11-08</t>
  </si>
  <si>
    <t>sub-5010_ses-7_task-Gram_acq-D1S5_run-02_bold</t>
  </si>
  <si>
    <t>1816-07-16</t>
  </si>
  <si>
    <t>sub-5011_ses-7_task-Gram_acq-D1S3_run-01_bold</t>
  </si>
  <si>
    <t>1816-09-17</t>
  </si>
  <si>
    <t>sub-5011_ses-7_task-Gram_acq-D1S5_run-02_bold</t>
  </si>
  <si>
    <t>sub-5015_ses-7_task-Gram_acq-D1S4_run-01_bold</t>
  </si>
  <si>
    <t>1816-06-28</t>
  </si>
  <si>
    <t>sub-5015_ses-7_task-Gram_acq-D1S6_run-02_bold</t>
  </si>
  <si>
    <t>sub-5018_ses-7_task-Gram_acq-D1S13_run-01_bold</t>
  </si>
  <si>
    <t>1816-05-11</t>
  </si>
  <si>
    <t>sub-5018_ses-7_task-Gram_acq-D1S11_run-02_bold</t>
  </si>
  <si>
    <t>sub-5019_ses-7_task-Gram_acq-D1S9_run-01_bold</t>
  </si>
  <si>
    <t>1816-04-17</t>
  </si>
  <si>
    <t>sub-5019_ses-7_task-Gram_acq-D1S11_run-02_bold</t>
  </si>
  <si>
    <t>sub-5022_ses-7_task-Gram_acq-D1S11_run-01_bold</t>
  </si>
  <si>
    <t>1816-10-15</t>
  </si>
  <si>
    <t>sub-5022_ses-7_task-Gram_acq-D1S9_run-02_bold</t>
  </si>
  <si>
    <t>sub-5023_ses-7_task-Gram_acq-D3S4_run-01_bold</t>
  </si>
  <si>
    <t>1816-08-05</t>
  </si>
  <si>
    <t>sub-5023_ses-7_task-Gram_acq-D1S3_run-02_bold</t>
  </si>
  <si>
    <t>1816-02-05</t>
  </si>
  <si>
    <t>sub-5024_ses-7_task-Gram_acq-D1S5_run-01_bold</t>
  </si>
  <si>
    <t>1816-02-06</t>
  </si>
  <si>
    <t>sub-5024_ses-7_task-Gram_acq-D1S3_run-02_bold</t>
  </si>
  <si>
    <t>sub-5025_ses-7_task-Gram_acq-D1S7_run-01_bold</t>
  </si>
  <si>
    <t>1816-09-26</t>
  </si>
  <si>
    <t>sub-5025_ses-7_task-Gram_acq-D1S9_run-02_bold</t>
  </si>
  <si>
    <t>sub-5029_ses-7_task-Gram_acq-D2S3_run-01_bold</t>
  </si>
  <si>
    <t>1816-10-03</t>
  </si>
  <si>
    <t>sub-5029_ses-7_task-Gram_acq-D2S5_run-02_bold</t>
  </si>
  <si>
    <t>sub-5031_ses-7_task-Gram_acq-D1S5_run-01_bold</t>
  </si>
  <si>
    <t>1816-10-13</t>
  </si>
  <si>
    <t>sub-5031_ses-7_task-Gram_acq-D1S3_run-02_bold</t>
  </si>
  <si>
    <t>sub-5033_ses-7_task-Gram_acq-D1S5_run-01_bold</t>
  </si>
  <si>
    <t>1817-03-15</t>
  </si>
  <si>
    <t>sub-5033_ses-7_task-Gram_acq-D1S3_run-02_bold</t>
  </si>
  <si>
    <t>sub-5034_ses-7_task-Gram_acq-D1S11_run-01_bold</t>
  </si>
  <si>
    <t>1816-02-04</t>
  </si>
  <si>
    <t>sub-5034_ses-7_task-Gram_acq-D1S13_run-02_bold</t>
  </si>
  <si>
    <t>sub-5035_ses-7_task-Gram_acq-D1S5_run-01_bold</t>
  </si>
  <si>
    <t>1817-04-14</t>
  </si>
  <si>
    <t>sub-5035_ses-7_task-Gram_acq-D1S3_run-02_bold</t>
  </si>
  <si>
    <t>sub-5036_ses-7_task-Gram_acq-D1S8_run-01_bold</t>
  </si>
  <si>
    <t>1816-12-02</t>
  </si>
  <si>
    <t>sub-5036_ses-7_task-Gram_acq-D1S12_run-02_bold</t>
  </si>
  <si>
    <t>sub-5040_ses-7_task-Gram_acq-D1S9_run-01_bold</t>
  </si>
  <si>
    <t>1817-02-01</t>
  </si>
  <si>
    <t>sub-5040_ses-7_task-Gram_acq-D1S7_run-02_bold</t>
  </si>
  <si>
    <t>sub-5044_ses-7_task-Gram_acq-D2S2_run-01_bold</t>
  </si>
  <si>
    <t>1816-07-24</t>
  </si>
  <si>
    <t>sub-5044_ses-7_task-Gram_acq-D2S4_run-02_bold</t>
  </si>
  <si>
    <t>sub-5045_ses-7_task-Gram_acq-D1S10_run-01_bold</t>
  </si>
  <si>
    <t>1816-11-25</t>
  </si>
  <si>
    <t>sub-5045_ses-7_task-Gram_acq-D1S12_run-02_bold</t>
  </si>
  <si>
    <t>sub-5048_ses-7_task-Gram_acq-D1S9_run-01_bold</t>
  </si>
  <si>
    <t>1817-06-27</t>
  </si>
  <si>
    <t>sub-5048_ses-7_task-Gram_acq-D1S11_run-02_bold</t>
  </si>
  <si>
    <t>1817-10-09</t>
  </si>
  <si>
    <t>sub-5053_ses-7_task-Gram_acq-D2S2_run-01_bold</t>
  </si>
  <si>
    <t>sub-5053_ses-7_task-Gram_acq-D2S4_run-02_bold</t>
  </si>
  <si>
    <t>sub-5054_ses-7_task-Gram_acq-D1S5_run-01_bold</t>
  </si>
  <si>
    <t>1816-11-02</t>
  </si>
  <si>
    <t>sub-5054_ses-7_task-Gram_acq-D1S3_run-02_bold</t>
  </si>
  <si>
    <t>sub-5055_ses-7_task-Gram_acq-D1S9_run-01_bold</t>
  </si>
  <si>
    <t>1816-06-26</t>
  </si>
  <si>
    <t>sub-5055_ses-7_task-Gram_acq-D1S7_run-02_bold</t>
  </si>
  <si>
    <t>sub-5057_ses-7_task-Gram_acq-D1S9_run-01_bold</t>
  </si>
  <si>
    <t>1816-12-22</t>
  </si>
  <si>
    <t>sub-5057_ses-7_task-Gram_acq-D1S11_run-02_bold</t>
  </si>
  <si>
    <t>sub-5058_ses-7_task-Gram_acq-D2S5_run-01_bold</t>
  </si>
  <si>
    <t>1817-01-25</t>
  </si>
  <si>
    <t>sub-5058_ses-7_task-Gram_acq-D2S3_run-02_bold</t>
  </si>
  <si>
    <t>sub-5065_ses-7_task-Gram_acq-D2S12_run-01_bold</t>
  </si>
  <si>
    <t>1816-07-17</t>
  </si>
  <si>
    <t>sub-5065_ses-7_task-Gram_acq-D2S14_run-02_bold</t>
  </si>
  <si>
    <t>sub-5069_ses-7_task-Gram_acq-D2S2_run-01_bold</t>
  </si>
  <si>
    <t>1817-03-04</t>
  </si>
  <si>
    <t>sub-5069_ses-7_task-Gram_acq-D1S3_run-02_bold</t>
  </si>
  <si>
    <t>1817-01-15</t>
  </si>
  <si>
    <t>sub-5070_ses-7_task-Gram_acq-D1S5_run-01_bold</t>
  </si>
  <si>
    <t>1816-05-16</t>
  </si>
  <si>
    <t>sub-5070_ses-7_task-Gram_acq-D1S3_run-02_bold</t>
  </si>
  <si>
    <t>sub-5074_ses-7_task-Gram_acq-D1S9_run-01_bold</t>
  </si>
  <si>
    <t>1817-01-24</t>
  </si>
  <si>
    <t>sub-5074_ses-7_task-Gram_acq-D1S11_run-02_bold</t>
  </si>
  <si>
    <t>sub-5075_ses-7_task-Gram_acq-D1S3_run-01_bold</t>
  </si>
  <si>
    <t>1816-09-16</t>
  </si>
  <si>
    <t>sub-5075_ses-7_task-Gram_acq-D1S5_run-02_bold</t>
  </si>
  <si>
    <t>sub-5077_ses-7_task-Gram_acq-D1S7_run-01_bold</t>
  </si>
  <si>
    <t>1816-01-22</t>
  </si>
  <si>
    <t>sub-5077_ses-7_task-Gram_acq-D1S9_run-02_bold</t>
  </si>
  <si>
    <t>sub-5091_ses-7_task-Gram_acq-D2S2_run-01_bold</t>
  </si>
  <si>
    <t>1817-06-07</t>
  </si>
  <si>
    <t>sub-5091_ses-7_task-Gram_acq-D1S7_run-02_bold</t>
  </si>
  <si>
    <t>1817-05-22</t>
  </si>
  <si>
    <t>sub-5094_ses-7_task-Gram_acq-D2S15_run-01_bold</t>
  </si>
  <si>
    <t>1816-08-16</t>
  </si>
  <si>
    <t>sub-5094_ses-7_task-Gram_acq-D1S7_run-02_bold</t>
  </si>
  <si>
    <t>1816-05-01</t>
  </si>
  <si>
    <t>sub-5099_ses-7_task-Gram_acq-D1S7_run-01_bold</t>
  </si>
  <si>
    <t>1816-11-10</t>
  </si>
  <si>
    <t>sub-5099_ses-7_task-Gram_acq-D1S9_run-02_bold</t>
  </si>
  <si>
    <t>sub-5102_ses-7_task-Gram_acq-D1S3_run-01_bold</t>
  </si>
  <si>
    <t>1817-04-17</t>
  </si>
  <si>
    <t>sub-5102_ses-7_task-Gram_acq-D1S5_run-02_bold</t>
  </si>
  <si>
    <t>sub-5103_ses-7_task-Gram_acq-D1S9_run-01_bold</t>
  </si>
  <si>
    <t>1817-01-28</t>
  </si>
  <si>
    <t>sub-5103_ses-7_task-Gram_acq-D1S11_run-02_bold</t>
  </si>
  <si>
    <t>sub-5104_ses-7_task-Gram_acq-D1S3_run-01_bold</t>
  </si>
  <si>
    <t>1817-05-09</t>
  </si>
  <si>
    <t>sub-5104_ses-7_task-Gram_acq-D1S5_run-02_bold</t>
  </si>
  <si>
    <t>1817-05-06</t>
  </si>
  <si>
    <t>sub-5110_ses-7_task-Gram_acq-D1S5_run-02_bold</t>
  </si>
  <si>
    <t>sub-5120_ses-7_task-Gram_acq-D3S4_run-01_bold</t>
  </si>
  <si>
    <t>1817-03-31</t>
  </si>
  <si>
    <t>sub-5120_ses-7_task-Gram_acq-D3S2_run-02_bold</t>
  </si>
  <si>
    <t>sub-5121_ses-7_task-Gram_acq-D1S9_run-01_bold</t>
  </si>
  <si>
    <t>1817-02-23</t>
  </si>
  <si>
    <t>sub-5121_ses-7_task-Gram_acq-D1S7_run-02_bold</t>
  </si>
  <si>
    <t>sub-5125_ses-7_task-Gram_acq-D1S3_run-01_bold</t>
  </si>
  <si>
    <t>1817-06-26</t>
  </si>
  <si>
    <t>sub-5125_ses-7_task-Gram_acq-D1S7_run-02_bold</t>
  </si>
  <si>
    <t>sub-5126_ses-7_task-Gram_acq-D3S4_run-01_bold</t>
  </si>
  <si>
    <t>1817-04-26</t>
  </si>
  <si>
    <t>sub-5137_ses-7_task-Gram_acq-D2S4_run-01_bold</t>
  </si>
  <si>
    <t>1816-09-22</t>
  </si>
  <si>
    <t>sub-5137_ses-7_task-Gram_acq-D2S2_run-02_bold</t>
  </si>
  <si>
    <t>sub-5139_ses-7_task-Gram_acq-D1S5_run-01_bold</t>
  </si>
  <si>
    <t>1817-02-22</t>
  </si>
  <si>
    <t>sub-5139_ses-7_task-Gram_acq-D1S3_run-02_bold</t>
  </si>
  <si>
    <t>sub-5140_ses-7_task-Gram_acq-D1S3_run-01_bold</t>
  </si>
  <si>
    <t>1816-11-13</t>
  </si>
  <si>
    <t>sub-5140_ses-7_task-Gram_acq-D1S5_run-02_bold</t>
  </si>
  <si>
    <t>sub-5141_ses-7_task-Gram_acq-D1S7_run-01_bold</t>
  </si>
  <si>
    <t>1817-04-15</t>
  </si>
  <si>
    <t>sub-5141_ses-7_task-Gram_acq-D1S9_run-02_bold</t>
  </si>
  <si>
    <t>sub-5143_ses-7_task-Gram_acq-D1S3_run-01_bold</t>
  </si>
  <si>
    <t>1817-02-26</t>
  </si>
  <si>
    <t>sub-5143_ses-7_task-Gram_acq-D1S5_run-02_bold</t>
  </si>
  <si>
    <t>sub-5149_ses-7_task-Gram_acq-D1S3_run-01_bold</t>
  </si>
  <si>
    <t>1816-08-26</t>
  </si>
  <si>
    <t>sub-5149_ses-7_task-Gram_acq-D1S5_run-02_bold</t>
  </si>
  <si>
    <t>sub-5151_ses-7_task-Gram_acq-D1S3_run-01_bold</t>
  </si>
  <si>
    <t>1817-02-21</t>
  </si>
  <si>
    <t>sub-5151_ses-7_task-Gram_acq-D1S5_run-02_bold</t>
  </si>
  <si>
    <t>sub-5153_ses-7_task-Gram_acq-D1S7_run-01_bold</t>
  </si>
  <si>
    <t>1817-02-18</t>
  </si>
  <si>
    <t>sub-5153_ses-7_task-Gram_acq-D1S9_run-02_bold</t>
  </si>
  <si>
    <t>sub-5154_ses-7_task-Gram_acq-D1S5_run-01_bold</t>
  </si>
  <si>
    <t>1816-08-28</t>
  </si>
  <si>
    <t>sub-5154_ses-7_task-Gram_acq-D1S3_run-02_bold</t>
  </si>
  <si>
    <t>sub-5158_ses-7_task-Gram_acq-D2S9_run-01_bold</t>
  </si>
  <si>
    <t>sub-5158_ses-7_task-Gram_acq-D2S7_run-02_bold</t>
  </si>
  <si>
    <t>sub-5159_ses-7_task-Gram_acq-D2S9_run-01_bold</t>
  </si>
  <si>
    <t>sub-5159_ses-7_task-Gram_acq-D2S7_run-02_bold</t>
  </si>
  <si>
    <t>sub-5160_ses-7_task-Gram_acq-D1S9_run-01_bold</t>
  </si>
  <si>
    <t>1817-01-14</t>
  </si>
  <si>
    <t>sub-5160_ses-7_task-Gram_acq-D1S7_run-02_bold</t>
  </si>
  <si>
    <t>sub-5161_ses-7_task-Gram_acq-D1S9_run-01_bold</t>
  </si>
  <si>
    <t>1816-08-20</t>
  </si>
  <si>
    <t>sub-5161_ses-7_task-Gram_acq-D1S7_run-02_bold</t>
  </si>
  <si>
    <t>sub-5162_ses-7_task-Gram_acq-D1S9_run-01_bold</t>
  </si>
  <si>
    <t>1816-10-25</t>
  </si>
  <si>
    <t>sub-5162_ses-7_task-Gram_acq-D1S11_run-02_bold</t>
  </si>
  <si>
    <t>1816-11-01</t>
  </si>
  <si>
    <t>sub-5166_ses-7_task-Gram_acq-D1S9_run-01_bold</t>
  </si>
  <si>
    <t>1817-07-24</t>
  </si>
  <si>
    <t>sub-5166_ses-7_task-Gram_acq-D1S11_run-02_bold</t>
  </si>
  <si>
    <t>sub-5167_ses-7_task-Gram_acq-D1S10_run-01_bold</t>
  </si>
  <si>
    <t>1817-04-13</t>
  </si>
  <si>
    <t>sub-5167_ses-7_task-Gram_acq-D1S8_run-02_bold</t>
  </si>
  <si>
    <t>sub-5179_ses-7_task-Gram_acq-D1S9_run-01_bold</t>
  </si>
  <si>
    <t>1817-05-13</t>
  </si>
  <si>
    <t>sub-5179_ses-7_task-Gram_acq-D1S7_run-02_bold</t>
  </si>
  <si>
    <t>sub-5185_ses-7_task-Gram_acq-D1S15_run-01_bold</t>
  </si>
  <si>
    <t>1817-06-25</t>
  </si>
  <si>
    <t>sub-5185_ses-7_task-Gram_acq-D1S9_run-02_bold</t>
  </si>
  <si>
    <t>sub-5186_ses-7_task-Gram_acq-D1S7_run-01_bold</t>
  </si>
  <si>
    <t>sub-5186_ses-7_task-Gram_acq-D1S9_run-02_bold</t>
  </si>
  <si>
    <t>sub-5187_ses-7_task-Gram_acq-D1S4_run-01_bold</t>
  </si>
  <si>
    <t>sub-5187_ses-7_task-Gram_acq-D1S7_run-02_bold</t>
  </si>
  <si>
    <t>sub-5188_ses-7_task-Gram_acq-D1S5_run-01_bold</t>
  </si>
  <si>
    <t>1817-10-23</t>
  </si>
  <si>
    <t>sub-5188_ses-7_task-Gram_acq-D1S12_run-02_bold</t>
  </si>
  <si>
    <t>sub-5194_ses-7_task-Gram_acq-D1S13_run-01_bold</t>
  </si>
  <si>
    <t>1817-07-14</t>
  </si>
  <si>
    <t>sub-5194_ses-7_task-Gram_acq-D1S9_run-02_bold</t>
  </si>
  <si>
    <t>sub-5199_ses-7_task-Gram_acq-D1S9_run-01_bold</t>
  </si>
  <si>
    <t>1817-10-16</t>
  </si>
  <si>
    <t>sub-5199_ses-7_task-Gram_acq-D1S11_run-02_bold</t>
  </si>
  <si>
    <t>sub-5201_ses-7_task-Gram_acq-D2S9_run-01_bold</t>
  </si>
  <si>
    <t>1816-11-27</t>
  </si>
  <si>
    <t>sub-5201_ses-7_task-Gram_acq-D2S11_run-02_bold</t>
  </si>
  <si>
    <t>sub-5211_ses-7_task-Gram_acq-D1S2_run-01_bold</t>
  </si>
  <si>
    <t>sub-5211_ses-7_task-Gram_acq-D1S4_run-02_bold</t>
  </si>
  <si>
    <t>sub-5215_ses-7_task-Gram_acq-D1S5_run-01_bold</t>
  </si>
  <si>
    <t>sub-5215_ses-7_task-Gram_acq-D1S3_run-02_bold</t>
  </si>
  <si>
    <t>sub-5224_ses-7_task-Gram_acq-D1S3_run-01_bold</t>
  </si>
  <si>
    <t>1818-05-20</t>
  </si>
  <si>
    <t>sub-5224_ses-7_task-Gram_acq-D1S5_run-02_bold</t>
  </si>
  <si>
    <t>sub-5226_ses-7_task-Gram_acq-D1S3_run-01_bold</t>
  </si>
  <si>
    <t>1816-02-24</t>
  </si>
  <si>
    <t>sub-5226_ses-7_task-Gram_acq-D1S5_run-02_bold</t>
  </si>
  <si>
    <t>sub-5231_ses-7_task-Gram_acq-D1S5_run-01_bold</t>
  </si>
  <si>
    <t>1815-12-04</t>
  </si>
  <si>
    <t>sub-5231_ses-7_task-Gram_acq-D1S3_run-02_bold</t>
  </si>
  <si>
    <t>sub-5233_ses-7_task-Gram_acq-D1S10_run-01_bold</t>
  </si>
  <si>
    <t>1816-01-19</t>
  </si>
  <si>
    <t>sub-5233_ses-7_task-Gram_acq-D1S6_run-02_bold</t>
  </si>
  <si>
    <t>sub-5237_ses-7_task-Gram_acq-D1S9_run-01_bold</t>
  </si>
  <si>
    <t>1817-04-07</t>
  </si>
  <si>
    <t>sub-5237_ses-7_task-Gram_acq-D1S7_run-02_bold</t>
  </si>
  <si>
    <t>sub-5244_ses-7_task-Gram_acq-D1S9_run-01_bold</t>
  </si>
  <si>
    <t>1818-02-16</t>
  </si>
  <si>
    <t>sub-5244_ses-7_task-Gram_acq-D1S7_run-02_bold</t>
  </si>
  <si>
    <t>sub-5250_ses-7_task-Gram_acq-D2S2_run-01_bold</t>
  </si>
  <si>
    <t>1816-11-26</t>
  </si>
  <si>
    <t>sub-5250_ses-7_task-Gram_acq-D2S4_run-02_bold</t>
  </si>
  <si>
    <t>1817-09-06</t>
  </si>
  <si>
    <t>sub-5260_ses-7_task-Gram_acq-D1S3_run-01_bold</t>
  </si>
  <si>
    <t>1816-11-16</t>
  </si>
  <si>
    <t>sub-5260_ses-7_task-Gram_acq-D1S5_run-02_bold</t>
  </si>
  <si>
    <t>sub-5270_ses-7_task-Gram_acq-D2S6_run-01_bold</t>
  </si>
  <si>
    <t>1817-07-31</t>
  </si>
  <si>
    <t>sub-5270_ses-7_task-Gram_acq-D2S8_run-02_bold</t>
  </si>
  <si>
    <t>sub-5272_ses-7_task-Gram_acq-D1S9_run-01_bold</t>
  </si>
  <si>
    <t>1817-12-26</t>
  </si>
  <si>
    <t>sub-5272_ses-7_task-Gram_acq-D1S11_run-02_bold</t>
  </si>
  <si>
    <t>sub-5274_ses-7_task-Gram_acq-D1S9_run-01_bold</t>
  </si>
  <si>
    <t>1817-06-15</t>
  </si>
  <si>
    <t>sub-5274_ses-7_task-Gram_acq-D1S11_run-02_bold</t>
  </si>
  <si>
    <t>sub-5286_ses-7_task-Gram_acq-D1S11_run-01_bold</t>
  </si>
  <si>
    <t>1817-11-27</t>
  </si>
  <si>
    <t>sub-5286_ses-7_task-Gram_acq-D1S9_run-02_bold</t>
  </si>
  <si>
    <t>sub-5295_ses-7_task-Gram_acq-D1S3_run-01_bold</t>
  </si>
  <si>
    <t>1817-01-12</t>
  </si>
  <si>
    <t>sub-5295_ses-7_task-Gram_acq-D1S5_run-02_bold</t>
  </si>
  <si>
    <t>sub-5300_ses-7_task-Gram_acq-D1S9_run-01_bold</t>
  </si>
  <si>
    <t>1817-12-12</t>
  </si>
  <si>
    <t>sub-5300_ses-7_task-Gram_acq-D1S11_run-02_bold</t>
  </si>
  <si>
    <t>sub-5302_ses-7_task-Gram_acq-D2S6_run-01_bold</t>
  </si>
  <si>
    <t>1817-01-04</t>
  </si>
  <si>
    <t>sub-5302_ses-7_task-Gram_acq-D2S13_run-02_bold</t>
  </si>
  <si>
    <t>sub-5304_ses-7_task-Gram_acq-D1S9_run-01_bold</t>
  </si>
  <si>
    <t>1817-06-16</t>
  </si>
  <si>
    <t>sub-5304_ses-7_task-Gram_acq-D1S7_run-02_bold</t>
  </si>
  <si>
    <t>sub-5308_ses-7_task-Gram_acq-D1S7_run-01_bold</t>
  </si>
  <si>
    <t>1816-09-28</t>
  </si>
  <si>
    <t>sub-5308_ses-7_task-Gram_acq-D1S9_run-02_bold</t>
  </si>
  <si>
    <t>1816-05-15</t>
  </si>
  <si>
    <t>sub-5311_ses-7_task-Gram_acq-D1S9_run-01_bold</t>
  </si>
  <si>
    <t>1817-12-14</t>
  </si>
  <si>
    <t>sub-5311_ses-7_task-Gram_acq-D1S7_run-02_bold</t>
  </si>
  <si>
    <t>sub-5312_ses-7_task-Gram_acq-D1S5_run-01_bold</t>
  </si>
  <si>
    <t>1816-08-30</t>
  </si>
  <si>
    <t>sub-5312_ses-7_task-Gram_acq-D1S3_run-02_bold</t>
  </si>
  <si>
    <t>sub-5317_ses-7_task-Gram_acq-D1S5_run-01_bold</t>
  </si>
  <si>
    <t>1816-05-14</t>
  </si>
  <si>
    <t>sub-5317_ses-7_task-Gram_acq-D1S3_run-02_bold</t>
  </si>
  <si>
    <t>sub-5330_ses-7_task-Gram_acq-D1S9_run-01_bold</t>
  </si>
  <si>
    <t>1818-03-20</t>
  </si>
  <si>
    <t>sub-5330_ses-7_task-Gram_acq-D1S7_run-02_bold</t>
  </si>
  <si>
    <t>sub-5332_ses-7_task-Gram_acq-D1S9_run-01_bold</t>
  </si>
  <si>
    <t>sub-5332_ses-7_task-Gram_acq-D1S7_run-02_bold</t>
  </si>
  <si>
    <t>sub-5334_ses-7_task-Gram_acq-D1S12_run-01_bold</t>
  </si>
  <si>
    <t>1817-07-27</t>
  </si>
  <si>
    <t>sub-5334_ses-7_task-Gram_acq-D1S10_run-02_bold</t>
  </si>
  <si>
    <t>sub-5338_ses-7_task-Gram_acq-D1S3_run-01_bold</t>
  </si>
  <si>
    <t>1818-04-04</t>
  </si>
  <si>
    <t>sub-5338_ses-7_task-Gram_acq-D1S5_run-02_bold</t>
  </si>
  <si>
    <t>sub-5342_ses-7_task-Gram_acq-D1S3_run-01_bold</t>
  </si>
  <si>
    <t>1818-04-21</t>
  </si>
  <si>
    <t>sub-5342_ses-7_task-Gram_acq-D1S5_run-02_bold</t>
  </si>
  <si>
    <t>sub-5355_ses-7_task-Gram_acq-D2S2_run-01_bold</t>
  </si>
  <si>
    <t>1816-09-12</t>
  </si>
  <si>
    <t>sub-5357_ses-7_task-Gram_acq-D1S6_run-01_bold</t>
  </si>
  <si>
    <t>1816-12-04</t>
  </si>
  <si>
    <t>sub-5357_ses-7_task-Gram_acq-D1S4_run-02_bold</t>
  </si>
  <si>
    <t>sub-5365_ses-7_task-Gram_acq-D1S3_run-01_bold</t>
  </si>
  <si>
    <t>1816-07-03</t>
  </si>
  <si>
    <t>sub-5365_ses-7_task-Gram_acq-D1S5_run-02_bold</t>
  </si>
  <si>
    <t>sub-5367_ses-7_task-Gram_acq-D1S7_run-01_bold</t>
  </si>
  <si>
    <t>1816-12-28</t>
  </si>
  <si>
    <t>sub-5367_ses-7_task-Gram_acq-D2S14_run-02_bold</t>
  </si>
  <si>
    <t>sub-5370_ses-7_task-Gram_acq-D1S9_run-01_bold</t>
  </si>
  <si>
    <t>1816-07-07</t>
  </si>
  <si>
    <t>sub-5370_ses-7_task-Gram_acq-D1S7_run-02_bold</t>
  </si>
  <si>
    <t>sub-5371_ses-7_task-Gram_acq-D1S9_run-01_bold</t>
  </si>
  <si>
    <t>sub-5371_ses-7_task-Gram_acq-D1S7_run-02_bold</t>
  </si>
  <si>
    <t>sub-5374_ses-7_task-Gram_acq-D1S3_run-01_bold</t>
  </si>
  <si>
    <t>1816-11-03</t>
  </si>
  <si>
    <t>sub-5374_ses-7_task-Gram_acq-D1S5_run-02_bold</t>
  </si>
  <si>
    <t>sub-5379_ses-7_task-Gram_acq-D1S5_run-01_bold</t>
  </si>
  <si>
    <t>1816-03-31</t>
  </si>
  <si>
    <t>sub-5379_ses-7_task-Gram_acq-D1S3_run-02_bold</t>
  </si>
  <si>
    <t>sub-5386_ses-7_task-Gram_acq-D2S2_run-01_bold</t>
  </si>
  <si>
    <t>1817-05-15</t>
  </si>
  <si>
    <t>sub-5386_ses-7_task-Gram_acq-D2S4_run-02_bold</t>
  </si>
  <si>
    <t>sub-5388_ses-7_task-Gram_acq-D1S5_run-01_bold</t>
  </si>
  <si>
    <t>1816-09-01</t>
  </si>
  <si>
    <t>sub-5388_ses-7_task-Gram_acq-D1S7_run-02_bold</t>
  </si>
  <si>
    <t>sub-5391_ses-7_task-Gram_acq-D1S9_run-01_bold</t>
  </si>
  <si>
    <t>1816-11-22</t>
  </si>
  <si>
    <t>sub-5391_ses-7_task-Gram_acq-D1S12_run-02_bold</t>
  </si>
  <si>
    <t>sub-5393_ses-7_task-Gram_acq-D2S6_run-01_bold</t>
  </si>
  <si>
    <t>1816-12-26</t>
  </si>
  <si>
    <t>sub-5393_ses-7_task-Gram_acq-D2S10_run-02_bold</t>
  </si>
  <si>
    <t>sub-5395_ses-7_task-Gram_acq-D2S2_run-01_bold</t>
  </si>
  <si>
    <t>1816-10-20</t>
  </si>
  <si>
    <t>sub-5395_ses-7_task-Gram_acq-D2S4_run-02_bold</t>
  </si>
  <si>
    <t>sub-5398_ses-7_task-Gram_acq-D2S8_run-01_bold</t>
  </si>
  <si>
    <t>1817-02-19</t>
  </si>
  <si>
    <t>sub-5398_ses-7_task-Gram_acq-D2S4_run-02_bold</t>
  </si>
  <si>
    <t>sub-5400_ses-7_task-Gram_acq-D1S5_run-01_bold</t>
  </si>
  <si>
    <t>sub-5400_ses-7_task-Gram_acq-D1S7_run-02_bold</t>
  </si>
  <si>
    <t>sub-5406_ses-7_task-Gram_acq-D1S9_run-01_bold</t>
  </si>
  <si>
    <t>1816-07-13</t>
  </si>
  <si>
    <t>sub-5406_ses-7_task-Gram_acq-D1S7_run-02_bold</t>
  </si>
  <si>
    <t>sub-5414_ses-7_task-Gram_acq-D1S5_run-01_bold</t>
  </si>
  <si>
    <t>1817-01-31</t>
  </si>
  <si>
    <t>sub-5414_ses-7_task-Gram_acq-D1S3_run-02_bold</t>
  </si>
  <si>
    <t>sub-5417_ses-7_task-Gram_acq-D1S3_run-01_bold</t>
  </si>
  <si>
    <t>1817-04-18</t>
  </si>
  <si>
    <t>sub-5417_ses-7_task-Gram_acq-D1S5_run-02_bold</t>
  </si>
  <si>
    <t>sub-5430_ses-7_task-Gram_acq-D2S4_run-01_bold</t>
  </si>
  <si>
    <t>1817-02-09</t>
  </si>
  <si>
    <t>sub-5430_ses-7_task-Gram_acq-D2S2_run-02_bold</t>
  </si>
  <si>
    <t>sub-5438_ses-7_task-Gram_acq-D2S8_run-01_bold</t>
  </si>
  <si>
    <t>1817-05-29</t>
  </si>
  <si>
    <t>sub-5438_ses-7_task-Gram_acq-D2S10_run-02_bold</t>
  </si>
  <si>
    <t>1817-07-15</t>
  </si>
  <si>
    <t>1817-05-28</t>
  </si>
  <si>
    <t>sub-5447_ses-7_task-Gram_acq-D1S5_run-01_bold</t>
  </si>
  <si>
    <t>1817-09-07</t>
  </si>
  <si>
    <t>sub-5447_ses-7_task-Gram_acq-D1S3_run-02_bold</t>
  </si>
  <si>
    <t>sub-5448_ses-7_task-Gram_acq-D2S9_run-01_bold</t>
  </si>
  <si>
    <t>1817-10-01</t>
  </si>
  <si>
    <t>sub-5448_ses-7_task-Gram_acq-D2S7_run-02_bold</t>
  </si>
  <si>
    <t>sub-5452_ses-7_task-Gram_acq-D2S3_run-01_bold</t>
  </si>
  <si>
    <t>1817-03-06</t>
  </si>
  <si>
    <t>sub-5452_ses-7_task-Gram_acq-D2S5_run-02_bold</t>
  </si>
  <si>
    <t>sub-5463_ses-7_task-Gram_acq-D1S7_run-01_bold</t>
  </si>
  <si>
    <t>1817-09-14</t>
  </si>
  <si>
    <t>sub-5463_ses-7_task-Gram_acq-D1S9_run-02_bold</t>
  </si>
  <si>
    <t>sub-5468_ses-7_task-Gram_acq-D1S7_run-01_bold</t>
  </si>
  <si>
    <t>1817-06-04</t>
  </si>
  <si>
    <t>sub-5468_ses-7_task-Gram_acq-D1S5_run-02_bold</t>
  </si>
  <si>
    <t>sub-5471_ses-7_task-Gram_acq-D2S5_run-01_bold</t>
  </si>
  <si>
    <t>1818-02-27</t>
  </si>
  <si>
    <t>sub-5471_ses-7_task-Gram_acq-D2S3_run-02_bold</t>
  </si>
  <si>
    <t>sub-5472_ses-7_task-Gram_acq-D1S9_run-01_bold</t>
  </si>
  <si>
    <t>1818-02-20</t>
  </si>
  <si>
    <t>sub-5472_ses-7_task-Gram_acq-D1S7_run-02_bold</t>
  </si>
  <si>
    <t>sub-5476_ses-7_task-Gram_acq-D1S5_run-01_bold</t>
  </si>
  <si>
    <t>1818-02-11</t>
  </si>
  <si>
    <t>sub-5476_ses-7_task-Gram_acq-D1S3_run-02_bold</t>
  </si>
  <si>
    <t>sub-5478_ses-7_task-Gram_acq-D1S11_run-01_bold</t>
  </si>
  <si>
    <t>1818-02-26</t>
  </si>
  <si>
    <t>sub-5478_ses-7_task-Gram_acq-D1S9_run-02_bold</t>
  </si>
  <si>
    <t>sub-5479_ses-7_task-Gram_acq-D1S10_run-01_bold</t>
  </si>
  <si>
    <t>1818-01-17</t>
  </si>
  <si>
    <t>sub-5479_ses-7_task-Gram_acq-D1S8_run-02_bold</t>
  </si>
  <si>
    <t>sub-5480_ses-7_task-Gram_acq-D1S11_run-01_bold</t>
  </si>
  <si>
    <t>1817-09-05</t>
  </si>
  <si>
    <t>sub-5480_ses-7_task-Gram_acq-D1S9_run-02_bold</t>
  </si>
  <si>
    <t>sub-5492_ses-7_task-Gram_acq-D2S18_run-01_bold</t>
  </si>
  <si>
    <t>1818-05-21</t>
  </si>
  <si>
    <t>sub-5492_ses-7_task-Gram_acq-D2S2_run-02_bold</t>
  </si>
  <si>
    <t>sub-5495_ses-7_task-Gram_acq-D1S5_run-01_bold</t>
  </si>
  <si>
    <t>1817-09-08</t>
  </si>
  <si>
    <t>sub-5495_ses-7_task-Gram_acq-D1S3_run-02_bold</t>
  </si>
  <si>
    <t>sub-5501_ses-7_task-Gram_acq-D1S5_run-01_bold</t>
  </si>
  <si>
    <t>1818-04-07</t>
  </si>
  <si>
    <t>sub-5501_ses-7_task-Gram_acq-D1S3_run-02_bold</t>
  </si>
  <si>
    <t>sub-5508_ses-7_task-Gram_acq-D1S11_run-01_bold</t>
  </si>
  <si>
    <t>1818-07-30</t>
  </si>
  <si>
    <t>sub-5508_ses-7_task-Gram_acq-D1S7_run-02_bold</t>
  </si>
  <si>
    <t>sub-5516_ses-7_task-Gram_acq-D3S6_run-01_bold</t>
  </si>
  <si>
    <t>1818-08-09</t>
  </si>
  <si>
    <t>sub-5516_ses-7_task-Gram_acq-D3S2_run-02_bold</t>
  </si>
  <si>
    <t>sub-5519_ses-7_task-Gram_acq-D1S5_run-01_bold</t>
  </si>
  <si>
    <t>1818-02-15</t>
  </si>
  <si>
    <t>sub-5519_ses-7_task-Gram_acq-D1S3_run-02_bold</t>
  </si>
  <si>
    <t>sub-5524_ses-7_task-Gram_acq-D2S4_run-01_bold</t>
  </si>
  <si>
    <t>1818-07-05</t>
  </si>
  <si>
    <t>sub-5524_ses-7_task-Gram_acq-D2S2_run-02_bold</t>
  </si>
  <si>
    <t>sub-5527_ses-7_task-Gram_acq-D2S8_run-01_bold</t>
  </si>
  <si>
    <t>1819-07-03</t>
  </si>
  <si>
    <t>sub-5527_ses-7_task-Gram_acq-D2S6_run-02_bold</t>
  </si>
  <si>
    <t>sub-5536_ses-7_task-Gram_acq-D2S6_run-01_bold</t>
  </si>
  <si>
    <t>1818-10-30</t>
  </si>
  <si>
    <t>sub-5536_ses-7_task-Gram_acq-D2S8_run-02_bold</t>
  </si>
  <si>
    <t>sub-5541_ses-7_task-Gram_acq-D1S3_run-01_bold</t>
  </si>
  <si>
    <t>1818-12-24</t>
  </si>
  <si>
    <t>sub-5541_ses-7_task-Gram_acq-D1S5_run-02_bold</t>
  </si>
  <si>
    <t>sub-5543_ses-7_task-Gram_acq-D1S5_run-01_bold</t>
  </si>
  <si>
    <t>1818-06-11</t>
  </si>
  <si>
    <t>sub-5543_ses-7_task-Gram_acq-D1S3_run-02_bold</t>
  </si>
  <si>
    <t>sub-5553_ses-7_task-Gram_acq-D1S9_run-01_bold</t>
  </si>
  <si>
    <t>1818-12-23</t>
  </si>
  <si>
    <t>sub-5553_ses-7_task-Gram_acq-D1S7_run-02_bold</t>
  </si>
  <si>
    <t>sub-5558_ses-7_task-Gram_acq-D1S5_run-01_bold</t>
  </si>
  <si>
    <t>1818-10-16</t>
  </si>
  <si>
    <t>sub-5558_ses-7_task-Gram_acq-D1S9_run-02_bold</t>
  </si>
  <si>
    <t>1819-04-16</t>
  </si>
  <si>
    <t>sub-5565_ses-7_task-Gram_acq-D1S6_run-01_bold</t>
  </si>
  <si>
    <t>1818-09-26</t>
  </si>
  <si>
    <t>sub-5565_ses-7_task-Gram_acq-D1S4_run-02_bold</t>
  </si>
  <si>
    <t>sub-5567_ses-7_task-Gram_acq-D1S11_run-01_bold</t>
  </si>
  <si>
    <t>1819-03-03</t>
  </si>
  <si>
    <t>sub-5567_ses-7_task-Gram_acq-D1S9_run-02_bold</t>
  </si>
  <si>
    <t>sub-5003_ses-7_task-Plaus_acq-D2S6_run-01_bold</t>
  </si>
  <si>
    <t>1817-01-05</t>
  </si>
  <si>
    <t>SP_C</t>
  </si>
  <si>
    <t>SP_Co</t>
  </si>
  <si>
    <t>SP_I</t>
  </si>
  <si>
    <t>SP_W</t>
  </si>
  <si>
    <t>sub-5003_ses-7_task-Plaus_acq-D2S8_run-02_bold</t>
  </si>
  <si>
    <t>sub-5004_ses-7_task-Plaus_acq-D2S8_run-01_bold</t>
  </si>
  <si>
    <t>1816-10-19</t>
  </si>
  <si>
    <t>sub-5004_ses-7_task-Plaus_acq-D2S6_run-02_bold</t>
  </si>
  <si>
    <t>sub-5007_ses-7_task-Plaus_acq-D2S6_run-01_bold</t>
  </si>
  <si>
    <t>1817-01-23</t>
  </si>
  <si>
    <t>sub-5007_ses-7_task-Plaus_acq-D2S8_run-02_bold</t>
  </si>
  <si>
    <t>sub-5008_ses-7_task-Plaus_acq-D2S2_run-01_bold</t>
  </si>
  <si>
    <t>1816-07-08</t>
  </si>
  <si>
    <t>sub-5008_ses-7_task-Plaus_acq-D2S4_run-02_bold</t>
  </si>
  <si>
    <t>sub-5009_ses-7_task-Plaus_acq-D2S2_run-01_bold</t>
  </si>
  <si>
    <t>1815-12-17</t>
  </si>
  <si>
    <t>sub-5009_ses-7_task-Plaus_acq-D2S4_run-02_bold</t>
  </si>
  <si>
    <t>sub-5010_ses-7_task-Plaus_acq-D2S7_run-01_bold</t>
  </si>
  <si>
    <t>sub-5010_ses-7_task-Plaus_acq-D2S5_run-02_bold</t>
  </si>
  <si>
    <t>sub-5011_ses-7_task-Plaus_acq-D2S7_run-01_bold</t>
  </si>
  <si>
    <t>1816-10-29</t>
  </si>
  <si>
    <t>sub-5011_ses-7_task-Plaus_acq-D2S5_run-02_bold</t>
  </si>
  <si>
    <t>sub-5015_ses-7_task-Plaus_acq-D2S6_run-01_bold</t>
  </si>
  <si>
    <t>1816-07-10</t>
  </si>
  <si>
    <t>sub-5015_ses-7_task-Plaus_acq-D2S8_run-02_bold</t>
  </si>
  <si>
    <t>sub-5018_ses-7_task-Plaus_acq-D2S8_run-01_bold</t>
  </si>
  <si>
    <t>sub-5018_ses-7_task-Plaus_acq-D2S6_run-02_bold</t>
  </si>
  <si>
    <t>sub-5019_ses-7_task-Plaus_acq-D2S6_run-01_bold</t>
  </si>
  <si>
    <t>sub-5019_ses-7_task-Plaus_acq-D2S8_run-02_bold</t>
  </si>
  <si>
    <t>sub-5022_ses-7_task-Plaus_acq-D2S6_run-01_bold</t>
  </si>
  <si>
    <t>sub-5022_ses-7_task-Plaus_acq-D2S8_run-02_bold</t>
  </si>
  <si>
    <t>sub-5023_ses-7_task-Plaus_acq-D2S6_run-01_bold</t>
  </si>
  <si>
    <t>sub-5023_ses-7_task-Plaus_acq-D2S14_run-02_bold</t>
  </si>
  <si>
    <t>sub-5024_ses-7_task-Plaus_acq-D2S6_run-01_bold</t>
  </si>
  <si>
    <t>1816-03-13</t>
  </si>
  <si>
    <t>sub-5024_ses-7_task-Plaus_acq-D2S8_run-02_bold</t>
  </si>
  <si>
    <t>sub-5025_ses-7_task-Plaus_acq-D2S6_run-01_bold</t>
  </si>
  <si>
    <t>sub-5025_ses-7_task-Plaus_acq-D2S8_run-02_bold</t>
  </si>
  <si>
    <t>sub-5029_ses-7_task-Plaus_acq-D1S7_run-01_bold</t>
  </si>
  <si>
    <t>1816-08-27</t>
  </si>
  <si>
    <t>sub-5029_ses-7_task-Plaus_acq-D1S5_run-02_bold</t>
  </si>
  <si>
    <t>sub-5031_ses-7_task-Plaus_acq-D2S8_run-01_bold</t>
  </si>
  <si>
    <t>sub-5031_ses-7_task-Plaus_acq-D2S6_run-02_bold</t>
  </si>
  <si>
    <t>1816-09-03</t>
  </si>
  <si>
    <t>sub-5033_ses-7_task-Plaus_acq-D2S6_run-01_bold</t>
  </si>
  <si>
    <t>1817-06-13</t>
  </si>
  <si>
    <t>sub-5033_ses-7_task-Plaus_acq-D2S8_run-02_bold</t>
  </si>
  <si>
    <t>sub-5034_ses-7_task-Plaus_acq-D2S8_run-01_bold</t>
  </si>
  <si>
    <t>1816-06-23</t>
  </si>
  <si>
    <t>sub-5034_ses-7_task-Plaus_acq-D2S6_run-02_bold</t>
  </si>
  <si>
    <t>sub-5035_ses-7_task-Plaus_acq-D2S2_run-01_bold</t>
  </si>
  <si>
    <t>1817-05-20</t>
  </si>
  <si>
    <t>sub-5035_ses-7_task-Plaus_acq-D2S4_run-02_bold</t>
  </si>
  <si>
    <t>sub-5036_ses-7_task-Plaus_acq-D2S2_run-01_bold</t>
  </si>
  <si>
    <t>1817-01-13</t>
  </si>
  <si>
    <t>sub-5036_ses-7_task-Plaus_acq-D2S4_run-02_bold</t>
  </si>
  <si>
    <t>sub-5040_ses-7_task-Plaus_acq-D2S4_run-01_bold</t>
  </si>
  <si>
    <t>1817-03-23</t>
  </si>
  <si>
    <t>sub-5040_ses-7_task-Plaus_acq-D2S2_run-02_bold</t>
  </si>
  <si>
    <t>sub-5044_ses-7_task-Plaus_acq-D1S12_run-01_bold</t>
  </si>
  <si>
    <t>1816-06-12</t>
  </si>
  <si>
    <t>sub-5044_ses-7_task-Plaus_acq-D1S9_run-02_bold</t>
  </si>
  <si>
    <t>sub-5045_ses-7_task-Plaus_acq-D2S6_run-01_bold</t>
  </si>
  <si>
    <t>sub-5045_ses-7_task-Plaus_acq-D2S8_run-02_bold</t>
  </si>
  <si>
    <t>sub-5048_ses-7_task-Plaus_acq-D2S8_run-01_bold</t>
  </si>
  <si>
    <t>1817-10-04</t>
  </si>
  <si>
    <t>sub-5048_ses-7_task-Plaus_acq-D2S12_run-02_bold</t>
  </si>
  <si>
    <t>sub-5053_ses-7_task-Plaus_acq-D1S9_run-01_bold</t>
  </si>
  <si>
    <t>1816-10-08</t>
  </si>
  <si>
    <t>sub-5053_ses-7_task-Plaus_acq-D1S7_run-02_bold</t>
  </si>
  <si>
    <t>sub-5054_ses-7_task-Plaus_acq-D2S6_run-01_bold</t>
  </si>
  <si>
    <t>1817-01-17</t>
  </si>
  <si>
    <t>sub-5054_ses-7_task-Plaus_acq-D2S8_run-02_bold</t>
  </si>
  <si>
    <t>sub-5055_ses-7_task-Plaus_acq-D2S8_run-01_bold</t>
  </si>
  <si>
    <t>1816-07-31</t>
  </si>
  <si>
    <t>sub-5055_ses-7_task-Plaus_acq-D2S6_run-02_bold</t>
  </si>
  <si>
    <t>sub-5057_ses-7_task-Plaus_acq-D2S10_run-01_bold</t>
  </si>
  <si>
    <t>1817-02-16</t>
  </si>
  <si>
    <t>sub-5057_ses-7_task-Plaus_acq-D2S8_run-02_bold</t>
  </si>
  <si>
    <t>sub-5058_ses-7_task-Plaus_acq-D1S16_run-01_bold</t>
  </si>
  <si>
    <t>1816-09-02</t>
  </si>
  <si>
    <t>sub-5058_ses-7_task-Plaus_acq-D1S6_run-02_bold</t>
  </si>
  <si>
    <t>sub-5065_ses-7_task-Plaus_acq-D2S8_run-01_bold</t>
  </si>
  <si>
    <t>sub-5065_ses-7_task-Plaus_acq-D2S10_run-02_bold</t>
  </si>
  <si>
    <t>sub-5069_ses-7_task-Plaus_acq-D3S8_run-01_bold</t>
  </si>
  <si>
    <t>1817-05-05</t>
  </si>
  <si>
    <t>sub-5069_ses-7_task-Plaus_acq-D3S6_run-02_bold</t>
  </si>
  <si>
    <t>sub-5070_ses-7_task-Plaus_acq-D2S2_run-01_bold</t>
  </si>
  <si>
    <t>sub-5070_ses-7_task-Plaus_acq-D2S4_run-02_bold</t>
  </si>
  <si>
    <t>sub-5074_ses-7_task-Plaus_acq-D3S6_run-01_bold</t>
  </si>
  <si>
    <t>1817-04-04</t>
  </si>
  <si>
    <t>sub-5074_ses-7_task-Plaus_acq-D3S2_run-02_bold</t>
  </si>
  <si>
    <t>sub-5075_ses-7_task-Plaus_acq-D2S4_run-01_bold</t>
  </si>
  <si>
    <t>1816-11-05</t>
  </si>
  <si>
    <t>sub-5075_ses-7_task-Plaus_acq-D2S2_run-02_bold</t>
  </si>
  <si>
    <t>sub-5077_ses-7_task-Plaus_acq-D2S4_run-01_bold</t>
  </si>
  <si>
    <t>1816-03-16</t>
  </si>
  <si>
    <t>sub-5077_ses-7_task-Plaus_acq-D2S2_run-02_bold</t>
  </si>
  <si>
    <t>1817-09-24</t>
  </si>
  <si>
    <t>sub-5091_ses-7_task-Plaus_acq-D2S8_run-01_bold</t>
  </si>
  <si>
    <t>sub-5091_ses-7_task-Plaus_acq-D2S10_run-02_bold</t>
  </si>
  <si>
    <t>sub-5094_ses-7_task-Plaus_acq-D2S2_run-01_bold</t>
  </si>
  <si>
    <t>sub-5094_ses-7_task-Plaus_acq-D2S4_run-02_bold</t>
  </si>
  <si>
    <t>sub-5099_ses-7_task-Plaus_acq-D2S6_run-01_bold</t>
  </si>
  <si>
    <t>1817-03-02</t>
  </si>
  <si>
    <t>sub-5099_ses-7_task-Plaus_acq-D2S8_run-02_bold</t>
  </si>
  <si>
    <t>sub-5102_ses-7_task-Plaus_acq-D2S6_run-01_bold</t>
  </si>
  <si>
    <t>1817-05-01</t>
  </si>
  <si>
    <t>sub-5102_ses-7_task-Plaus_acq-D2S8_run-02_bold</t>
  </si>
  <si>
    <t>sub-5103_ses-7_task-Plaus_acq-D2S2_run-01_bold</t>
  </si>
  <si>
    <t>sub-5103_ses-7_task-Plaus_acq-D2S4_run-02_bold</t>
  </si>
  <si>
    <t>sub-5104_ses-7_task-Plaus_acq-D2S6_run-01_bold</t>
  </si>
  <si>
    <t>1817-06-05</t>
  </si>
  <si>
    <t>sub-5104_ses-7_task-Plaus_acq-D2S8_run-02_bold</t>
  </si>
  <si>
    <t>sub-5110_ses-7_task-Plaus_acq-D2S4_run-01_bold</t>
  </si>
  <si>
    <t>sub-5110_ses-7_task-Plaus_acq-D2S2_run-02_bold</t>
  </si>
  <si>
    <t>sub-5120_ses-7_task-Plaus_acq-D2S4_run-01_bold</t>
  </si>
  <si>
    <t>1817-02-02</t>
  </si>
  <si>
    <t>sub-5121_ses-7_task-Plaus_acq-D2S4_run-01_bold</t>
  </si>
  <si>
    <t>sub-5121_ses-7_task-Plaus_acq-D2S6_run-02_bold</t>
  </si>
  <si>
    <t>sub-5125_ses-7_task-Plaus_acq-D2S6_run-01_bold</t>
  </si>
  <si>
    <t>1817-08-11</t>
  </si>
  <si>
    <t>sub-5125_ses-7_task-Plaus_acq-D2S4_run-02_bold</t>
  </si>
  <si>
    <t>sub-5126_ses-7_task-Plaus_acq-D2S4_run-01_bold</t>
  </si>
  <si>
    <t>1817-03-01</t>
  </si>
  <si>
    <t>sub-5126_ses-7_task-Plaus_acq-D2S2_run-02_bold</t>
  </si>
  <si>
    <t>sub-5137_ses-7_task-Plaus_acq-D1S7_run-01_bold</t>
  </si>
  <si>
    <t>1816-07-29</t>
  </si>
  <si>
    <t>sub-5137_ses-7_task-Plaus_acq-D1S9_run-02_bold</t>
  </si>
  <si>
    <t>sub-5139_ses-7_task-Plaus_acq-D2S11_run-01_bold</t>
  </si>
  <si>
    <t>1817-03-27</t>
  </si>
  <si>
    <t>sub-5139_ses-7_task-Plaus_acq-D3S9_run-02_bold</t>
  </si>
  <si>
    <t>sub-5140_ses-7_task-Plaus_acq-D2S2_run-01_bold</t>
  </si>
  <si>
    <t>1816-12-06</t>
  </si>
  <si>
    <t>sub-5140_ses-7_task-Plaus_acq-D2S8_run-02_bold</t>
  </si>
  <si>
    <t>sub-5141_ses-7_task-Plaus_acq-D2S4_run-01_bold</t>
  </si>
  <si>
    <t>1817-06-10</t>
  </si>
  <si>
    <t>sub-5141_ses-7_task-Plaus_acq-D2S2_run-02_bold</t>
  </si>
  <si>
    <t>sub-5143_ses-7_task-Plaus_acq-D3S8_run-01_bold</t>
  </si>
  <si>
    <t>1817-05-25</t>
  </si>
  <si>
    <t>sub-5143_ses-7_task-Plaus_acq-D3S10_run-02_bold</t>
  </si>
  <si>
    <t>sub-5149_ses-7_task-Plaus_acq-D2S4_run-01_bold</t>
  </si>
  <si>
    <t>1816-10-10</t>
  </si>
  <si>
    <t>sub-5149_ses-7_task-Plaus_acq-D2S6_run-02_bold</t>
  </si>
  <si>
    <t>sub-5151_ses-7_task-Plaus_acq-D2S10_run-01_bold</t>
  </si>
  <si>
    <t>1817-02-28</t>
  </si>
  <si>
    <t>sub-5151_ses-7_task-Plaus_acq-D2S8_run-02_bold</t>
  </si>
  <si>
    <t>sub-5153_ses-7_task-Plaus_acq-D2S7_run-01_bold</t>
  </si>
  <si>
    <t>1817-03-25</t>
  </si>
  <si>
    <t>sub-5153_ses-7_task-Plaus_acq-D2S9_run-02_bold</t>
  </si>
  <si>
    <t>sub-5154_ses-7_task-Plaus_acq-D2S13_run-01_bold</t>
  </si>
  <si>
    <t>1816-10-06</t>
  </si>
  <si>
    <t>sub-5154_ses-7_task-Plaus_acq-D2S10_run-02_bold</t>
  </si>
  <si>
    <t>sub-5158_ses-7_task-Plaus_acq-D3S2_run-01_bold</t>
  </si>
  <si>
    <t>sub-5158_ses-7_task-Plaus_acq-D1S9_run-02_bold</t>
  </si>
  <si>
    <t>1817-03-26</t>
  </si>
  <si>
    <t>sub-5159_ses-7_task-Plaus_acq-D3S6_run-01_bold</t>
  </si>
  <si>
    <t>sub-5159_ses-7_task-Plaus_acq-D3S8_run-02_bold</t>
  </si>
  <si>
    <t>sub-5160_ses-7_task-Plaus_acq-D3S2_run-01_bold</t>
  </si>
  <si>
    <t>sub-5160_ses-7_task-Plaus_acq-D3S4_run-02_bold</t>
  </si>
  <si>
    <t>sub-5161_ses-7_task-Plaus_acq-D2S4_run-01_bold</t>
  </si>
  <si>
    <t>sub-5161_ses-7_task-Plaus_acq-D2S2_run-02_bold</t>
  </si>
  <si>
    <t>sub-5162_ses-7_task-Plaus_acq-D2S4_run-01_bold</t>
  </si>
  <si>
    <t>sub-5162_ses-7_task-Plaus_acq-D2S2_run-02_bold</t>
  </si>
  <si>
    <t>sub-5166_ses-7_task-Plaus_acq-D2S6_run-01_bold</t>
  </si>
  <si>
    <t>sub-5166_ses-7_task-Plaus_acq-D2S8_run-02_bold</t>
  </si>
  <si>
    <t>sub-5167_ses-7_task-Plaus_acq-D3S2_run-01_bold</t>
  </si>
  <si>
    <t>1817-07-03</t>
  </si>
  <si>
    <t>sub-5167_ses-7_task-Plaus_acq-D3S4_run-02_bold</t>
  </si>
  <si>
    <t>sub-5179_ses-7_task-Plaus_acq-D2S8_run-01_bold</t>
  </si>
  <si>
    <t>sub-5179_ses-7_task-Plaus_acq-D2S6_run-02_bold</t>
  </si>
  <si>
    <t>sub-5185_ses-7_task-Plaus_acq-D2S10_run-01_bold</t>
  </si>
  <si>
    <t>sub-5185_ses-7_task-Plaus_acq-D2S8_run-02_bold</t>
  </si>
  <si>
    <t>sub-5186_ses-7_task-Plaus_acq-D2S2_run-01_bold</t>
  </si>
  <si>
    <t>sub-5186_ses-7_task-Plaus_acq-D2S4_run-02_bold</t>
  </si>
  <si>
    <t>sub-5187_ses-7_task-Plaus_acq-D2S11_run-01_bold</t>
  </si>
  <si>
    <t>1816-12-12</t>
  </si>
  <si>
    <t>sub-5187_ses-7_task-Plaus_acq-D2S7_run-02_bold</t>
  </si>
  <si>
    <t>sub-5188_ses-7_task-Plaus_acq-D2S4_run-01_bold</t>
  </si>
  <si>
    <t>1817-12-11</t>
  </si>
  <si>
    <t>sub-5188_ses-7_task-Plaus_acq-D2S8_run-02_bold</t>
  </si>
  <si>
    <t>sub-5194_ses-7_task-Plaus_acq-D2S6_run-01_bold</t>
  </si>
  <si>
    <t>1817-08-05</t>
  </si>
  <si>
    <t>sub-5194_ses-7_task-Plaus_acq-D2S10_run-02_bold</t>
  </si>
  <si>
    <t>sub-5199_ses-7_task-Plaus_acq-D2S4_run-01_bold</t>
  </si>
  <si>
    <t>1818-01-22</t>
  </si>
  <si>
    <t>sub-5199_ses-7_task-Plaus_acq-D2S6_run-02_bold</t>
  </si>
  <si>
    <t>sub-5201_ses-7_task-Plaus_acq-D1S5_run-01_bold</t>
  </si>
  <si>
    <t>1816-10-23</t>
  </si>
  <si>
    <t>sub-5201_ses-7_task-Plaus_acq-D1S7_run-02_bold</t>
  </si>
  <si>
    <t>sub-5211_ses-7_task-Plaus_acq-D2S4_run-01_bold</t>
  </si>
  <si>
    <t>1816-02-28</t>
  </si>
  <si>
    <t>sub-5211_ses-7_task-Plaus_acq-D2S6_run-02_bold</t>
  </si>
  <si>
    <t>sub-5215_ses-7_task-Plaus_acq-D2S4_run-01_bold</t>
  </si>
  <si>
    <t>sub-5215_ses-7_task-Plaus_acq-D2S2_run-02_bold</t>
  </si>
  <si>
    <t>sub-5224_ses-7_task-Plaus_acq-D2S2_run-01_bold</t>
  </si>
  <si>
    <t>1818-08-18</t>
  </si>
  <si>
    <t>sub-5224_ses-7_task-Plaus_acq-D2S4_run-02_bold</t>
  </si>
  <si>
    <t>sub-5226_ses-7_task-Plaus_acq-D2S2_run-01_bold</t>
  </si>
  <si>
    <t>1816-04-06</t>
  </si>
  <si>
    <t>sub-5226_ses-7_task-Plaus_acq-D2S4_run-02_bold</t>
  </si>
  <si>
    <t>1816-01-30</t>
  </si>
  <si>
    <t>sub-5231_ses-7_task-Plaus_acq-D3S11_run-02_bold</t>
  </si>
  <si>
    <t>sub-5233_ses-7_task-Plaus_acq-D2S2_run-01_bold</t>
  </si>
  <si>
    <t>1816-02-13</t>
  </si>
  <si>
    <t>sub-5233_ses-7_task-Plaus_acq-D2S4_run-02_bold</t>
  </si>
  <si>
    <t>sub-5237_ses-7_task-Plaus_acq-D2S4_run-01_bold</t>
  </si>
  <si>
    <t>sub-5237_ses-7_task-Plaus_acq-D2S2_run-02_bold</t>
  </si>
  <si>
    <t>sub-5244_ses-7_task-Plaus_acq-D2S10_run-01_bold</t>
  </si>
  <si>
    <t>1818-04-15</t>
  </si>
  <si>
    <t>sub-5244_ses-7_task-Plaus_acq-D2S8_run-02_bold</t>
  </si>
  <si>
    <t>sub-5250_ses-7_task-Plaus_acq-D1S3_run-01_bold</t>
  </si>
  <si>
    <t>1816-04-08</t>
  </si>
  <si>
    <t>sub-5250_ses-7_task-Plaus_acq-D1S5_run-02_bold</t>
  </si>
  <si>
    <t>sub-5260_ses-7_task-Plaus_acq-D2S4_run-01_bold</t>
  </si>
  <si>
    <t>1816-12-27</t>
  </si>
  <si>
    <t>sub-5260_ses-7_task-Plaus_acq-D2S2_run-02_bold</t>
  </si>
  <si>
    <t>sub-5270_ses-7_task-Plaus_acq-D1S9_run-01_bold</t>
  </si>
  <si>
    <t>sub-5270_ses-7_task-Plaus_acq-D1S7_run-02_bold</t>
  </si>
  <si>
    <t>sub-5272_ses-7_task-Plaus_acq-D2S4_run-01_bold</t>
  </si>
  <si>
    <t>1818-01-15</t>
  </si>
  <si>
    <t>sub-5272_ses-7_task-Plaus_acq-D2S2_run-02_bold</t>
  </si>
  <si>
    <t>sub-5274_ses-7_task-Plaus_acq-D2S6_run-01_bold</t>
  </si>
  <si>
    <t>sub-5274_ses-7_task-Plaus_acq-D2S8_run-02_bold</t>
  </si>
  <si>
    <t>sub-5286_ses-7_task-Plaus_acq-D2S4_run-01_bold</t>
  </si>
  <si>
    <t>1818-02-19</t>
  </si>
  <si>
    <t>sub-5286_ses-7_task-Plaus_acq-D2S2_run-02_bold</t>
  </si>
  <si>
    <t>sub-5295_ses-7_task-Plaus_acq-D2S4_run-01_bold</t>
  </si>
  <si>
    <t>1817-04-20</t>
  </si>
  <si>
    <t>sub-5295_ses-7_task-Plaus_acq-D2S2_run-02_bold</t>
  </si>
  <si>
    <t>sub-5300_ses-7_task-Plaus_acq-D2S4_run-01_bold</t>
  </si>
  <si>
    <t>1817-12-25</t>
  </si>
  <si>
    <t>sub-5300_ses-7_task-Plaus_acq-D2S2_run-02_bold</t>
  </si>
  <si>
    <t>sub-5302_ses-7_task-Plaus_acq-D1S5_run-01_bold</t>
  </si>
  <si>
    <t>1816-11-30</t>
  </si>
  <si>
    <t>sub-5302_ses-7_task-Plaus_acq-D1S3_run-02_bold</t>
  </si>
  <si>
    <t>sub-5304_ses-7_task-Plaus_acq-D2S5_run-01_bold</t>
  </si>
  <si>
    <t>1817-07-04</t>
  </si>
  <si>
    <t>sub-5304_ses-7_task-Plaus_acq-D2S3_run-02_bold</t>
  </si>
  <si>
    <t>sub-5308_ses-7_task-Plaus_acq-D2S10_run-01_bold</t>
  </si>
  <si>
    <t>sub-5308_ses-7_task-Plaus_acq-D3S6_run-02_bold</t>
  </si>
  <si>
    <t>1816-11-17</t>
  </si>
  <si>
    <t>sub-5311_ses-7_task-Plaus_acq-D3S6_run-01_bold</t>
  </si>
  <si>
    <t>1818-05-25</t>
  </si>
  <si>
    <t>sub-5311_ses-7_task-Plaus_acq-D3S8_run-02_bold</t>
  </si>
  <si>
    <t>sub-5312_ses-7_task-Plaus_acq-D2S6_run-01_bold</t>
  </si>
  <si>
    <t>1816-09-21</t>
  </si>
  <si>
    <t>sub-5312_ses-7_task-Plaus_acq-D2S8_run-02_bold</t>
  </si>
  <si>
    <t>sub-5317_ses-7_task-Plaus_acq-D2S7_run-01_bold</t>
  </si>
  <si>
    <t>1816-07-09</t>
  </si>
  <si>
    <t>sub-5317_ses-7_task-Plaus_acq-D2S3_run-02_bold</t>
  </si>
  <si>
    <t>sub-5330_ses-7_task-Plaus_acq-D2S6_run-01_bold</t>
  </si>
  <si>
    <t>1818-06-26</t>
  </si>
  <si>
    <t>sub-5330_ses-7_task-Plaus_acq-D2S4_run-02_bold</t>
  </si>
  <si>
    <t>sub-5332_ses-7_task-Plaus_acq-D2S8_run-01_bold</t>
  </si>
  <si>
    <t>sub-5332_ses-7_task-Plaus_acq-D2S6_run-02_bold</t>
  </si>
  <si>
    <t>sub-5334_ses-7_task-Plaus_acq-D2S2_run-01_bold</t>
  </si>
  <si>
    <t>1817-08-17</t>
  </si>
  <si>
    <t>sub-5334_ses-7_task-Plaus_acq-D2S4_run-02_bold</t>
  </si>
  <si>
    <t>sub-5338_ses-7_task-Plaus_acq-D2S6_run-01_bold</t>
  </si>
  <si>
    <t>1818-05-23</t>
  </si>
  <si>
    <t>sub-5338_ses-7_task-Plaus_acq-D2S8_run-02_bold</t>
  </si>
  <si>
    <t>sub-5342_ses-7_task-Plaus_acq-D2S8_run-01_bold</t>
  </si>
  <si>
    <t>1818-08-04</t>
  </si>
  <si>
    <t>sub-5342_ses-7_task-Plaus_acq-D2S10_run-02_bold</t>
  </si>
  <si>
    <t>sub-5355_ses-7_task-Plaus_acq-D1S5_run-01_bold</t>
  </si>
  <si>
    <t>1816-08-13</t>
  </si>
  <si>
    <t>sub-5355_ses-7_task-Plaus_acq-D1S3_run-02_bold</t>
  </si>
  <si>
    <t>sub-5357_ses-7_task-Plaus_acq-D2S10_run-01_bold</t>
  </si>
  <si>
    <t>sub-5357_ses-7_task-Plaus_acq-D2S6_run-02_bold</t>
  </si>
  <si>
    <t>sub-5365_ses-7_task-Plaus_acq-D2S8_run-01_bold</t>
  </si>
  <si>
    <t>1816-08-18</t>
  </si>
  <si>
    <t>sub-5367_ses-7_task-Plaus_acq-D2S8_run-01_bold</t>
  </si>
  <si>
    <t>sub-5367_ses-7_task-Plaus_acq-D2S16_run-02_bold</t>
  </si>
  <si>
    <t>sub-5370_ses-7_task-Plaus_acq-D2S6_run-01_bold</t>
  </si>
  <si>
    <t>1816-08-04</t>
  </si>
  <si>
    <t>sub-5370_ses-7_task-Plaus_acq-D2S8_run-02_bold</t>
  </si>
  <si>
    <t>sub-5371_ses-7_task-Plaus_acq-D2S8_run-01_bold</t>
  </si>
  <si>
    <t>sub-5371_ses-7_task-Plaus_acq-D2S6_run-02_bold</t>
  </si>
  <si>
    <t>sub-5374_ses-7_task-Plaus_acq-D2S4_run-01_bold</t>
  </si>
  <si>
    <t>1816-12-01</t>
  </si>
  <si>
    <t>sub-5374_ses-7_task-Plaus_acq-D2S2_run-02_bold</t>
  </si>
  <si>
    <t>sub-5379_ses-7_task-Plaus_acq-D2S6_run-01_bold</t>
  </si>
  <si>
    <t>1816-04-28</t>
  </si>
  <si>
    <t>sub-5379_ses-7_task-Plaus_acq-D2S8_run-02_bold</t>
  </si>
  <si>
    <t>sub-5386_ses-7_task-Plaus_acq-D1S3_run-01_bold</t>
  </si>
  <si>
    <t>1817-04-08</t>
  </si>
  <si>
    <t>sub-5386_ses-7_task-Plaus_acq-D1S7_run-02_bold</t>
  </si>
  <si>
    <t>sub-5388_ses-7_task-Plaus_acq-D2S6_run-01_bold</t>
  </si>
  <si>
    <t>1816-12-20</t>
  </si>
  <si>
    <t>sub-5388_ses-7_task-Plaus_acq-D2S8_run-02_bold</t>
  </si>
  <si>
    <t>sub-5391_ses-7_task-Plaus_acq-D2S2_run-01_bold</t>
  </si>
  <si>
    <t>1817-03-24</t>
  </si>
  <si>
    <t>sub-5391_ses-7_task-Plaus_acq-D2S4_run-02_bold</t>
  </si>
  <si>
    <t>sub-5393_ses-7_task-Plaus_acq-D1S7_run-01_bold</t>
  </si>
  <si>
    <t>1816-11-29</t>
  </si>
  <si>
    <t>sub-5393_ses-7_task-Plaus_acq-D1S3_run-02_bold</t>
  </si>
  <si>
    <t>sub-5395_ses-7_task-Plaus_acq-D1S10_run-01_bold</t>
  </si>
  <si>
    <t>sub-5395_ses-7_task-Plaus_acq-D1S12_run-02_bold</t>
  </si>
  <si>
    <t>sub-5398_ses-7_task-Plaus_acq-D1S5_run-01_bold</t>
  </si>
  <si>
    <t>1817-02-10</t>
  </si>
  <si>
    <t>sub-5398_ses-7_task-Plaus_acq-D1S3_run-02_bold</t>
  </si>
  <si>
    <t>sub-5400_ses-7_task-Plaus_acq-D2S3_run-01_bold</t>
  </si>
  <si>
    <t>1816-09-08</t>
  </si>
  <si>
    <t>sub-5400_ses-7_task-Plaus_acq-D2S5_run-02_bold</t>
  </si>
  <si>
    <t>sub-5406_ses-7_task-Plaus_acq-D2S4_run-01_bold</t>
  </si>
  <si>
    <t>1816-10-09</t>
  </si>
  <si>
    <t>sub-5406_ses-7_task-Plaus_acq-D2S2_run-02_bold</t>
  </si>
  <si>
    <t>sub-5414_ses-7_task-Plaus_acq-D2S6_run-01_bold</t>
  </si>
  <si>
    <t>1817-03-12</t>
  </si>
  <si>
    <t>sub-5414_ses-7_task-Plaus_acq-D2S8_run-02_bold</t>
  </si>
  <si>
    <t>sub-5417_ses-7_task-Plaus_acq-D2S4_run-01_bold</t>
  </si>
  <si>
    <t>1817-05-31</t>
  </si>
  <si>
    <t>sub-5417_ses-7_task-Plaus_acq-D2S10_run-02_bold</t>
  </si>
  <si>
    <t>sub-5430_ses-7_task-Plaus_acq-D1S3_run-01_bold</t>
  </si>
  <si>
    <t>1817-01-19</t>
  </si>
  <si>
    <t>sub-5430_ses-7_task-Plaus_acq-D1S5_run-02_bold</t>
  </si>
  <si>
    <t>sub-5438_ses-7_task-Plaus_acq-D1S3_run-01_bold</t>
  </si>
  <si>
    <t>sub-5438_ses-7_task-Plaus_acq-D1S5_run-02_bold</t>
  </si>
  <si>
    <t>sub-5447_ses-7_task-Plaus_acq-D2S14_run-01_bold</t>
  </si>
  <si>
    <t>1817-10-12</t>
  </si>
  <si>
    <t>sub-5447_ses-7_task-Plaus_acq-D2S4_run-02_bold</t>
  </si>
  <si>
    <t>sub-5448_ses-7_task-Plaus_acq-D1S5_run-01_bold</t>
  </si>
  <si>
    <t>sub-5448_ses-7_task-Plaus_acq-D1S9_run-02_bold</t>
  </si>
  <si>
    <t>sub-5452_ses-7_task-Plaus_acq-D1S7_run-01_bold</t>
  </si>
  <si>
    <t>sub-5452_ses-7_task-Plaus_acq-D1S9_run-02_bold</t>
  </si>
  <si>
    <t>sub-5463_ses-7_task-Plaus_acq-D2S2_run-01_bold</t>
  </si>
  <si>
    <t>1817-10-06</t>
  </si>
  <si>
    <t>sub-5463_ses-7_task-Plaus_acq-D2S4_run-02_bold</t>
  </si>
  <si>
    <t>sub-5468_ses-7_task-Plaus_acq-D2S3_run-01_bold</t>
  </si>
  <si>
    <t>1817-06-18</t>
  </si>
  <si>
    <t>sub-5468_ses-7_task-Plaus_acq-D2S5_run-02_bold</t>
  </si>
  <si>
    <t>sub-5471_ses-7_task-Plaus_acq-D1S19_run-01_bold</t>
  </si>
  <si>
    <t>sub-5471_ses-7_task-Plaus_acq-D1S5_run-02_bold</t>
  </si>
  <si>
    <t>sub-5472_ses-7_task-Plaus_acq-D2S8_run-01_bold</t>
  </si>
  <si>
    <t>sub-5472_ses-7_task-Plaus_acq-D2S6_run-02_bold</t>
  </si>
  <si>
    <t>sub-5476_ses-7_task-Plaus_acq-D2S2_run-01_bold</t>
  </si>
  <si>
    <t>1818-03-11</t>
  </si>
  <si>
    <t>sub-5476_ses-7_task-Plaus_acq-D2S4_run-02_bold</t>
  </si>
  <si>
    <t>sub-5478_ses-7_task-Plaus_acq-D2S6_run-01_bold</t>
  </si>
  <si>
    <t>1818-04-08</t>
  </si>
  <si>
    <t>sub-5478_ses-7_task-Plaus_acq-D2S8_run-02_bold</t>
  </si>
  <si>
    <t>sub-5479_ses-7_task-Plaus_acq-D2S15_run-01_bold</t>
  </si>
  <si>
    <t>sub-5479_ses-7_task-Plaus_acq-D2S17_run-02_bold</t>
  </si>
  <si>
    <t>sub-5480_ses-7_task-Plaus_acq-D2S2_run-01_bold</t>
  </si>
  <si>
    <t>sub-5480_ses-7_task-Plaus_acq-D2S4_run-02_bold</t>
  </si>
  <si>
    <t>sub-5492_ses-7_task-Plaus_acq-D1S5_run-01_bold</t>
  </si>
  <si>
    <t>1818-04-20</t>
  </si>
  <si>
    <t>sub-5492_ses-7_task-Plaus_acq-D1S7_run-02_bold</t>
  </si>
  <si>
    <t>sub-5495_ses-7_task-Plaus_acq-D2S4_run-01_bold</t>
  </si>
  <si>
    <t>sub-5495_ses-7_task-Plaus_acq-D2S2_run-02_bold</t>
  </si>
  <si>
    <t>sub-5501_ses-7_task-Plaus_acq-D2S8_run-01_bold</t>
  </si>
  <si>
    <t>1818-08-03</t>
  </si>
  <si>
    <t>sub-5501_ses-7_task-Plaus_acq-D2S6_run-02_bold</t>
  </si>
  <si>
    <t>sub-5508_ses-7_task-Plaus_acq-D2S6_run-01_bold</t>
  </si>
  <si>
    <t>1818-10-03</t>
  </si>
  <si>
    <t>sub-5508_ses-7_task-Plaus_acq-D2S8_run-02_bold</t>
  </si>
  <si>
    <t>sub-5516_ses-7_task-Plaus_acq-D2S8_run-01_bold</t>
  </si>
  <si>
    <t>1818-06-03</t>
  </si>
  <si>
    <t>sub-5516_ses-7_task-Plaus_acq-D2S6_run-02_bold</t>
  </si>
  <si>
    <t>sub-5519_ses-7_task-Plaus_acq-D2S8_run-01_bold</t>
  </si>
  <si>
    <t>1818-04-06</t>
  </si>
  <si>
    <t>sub-5519_ses-7_task-Plaus_acq-D2S10_run-02_bold</t>
  </si>
  <si>
    <t>sub-5524_ses-7_task-Plaus_acq-D1S10_run-01_bold</t>
  </si>
  <si>
    <t>1818-06-15</t>
  </si>
  <si>
    <t>sub-5524_ses-7_task-Plaus_acq-D1S12_run-02_bold</t>
  </si>
  <si>
    <t>sub-5527_ses-7_task-Plaus_acq-D1S8_run-01_bold</t>
  </si>
  <si>
    <t>1819-05-22</t>
  </si>
  <si>
    <t>sub-5527_ses-7_task-Plaus_acq-D1S10_run-02_bold</t>
  </si>
  <si>
    <t>sub-5536_ses-7_task-Plaus_acq-D1S8_run-01_bold</t>
  </si>
  <si>
    <t>1818-09-25</t>
  </si>
  <si>
    <t>sub-5536_ses-7_task-Plaus_acq-D1S3_run-02_bold</t>
  </si>
  <si>
    <t>sub-5541_ses-7_task-Plaus_acq-D2S8_run-01_bold</t>
  </si>
  <si>
    <t>1819-01-21</t>
  </si>
  <si>
    <t>sub-5541_ses-7_task-Plaus_acq-D2S12_run-02_bold</t>
  </si>
  <si>
    <t>sub-5543_ses-7_task-Plaus_acq-D2S6_run-01_bold</t>
  </si>
  <si>
    <t>1818-07-06</t>
  </si>
  <si>
    <t>sub-5543_ses-7_task-Plaus_acq-D2S8_run-02_bold</t>
  </si>
  <si>
    <t>sub-5553_ses-7_task-Plaus_acq-D2S2_run-01_bold</t>
  </si>
  <si>
    <t>1818-12-26</t>
  </si>
  <si>
    <t>sub-5553_ses-7_task-Plaus_acq-D2S4_run-02_bold</t>
  </si>
  <si>
    <t>sub-5558_ses-7_task-Plaus_acq-D2S7_run-01_bold</t>
  </si>
  <si>
    <t>1818-11-05</t>
  </si>
  <si>
    <t>sub-5558_ses-7_task-Plaus_acq-D2S15_run-02_bold</t>
  </si>
  <si>
    <t>sub-5565_ses-7_task-Plaus_acq-D2S12_run-01_bold</t>
  </si>
  <si>
    <t>1818-10-22</t>
  </si>
  <si>
    <t>sub-5565_ses-7_task-Plaus_acq-D2S14_run-02_bold</t>
  </si>
  <si>
    <t>sub-5567_ses-7_task-Plaus_acq-D2S11_run-01_bold</t>
  </si>
  <si>
    <t>sub-5567_ses-7_task-Plaus_acq-D2S9_run-02_bold</t>
  </si>
  <si>
    <t>sub-5231_ses-7_task-Plaus_acq-D2S6_run-01_bold</t>
  </si>
  <si>
    <t>1815-12-30</t>
  </si>
  <si>
    <t>sub-5365_ses-7_task-Plaus_acq-D3S10_run-02_bold</t>
  </si>
  <si>
    <t>participant_id</t>
  </si>
  <si>
    <t>task</t>
  </si>
  <si>
    <t>shifted_date_of_acq</t>
  </si>
  <si>
    <t>Gram</t>
  </si>
  <si>
    <t>run-01</t>
  </si>
  <si>
    <t>run-02</t>
  </si>
  <si>
    <t>Plau</t>
  </si>
  <si>
    <t>sub-5110_ses-7_task-Gram_acq-D1S14_run-01_bold</t>
  </si>
  <si>
    <t>sub-5120_ses-7_task-Plaus_acq-D2S2_run-02_bold</t>
  </si>
  <si>
    <t>sub-5126_ses-7_task-Gram_acq-D3S8_run-02_bold</t>
  </si>
  <si>
    <t>sub-5355_ses-7_task-Gram_acq-D2S12_run-02_bold</t>
  </si>
  <si>
    <t>DELV</t>
  </si>
  <si>
    <t>handedness_ses7</t>
  </si>
  <si>
    <t>handedness_ses5</t>
  </si>
  <si>
    <t>non-verbal_IQ</t>
  </si>
  <si>
    <t>CLS</t>
  </si>
  <si>
    <t>sub-5588_ses-7_task-Gram_acq-D1S3_run-01_bold</t>
  </si>
  <si>
    <t>1819-03-24</t>
  </si>
  <si>
    <t>sub-5588_ses-7_task-Gram_acq-D1S5_run-02_bold</t>
  </si>
  <si>
    <t>sub-5588_ses-7_task-Plaus_acq-D2S2_run-01_bold</t>
  </si>
  <si>
    <t>1819-03-28</t>
  </si>
  <si>
    <t>sub-5588_ses-7_task-Plaus_acq-D2S4_run-02_bold</t>
  </si>
  <si>
    <t>sub-5192_ses-7_task-Gram_acq-D1S11_run-01_bold</t>
  </si>
  <si>
    <t>sub-5192_ses-7_task-Gram_acq-D1S9_run-02_bold</t>
  </si>
  <si>
    <t>sub-5192_ses-7_task-Plaus_acq-D2S2_run-01_bold</t>
  </si>
  <si>
    <t>sub-5192_ses-7_task-Plaus_acq-D2S4_run-02_bold</t>
  </si>
  <si>
    <t>sub-5389_ses-7_task-Gram_acq-D2S2_run-01_bold</t>
  </si>
  <si>
    <t>1817-02-17</t>
  </si>
  <si>
    <t>sub-5389_ses-7_task-Gram_acq-D2S4_run-02_bold</t>
  </si>
  <si>
    <t>sub-5389_ses-7_task-Plaus_acq-D1S11_run-01_bold</t>
  </si>
  <si>
    <t>1816-12-30</t>
  </si>
  <si>
    <t>sub-5389_ses-7_task-Plaus_acq-D1S9_run-02_bold</t>
  </si>
  <si>
    <t>sub-5405_ses-7_task-Gram_acq-D2S8_run-01_bold</t>
  </si>
  <si>
    <t>1816-11-04</t>
  </si>
  <si>
    <t>sub-5405_ses-7_task-Gram_acq-D2S6_run-02_bold</t>
  </si>
  <si>
    <t>sub-5405_ses-7_task-Plaus_acq-D1S9_run-01_bold</t>
  </si>
  <si>
    <t>sub-5405_ses-7_task-Plaus_acq-D1S11_run-02_bold</t>
  </si>
  <si>
    <t>sub-5032_ses-7_task-Gram_acq-D2S3_run-01_bold</t>
  </si>
  <si>
    <t>1816-07-14</t>
  </si>
  <si>
    <t>sub-5032_ses-7_task-Gram_acq-D2S4_run-02_bold</t>
  </si>
  <si>
    <t>sub-5032_ses-7_task-Plaus_acq-D3S2_run-01_bold</t>
  </si>
  <si>
    <t>sub-5032_ses-7_task-Plaus_acq-D3S4_run-02_bold</t>
  </si>
  <si>
    <t>sub-5136_ses-7_task-Gram_acq-D1S7_run-01_bold</t>
  </si>
  <si>
    <t>1816-12-05</t>
  </si>
  <si>
    <t>sub-5136_ses-7_task-Gram_acq-D2S7_run-02_bold</t>
  </si>
  <si>
    <t>1817-01-16</t>
  </si>
  <si>
    <t>sub-5136_ses-7_task-Plaus_acq-D2S11_run-01_bold</t>
  </si>
  <si>
    <t>sub-5136_ses-7_task-Plaus_acq-D2S9_run-02_bold</t>
  </si>
  <si>
    <t>sub-5169_ses-7_task-Gram_acq-D1S11_run-01_bold</t>
  </si>
  <si>
    <t>sub-5169_ses-7_task-Gram_acq-D1S13_run-02_bold</t>
  </si>
  <si>
    <t>sub-5169_ses-7_task-Plaus_acq-D2S4_run-01_bold</t>
  </si>
  <si>
    <t>1817-03-14</t>
  </si>
  <si>
    <t>sub-5169_ses-7_task-Plaus_acq-D2S2_run-02_bold</t>
  </si>
  <si>
    <t>sub-5216_ses-7_task-Gram_acq-D1S11_run-01_bold</t>
  </si>
  <si>
    <t>1816-05-10</t>
  </si>
  <si>
    <t>sub-5216_ses-7_task-Gram_acq-D1S9_run-02_bold</t>
  </si>
  <si>
    <t>sub-5216_ses-7_task-Plaus_acq-D3S2_run-01_bold</t>
  </si>
  <si>
    <t>1816-08-09</t>
  </si>
  <si>
    <t>sub-5216_ses-7_task-Plaus_acq-D3S4_run-02_bold</t>
  </si>
  <si>
    <t>sub-5409_ses-7_task-Gram_acq-D1S7_run-01_bold</t>
  </si>
  <si>
    <t>sub-5409_ses-7_task-Gram_acq-D1S9_run-02_bold</t>
  </si>
  <si>
    <t>sub-5409_ses-7_task-Plaus_acq-D2S4_run-01_bold</t>
  </si>
  <si>
    <t>1817-01-01</t>
  </si>
  <si>
    <t>sub-5409_ses-7_task-Plaus_acq-D2S2_run-02_bold</t>
  </si>
  <si>
    <t>sub-5514_ses-7_task-Gram_acq-D3S2_run-01_bold</t>
  </si>
  <si>
    <t>1818-12-06</t>
  </si>
  <si>
    <t>sub-5514_ses-7_task-Gram_acq-D3S6_run-02_bold</t>
  </si>
  <si>
    <t>sub-5514_ses-7_task-Plaus_acq-D2S6_run-01_bold</t>
  </si>
  <si>
    <t>1818-10-26</t>
  </si>
  <si>
    <t>sub-5514_ses-7_task-Plaus_acq-D2S8_run-02_bold</t>
  </si>
  <si>
    <t>sub-5147_ses-7_task-Gram_acq-D1S3_run-01_bold</t>
  </si>
  <si>
    <t>1816-05-19</t>
  </si>
  <si>
    <t>sub-5147_ses-7_task-Gram_acq-D1S8_run-02_bold</t>
  </si>
  <si>
    <t>sub-5147_ses-7_task-Plaus_acq-D2S10_run-01_bold</t>
  </si>
  <si>
    <t>1816-06-17</t>
  </si>
  <si>
    <t>sub-5147_ses-7_task-Plaus_acq-D2S8_run-02_bold</t>
  </si>
  <si>
    <t>sub-5163_ses-7_task-Gram_acq-D1S13_run-01_bold</t>
  </si>
  <si>
    <t>sub-5163_ses-7_task-Gram_acq-D1S11_run-02_bold</t>
  </si>
  <si>
    <t>sub-5163_ses-7_task-Plaus_acq-D2S6_run-01_bold</t>
  </si>
  <si>
    <t>1816-11-19</t>
  </si>
  <si>
    <t>sub-5163_ses-7_task-Plaus_acq-D2S12_run-02_bold</t>
  </si>
  <si>
    <t>sub-5246_ses-7_task-Gram_acq-D1S3_run-01_bold</t>
  </si>
  <si>
    <t>1816-02-03</t>
  </si>
  <si>
    <t>sub-5246_ses-7_task-Gram_acq-D1S5_run-02_bold</t>
  </si>
  <si>
    <t>sub-5246_ses-7_task-Plaus_acq-D2S4_run-01_bold</t>
  </si>
  <si>
    <t>1816-03-03</t>
  </si>
  <si>
    <t>sub-5246_ses-7_task-Plaus_acq-D2S2_run-02_bold</t>
  </si>
  <si>
    <t>sub-5256_ses-7_task-Gram_acq-D1S11_run-01_bold</t>
  </si>
  <si>
    <t>sub-5256_ses-7_task-Gram_acq-D1S9_run-02_bold</t>
  </si>
  <si>
    <t>sub-5256_ses-7_task-Plaus_acq-D2S2_run-01_bold</t>
  </si>
  <si>
    <t>1817-12-23</t>
  </si>
  <si>
    <t>sub-5256_ses-7_task-Plaus_acq-D2S4_run-02_bold</t>
  </si>
  <si>
    <t>sub-5362_ses-7_task-Gram_acq-D1S9_run-01_bold</t>
  </si>
  <si>
    <t>1815-12-27</t>
  </si>
  <si>
    <t>sub-5362_ses-7_task-Gram_acq-D1S7_run-02_bold</t>
  </si>
  <si>
    <t>sub-5362_ses-7_task-Plaus_acq-D3S4_run-01_bold</t>
  </si>
  <si>
    <t>1816-03-19</t>
  </si>
  <si>
    <t>sub-5362_ses-7_task-Plaus_acq-D3S2_run-02_bold</t>
  </si>
  <si>
    <t>sub-5502_ses-7_task-Gram_acq-D1S7_run-01_bold</t>
  </si>
  <si>
    <t>1817-09-18</t>
  </si>
  <si>
    <t>sub-5502_ses-7_task-Gram_acq-D1S3_run-02_bold</t>
  </si>
  <si>
    <t>sub-5502_ses-7_task-Plaus_acq-D2S6_run-01_bold</t>
  </si>
  <si>
    <t>1817-12-19</t>
  </si>
  <si>
    <t>sub-5502_ses-7_task-Plaus_acq-D2S8_run-02_bold</t>
  </si>
  <si>
    <t>sub-5537_ses-7_task-Gram_acq-D1S9_run-01_bold</t>
  </si>
  <si>
    <t>1819-02-21</t>
  </si>
  <si>
    <t>sub-5537_ses-7_task-Gram_acq-D1S7_run-02_bold</t>
  </si>
  <si>
    <t>sub-5537_ses-7_task-Plaus_acq-D2S8_run-01_bold</t>
  </si>
  <si>
    <t>1819-03-21</t>
  </si>
  <si>
    <t>sub-5537_ses-7_task-Plaus_acq-D2S10_run-02_bold</t>
  </si>
  <si>
    <t>sub-5047_ses-7_task-Gram_acq-D1S11_run-01_bold</t>
  </si>
  <si>
    <t>1816-07-20</t>
  </si>
  <si>
    <t>sub-5047_ses-7_task-Gram_acq-D1S9_run-02_bold</t>
  </si>
  <si>
    <t>sub-5047_ses-7_task-Plaus_acq-D2S8_run-01_bold</t>
  </si>
  <si>
    <t>1816-10-05</t>
  </si>
  <si>
    <t>sub-5047_ses-7_task-Plaus_acq-D2S6_run-02_bold</t>
  </si>
  <si>
    <t>sub-5052_ses-7_task-Gram_acq-D2S17_run-01_bold</t>
  </si>
  <si>
    <t>sub-5052_ses-7_task-Gram_acq-D2S7_run-02_bold</t>
  </si>
  <si>
    <t>sub-5052_ses-7_task-Plaus_acq-D3S6_run-01_bold</t>
  </si>
  <si>
    <t>1817-11-06</t>
  </si>
  <si>
    <t>sub-5052_ses-7_task-Plaus_acq-D3S8_run-02_bold</t>
  </si>
  <si>
    <t>sub-5061_ses-7_task-Gram_acq-D1S5_run-01_bold</t>
  </si>
  <si>
    <t>1816-12-29</t>
  </si>
  <si>
    <t>sub-5061_ses-7_task-Gram_acq-D3S6_run-02_bold</t>
  </si>
  <si>
    <t>1817-03-28</t>
  </si>
  <si>
    <t>sub-5061_ses-7_task-Plaus_acq-D2S6_run-01_bold</t>
  </si>
  <si>
    <t>1817-02-25</t>
  </si>
  <si>
    <t>sub-5061_ses-7_task-Plaus_acq-D2S4_run-02_bold</t>
  </si>
  <si>
    <t>sub-5079_ses-7_task-Gram_acq-D1S3_run-01_bold</t>
  </si>
  <si>
    <t>1817-08-13</t>
  </si>
  <si>
    <t>sub-5079_ses-7_task-Gram_acq-D1S5_run-02_bold</t>
  </si>
  <si>
    <t>sub-5079_ses-7_task-Plaus_acq-D2S8_run-01_bold</t>
  </si>
  <si>
    <t>sub-5079_ses-7_task-Plaus_acq-D2S6_run-02_bold</t>
  </si>
  <si>
    <t>sub-5157_ses-7_task-Gram_acq-D1S13_run-01_bold</t>
  </si>
  <si>
    <t>1817-02-24</t>
  </si>
  <si>
    <t>sub-5157_ses-7_task-Gram_acq-D1S11_run-02_bold</t>
  </si>
  <si>
    <t>sub-5157_ses-7_task-Plaus_acq-D2S17_run-01_bold</t>
  </si>
  <si>
    <t>1817-03-03</t>
  </si>
  <si>
    <t>sub-5157_ses-7_task-Plaus_acq-D2S13_run-02_bold</t>
  </si>
  <si>
    <t>sub-5200_ses-7_task-Gram_acq-D1S3_run-01_bold</t>
  </si>
  <si>
    <t>1815-05-13</t>
  </si>
  <si>
    <t>sub-5200_ses-7_task-Gram_acq-D1S7_run-02_bold</t>
  </si>
  <si>
    <t>sub-5200_ses-7_task-Plaus_acq-D2S14_run-01_bold</t>
  </si>
  <si>
    <t>1815-06-09</t>
  </si>
  <si>
    <t>sub-5200_ses-7_task-Plaus_acq-D2S12_run-02_bold</t>
  </si>
  <si>
    <t>sub-5222_ses-7_task-Gram_acq-D1S5_run-01_bold</t>
  </si>
  <si>
    <t>1818-01-14</t>
  </si>
  <si>
    <t>sub-5222_ses-7_task-Gram_acq-D1S7_run-02_bold</t>
  </si>
  <si>
    <t>sub-5222_ses-7_task-Plaus_acq-D2S9_run-01_bold</t>
  </si>
  <si>
    <t>1818-03-04</t>
  </si>
  <si>
    <t>sub-5222_ses-7_task-Plaus_acq-D2S11_run-02_bold</t>
  </si>
  <si>
    <t>sub-5252_ses-7_task-Gram_acq-D1S5_run-01_bold</t>
  </si>
  <si>
    <t>1816-03-15</t>
  </si>
  <si>
    <t>sub-5252_ses-7_task-Gram_acq-D1S3_run-02_bold</t>
  </si>
  <si>
    <t>sub-5252_ses-7_task-Plaus_acq-D2S8_run-01_bold</t>
  </si>
  <si>
    <t>sub-5252_ses-7_task-Plaus_acq-D2S6_run-02_bold</t>
  </si>
  <si>
    <t>sub-5290_ses-7_task-Gram_acq-D1S8_run-01_bold</t>
  </si>
  <si>
    <t>sub-5290_ses-7_task-Gram_acq-D1S3_run-02_bold</t>
  </si>
  <si>
    <t>sub-5290_ses-7_task-Plaus_acq-D2S4_run-01_bold</t>
  </si>
  <si>
    <t>1816-05-20</t>
  </si>
  <si>
    <t>sub-5290_ses-7_task-Plaus_acq-D2S2_run-02_bold</t>
  </si>
  <si>
    <t>sub-5307_ses-7_task-Gram_acq-D1S3_run-01_bold</t>
  </si>
  <si>
    <t>1816-09-25</t>
  </si>
  <si>
    <t>sub-5307_ses-7_task-Gram_acq-D1S13_run-02_bold</t>
  </si>
  <si>
    <t>sub-5307_ses-7_task-Plaus_acq-D2S8_run-01_bold</t>
  </si>
  <si>
    <t>1816-12-18</t>
  </si>
  <si>
    <t>sub-5307_ses-7_task-Plaus_acq-D2S6_run-02_bold</t>
  </si>
  <si>
    <t>sub-5310_ses-7_task-Gram_acq-D1S13_run-01_bold</t>
  </si>
  <si>
    <t>sub-5310_ses-7_task-Gram_acq-D1S5_run-02_bold</t>
  </si>
  <si>
    <t>sub-5310_ses-7_task-Plaus_acq-D2S2_run-01_bold</t>
  </si>
  <si>
    <t>1816-05-29</t>
  </si>
  <si>
    <t>sub-5310_ses-7_task-Plaus_acq-D2S4_run-02_bold</t>
  </si>
  <si>
    <t>sub-5344_ses-7_task-Gram_acq-D1S5_run-01_bold</t>
  </si>
  <si>
    <t>1817-11-25</t>
  </si>
  <si>
    <t>sub-5344_ses-7_task-Gram_acq-D1S3_run-02_bold</t>
  </si>
  <si>
    <t>sub-5344_ses-7_task-Plaus_acq-D2S4_run-01_bold</t>
  </si>
  <si>
    <t>1817-12-22</t>
  </si>
  <si>
    <t>sub-5344_ses-7_task-Plaus_acq-D2S2_run-02_bold</t>
  </si>
  <si>
    <t>sub-5369_ses-7_task-Gram_acq-D1S5_run-01_bold</t>
  </si>
  <si>
    <t>1816-07-21</t>
  </si>
  <si>
    <t>sub-5369_ses-7_task-Gram_acq-D1S3_run-02_bold</t>
  </si>
  <si>
    <t>sub-5369_ses-7_task-Plaus_acq-D2S6_run-01_bold</t>
  </si>
  <si>
    <t>sub-5369_ses-7_task-Plaus_acq-D2S2_run-02_bold</t>
  </si>
  <si>
    <t>sub-5378_ses-7_task-Gram_acq-D1S5_run-01_bold</t>
  </si>
  <si>
    <t>1816-05-18</t>
  </si>
  <si>
    <t>sub-5378_ses-7_task-Gram_acq-D1S3_run-02_bold</t>
  </si>
  <si>
    <t>sub-5378_ses-7_task-Plaus_acq-D2S6_run-01_bold</t>
  </si>
  <si>
    <t>1816-06-14</t>
  </si>
  <si>
    <t>sub-5378_ses-7_task-Plaus_acq-D2S8_run-02_bold</t>
  </si>
  <si>
    <t>sub-5404_ses-7_task-Gram_acq-D2S8_run-01_bold</t>
  </si>
  <si>
    <t>sub-5404_ses-7_task-Gram_acq-D2S10_run-02_bold</t>
  </si>
  <si>
    <t>sub-5404_ses-7_task-Plaus_acq-D1S3_run-01_bold</t>
  </si>
  <si>
    <t>sub-5404_ses-7_task-Plaus_acq-D1S5_run-02_bold</t>
  </si>
  <si>
    <t>sub-5407_ses-7_task-Gram_acq-D2S6_run-01_bold</t>
  </si>
  <si>
    <t>1816-08-12</t>
  </si>
  <si>
    <t>sub-5407_ses-7_task-Gram_acq-D2S4_run-02_bold</t>
  </si>
  <si>
    <t>sub-5407_ses-7_task-Plaus_acq-D1S9_run-01_bold</t>
  </si>
  <si>
    <t>sub-5407_ses-7_task-Plaus_acq-D1S13_run-02_bold</t>
  </si>
  <si>
    <t>sub-5439_ses-7_task-Gram_acq-D2S2_run-01_bold</t>
  </si>
  <si>
    <t>sub-5439_ses-7_task-Gram_acq-D2S12_run-02_bold</t>
  </si>
  <si>
    <t>sub-5439_ses-7_task-Plaus_acq-D1S5_run-01_bold</t>
  </si>
  <si>
    <t>1817-06-24</t>
  </si>
  <si>
    <t>sub-5439_ses-7_task-Plaus_acq-D1S3_run-02_bold</t>
  </si>
  <si>
    <t>sub-5443_ses-7_task-Gram_acq-D2S4_run-01_bold</t>
  </si>
  <si>
    <t>sub-5443_ses-7_task-Gram_acq-D2S2_run-02_bold</t>
  </si>
  <si>
    <t>sub-5443_ses-7_task-Plaus_acq-D1S9_run-01_bold</t>
  </si>
  <si>
    <t>sub-5443_ses-7_task-Plaus_acq-D1S7_run-02_bold</t>
  </si>
  <si>
    <t>sub-5445_ses-7_task-Gram_acq-D2S8_run-01_bold</t>
  </si>
  <si>
    <t>sub-5445_ses-7_task-Gram_acq-D2S10_run-02_bold</t>
  </si>
  <si>
    <t>sub-5445_ses-7_task-Plaus_acq-D1S3_run-01_bold</t>
  </si>
  <si>
    <t>1817-02-27</t>
  </si>
  <si>
    <t>sub-5445_ses-7_task-Plaus_acq-D1S5_run-02_bold</t>
  </si>
  <si>
    <t>sub-5475_ses-7_task-Gram_acq-D1S5_run-01_bold</t>
  </si>
  <si>
    <t>sub-5475_ses-7_task-Gram_acq-D1S7_run-02_bold</t>
  </si>
  <si>
    <t>sub-5475_ses-7_task-Plaus_acq-D2S8_run-01_bold</t>
  </si>
  <si>
    <t>1817-08-26</t>
  </si>
  <si>
    <t>sub-5475_ses-7_task-Plaus_acq-D2S12_run-02_bold</t>
  </si>
  <si>
    <t>sub-5550_ses-7_task-Gram_acq-D1S12_run-01_bold</t>
  </si>
  <si>
    <t>1819-01-20</t>
  </si>
  <si>
    <t>sub-5550_ses-7_task-Gram_acq-D1S8_run-02_bold</t>
  </si>
  <si>
    <t>sub-5550_ses-7_task-Plaus_acq-D2S13_run-01_bold</t>
  </si>
  <si>
    <t>1819-02-10</t>
  </si>
  <si>
    <t>sub-5550_ses-7_task-Plaus_acq-D2S11_run-02_bold</t>
  </si>
  <si>
    <t>sub-5555_ses-7_task-Gram_acq-D1S5_run-01_bold</t>
  </si>
  <si>
    <t>1819-01-29</t>
  </si>
  <si>
    <t>sub-5555_ses-7_task-Gram_acq-D1S7_run-02_bold</t>
  </si>
  <si>
    <t>sub-5555_ses-7_task-Plaus_acq-D2S6_run-01_bold</t>
  </si>
  <si>
    <t>1819-02-12</t>
  </si>
  <si>
    <t>sub-5555_ses-7_task-Plaus_acq-D2S8_run-02_bold</t>
  </si>
  <si>
    <t>sub-5556_ses-7_task-Gram_acq-D1S5_run-01_bold</t>
  </si>
  <si>
    <t>1819-06-14</t>
  </si>
  <si>
    <t>sub-5556_ses-7_task-Gram_acq-D1S3_run-02_bold</t>
  </si>
  <si>
    <t>sub-5556_ses-7_task-Plaus_acq-D2S5_run-01_bold</t>
  </si>
  <si>
    <t>1819-06-28</t>
  </si>
  <si>
    <t>sub-5556_ses-7_task-Plaus_acq-D2S9_run-02_bold</t>
  </si>
  <si>
    <t>sub-5561_ses-7_task-Gram_acq-D1S9_run-01_bold</t>
  </si>
  <si>
    <t>sub-5561_ses-7_task-Gram_acq-D1S7_run-02_bold</t>
  </si>
  <si>
    <t>sub-5561_ses-7_task-Plaus_acq-D2S6_run-01_bold</t>
  </si>
  <si>
    <t>1819-04-25</t>
  </si>
  <si>
    <t>sub-5561_ses-7_task-Plaus_acq-D2S8_run-02_bold</t>
  </si>
  <si>
    <t>sub-5376_ses-7_task-Gram_acq-D2S8_run-01_bold</t>
  </si>
  <si>
    <t>1817-04-10</t>
  </si>
  <si>
    <t>sub-5376_ses-7_task-Gram_acq-D2S13_run-02_bold</t>
  </si>
  <si>
    <t>sub-5376_ses-7_task-Plaus_acq-D1S3_run-01_bold</t>
  </si>
  <si>
    <t>sub-5376_ses-7_task-Plaus_acq-D1S5_run-02_bold</t>
  </si>
  <si>
    <t>sub-5544_ses-7_task-Gram_acq-D2S3_run-01_bold</t>
  </si>
  <si>
    <t>1819-04-23</t>
  </si>
  <si>
    <t>sub-5544_ses-7_task-Gram_acq-D2S7_run-02_bold</t>
  </si>
  <si>
    <t>sub-5544_ses-7_task-Plaus_acq-D1S7_run-01_bold</t>
  </si>
  <si>
    <t>1819-03-19</t>
  </si>
  <si>
    <t>sub-5544_ses-7_task-Plaus_acq-D1S9_run-02_bold</t>
  </si>
  <si>
    <t>sub-5446_ses-7_task-Gram_acq-D2S10_run-01_bold</t>
  </si>
  <si>
    <t>1818-10-25</t>
  </si>
  <si>
    <t>sub-5446_ses-7_task-Gram_acq-D2S8_run-02_bold</t>
  </si>
  <si>
    <t>sub-5446_ses-7_task-Plaus_acq-D1S7_run-01_bold</t>
  </si>
  <si>
    <t>1818-07-25</t>
  </si>
  <si>
    <t>sub-5446_ses-7_task-Plaus_acq-D1S9_run-02_bold</t>
  </si>
  <si>
    <t>sub-5341_ses-7_task-Gram_acq-D3S6_run-01_bold</t>
  </si>
  <si>
    <t>1816-09-19</t>
  </si>
  <si>
    <t>sub-5341_ses-7_task-Gram_acq-D3S8_run-02_bold</t>
  </si>
  <si>
    <t>sub-5341_ses-7_task-Plaus_acq-D2S15_run-01_bold</t>
  </si>
  <si>
    <t>1816-06-19</t>
  </si>
  <si>
    <t>sub-5341_ses-7_task-Plaus_acq-D1S5_run-02_bold</t>
  </si>
  <si>
    <t>1816-04-23</t>
  </si>
  <si>
    <t>sub-5507_ses-7_task-Gram_acq-D1S7_run-01_bold</t>
  </si>
  <si>
    <t>1817-10-05</t>
  </si>
  <si>
    <t>sub-5507_ses-7_task-Gram_acq-D1S9_run-02_bold</t>
  </si>
  <si>
    <t>sub-5507_ses-7_task-Plaus_acq-D2S12_run-01_bold</t>
  </si>
  <si>
    <t>1817-12-17</t>
  </si>
  <si>
    <t>sub-5507_ses-7_task-Plaus_acq-D2S8_run-02_bold</t>
  </si>
  <si>
    <t>sub-5435_ses-7_task-Gram_acq-D2S6_run-01_bold</t>
  </si>
  <si>
    <t>sub-5435_ses-7_task-Gram_acq-D2S8_run-02_bold</t>
  </si>
  <si>
    <t>sub-5435_ses-7_task-Plaus_acq-D1S5_run-01_bold</t>
  </si>
  <si>
    <t>1817-02-05</t>
  </si>
  <si>
    <t>sub-5435_ses-7_task-Plaus_acq-D1S3_run-02_bold</t>
  </si>
  <si>
    <t>sub-5372_ses-7_task-Gram_acq-D2S15_run-01_bold</t>
  </si>
  <si>
    <t>1816-08-02</t>
  </si>
  <si>
    <t>sub-5372_ses-7_task-Gram_acq-D2S4_run-02_bold</t>
  </si>
  <si>
    <t>sub-5372_ses-7_task-Plaus_acq-D1S5_run-01_bold</t>
  </si>
  <si>
    <t>1816-06-07</t>
  </si>
  <si>
    <t>sub-5372_ses-7_task-Plaus_acq-D1S3_run-02_bold</t>
  </si>
  <si>
    <t>sub-5043_ses-7_task-Gram_acq-D1S3_run-01_bold</t>
  </si>
  <si>
    <t>1817-01-08</t>
  </si>
  <si>
    <t>sub-5043_ses-7_task-Gram_acq-D1S11_run-02_bold</t>
  </si>
  <si>
    <t>sub-5043_ses-7_task-Plaus_acq-D2S12_run-01_bold</t>
  </si>
  <si>
    <t>1817-01-29</t>
  </si>
  <si>
    <t>sub-5043_ses-7_task-Plaus_acq-D2S8_run-02_bold</t>
  </si>
  <si>
    <t>sub-5503_ses-7_task-Gram_acq-D1S7_run-01_bold</t>
  </si>
  <si>
    <t>1817-12-02</t>
  </si>
  <si>
    <t>sub-5503_ses-7_task-Gram_acq-D1S9_run-02_bold</t>
  </si>
  <si>
    <t>sub-5503_ses-7_task-Plaus_acq-D2S8_run-01_bold</t>
  </si>
  <si>
    <t>1818-04-11</t>
  </si>
  <si>
    <t>sub-5503_ses-7_task-Plaus_acq-D2S6_run-02_bold</t>
  </si>
  <si>
    <t>sub-5526_ses-7_task-Gram_acq-D1S13_run-01_bold</t>
  </si>
  <si>
    <t>1819-01-19</t>
  </si>
  <si>
    <t>sub-5526_ses-7_task-Gram_acq-D1S11_run-02_bold</t>
  </si>
  <si>
    <t>sub-5526_ses-7_task-Plaus_acq-D2S4_run-01_bold</t>
  </si>
  <si>
    <t>1819-02-15</t>
  </si>
  <si>
    <t>sub-5526_ses-7_task-Plaus_acq-D2S10_run-02_bold</t>
  </si>
  <si>
    <t>subjects</t>
  </si>
  <si>
    <t>acq_date</t>
  </si>
  <si>
    <t>sub-5010_ses-7_task-Gram_acq-D1S3_run-01_bold</t>
  </si>
  <si>
    <t>sub-5010_ses-7_task-Gram_acq-D2S14_run-01_bold</t>
  </si>
  <si>
    <t>sub-5010_ses-7_task-Gram_acq-D2S16_run-02_bold</t>
  </si>
  <si>
    <t>NaN</t>
  </si>
  <si>
    <t>sub-5045_ses-7_task-Gram_acq-D1S8_run-02_bold</t>
  </si>
  <si>
    <t>sub-5047_ses-7_task-Gram_acq-D1S7_run-01_bold</t>
  </si>
  <si>
    <t>sub-5052_ses-7_task-Gram_acq-D1S15_run-02_bold</t>
  </si>
  <si>
    <t>1817-09-11</t>
  </si>
  <si>
    <t>sub-5052_ses-7_task-Gram_acq-D1S9_run-01_bold</t>
  </si>
  <si>
    <t>sub-5052_ses-7_task-Gram_acq-D2S3_run-01_bold</t>
  </si>
  <si>
    <t>sub-5065_ses-7_task-Gram_acq-D1S7_run-02_bold</t>
  </si>
  <si>
    <t>sub-5065_ses-7_task-Gram_acq-D1S9_run-01_bold</t>
  </si>
  <si>
    <t>sub-5069_ses-7_task-Gram_acq-D1S12_run-01_bold</t>
  </si>
  <si>
    <t>sub-5069_ses-7_task-Gram_acq-D1S5_run-01_bold</t>
  </si>
  <si>
    <t>sub-5110_ses-7_task-Gram_acq-D1S7_run-01_bold</t>
  </si>
  <si>
    <t>sub-5126_ses-7_task-Gram_acq-D1S3_run-01_bold</t>
  </si>
  <si>
    <t>1817-01-27</t>
  </si>
  <si>
    <t>sub-5126_ses-7_task-Gram_acq-D1S5_run-02_bold</t>
  </si>
  <si>
    <t>sub-5136_ses-7_task-Gram_acq-D1S9_run-02_bold</t>
  </si>
  <si>
    <t>sub-5166_ses-7_task-Gram_acq-D1S7_run-02_bold</t>
  </si>
  <si>
    <t>sub-5169_ses-7_task-Gram_acq-D1S9_run-01_bold</t>
  </si>
  <si>
    <t>sub-5260_ses-7_task-Gram_acq-D1S11_run-01_bold</t>
  </si>
  <si>
    <t>sub-5341_ses-7_task-Gram_acq-D2S11_run-01_bold</t>
  </si>
  <si>
    <t>sub-5341_ses-7_task-Gram_acq-D2S9_run-02_bold</t>
  </si>
  <si>
    <t>sub-5372_ses-7_task-Gram_acq-D2S8_run-01_bold</t>
  </si>
  <si>
    <t>sub-5514_ses-7_task-Gram_acq-D3S4_run-02_bold</t>
  </si>
  <si>
    <t>sub-5524_ses-7_task-Gram_acq-D2S13_run-01_bold</t>
  </si>
  <si>
    <t>sub-5023_ses-7_task-Gram_acq-D1S5_run-01_bold</t>
  </si>
  <si>
    <t>sub-5035_ses-7_task-Gram_acq-D1S7_run-02_bold</t>
  </si>
  <si>
    <t>sub-5043_ses-7_task-Gram_acq-D1S5_run-02_bold</t>
  </si>
  <si>
    <t>sub-5043_ses-7_task-Gram_acq-D2S14_run-02_bold</t>
  </si>
  <si>
    <t>sub-5061_ses-7_task-Gram_acq-D1S7_run-02_bold</t>
  </si>
  <si>
    <t>sub-5061_ses-7_task-Gram_acq-D3S4_run-01_bold</t>
  </si>
  <si>
    <t>sub-5094_ses-7_task-Gram_acq-D1S9_run-01_bold</t>
  </si>
  <si>
    <t>sub-5192_ses-7_task-Gram_acq-D1S7_run-01_bold</t>
  </si>
  <si>
    <t>sub-5222_ses-7_task-Gram_acq-D1S3_run-02_bold</t>
  </si>
  <si>
    <t>sub-5307_ses-7_task-Gram_acq-D1S5_run-02_bold</t>
  </si>
  <si>
    <t>sub-5310_ses-7_task-Gram_acq-D1S3_run-01_bold</t>
  </si>
  <si>
    <t>sub-5311_ses-7_task-Gram_acq-D1S11_run-02_bold</t>
  </si>
  <si>
    <t>sub-5330_ses-7_task-Gram_acq-D1S11_run-02_bold</t>
  </si>
  <si>
    <t>sub-5355_ses-7_task-Gram_acq-D2S14_run-02_bold</t>
  </si>
  <si>
    <t>sub-5355_ses-7_task-Gram_acq-D2S4_run-02_bold</t>
  </si>
  <si>
    <t>sub-5367_ses-7_task-Gram_acq-D1S9_run-02_bold</t>
  </si>
  <si>
    <t>sub-5376_ses-7_task-Gram_acq-D2S6_run-02_bold</t>
  </si>
  <si>
    <t>sub-5439_ses-7_task-Gram_acq-D2S6_run-02_bold</t>
  </si>
  <si>
    <t>sub-5443_ses-7_task-Gram_acq-D2S12_run-01_bold</t>
  </si>
  <si>
    <t>sub-5502_ses-7_task-Gram_acq-D1S13_run-01_bold</t>
  </si>
  <si>
    <t>sub-5561_ses-7_task-Gram_acq-D1S13_run-02_bold</t>
  </si>
  <si>
    <t>sub-5010_ses-7_task-Plaus_acq-D2S3_run-01_bold</t>
  </si>
  <si>
    <t>sub-5010_ses-7_task-Plaus_acq-D3S2_run-02_bold</t>
  </si>
  <si>
    <t>sub-5058_ses-7_task-Plaus_acq-D1S8_run-01_bold</t>
  </si>
  <si>
    <t>sub-5069_ses-7_task-Plaus_acq-D2S11_run-02_bold</t>
  </si>
  <si>
    <t>sub-5069_ses-7_task-Plaus_acq-D2S13_run-01_bold</t>
  </si>
  <si>
    <t>sub-5074_ses-7_task-Plaus_acq-D2S11_run-01_bold</t>
  </si>
  <si>
    <t>1817-03-21</t>
  </si>
  <si>
    <t>sub-5074_ses-7_task-Plaus_acq-D3S4_run-01_bold</t>
  </si>
  <si>
    <t>sub-5139_ses-7_task-Plaus_acq-D2S7_run-02_bold</t>
  </si>
  <si>
    <t>sub-5143_ses-7_task-Plaus_acq-D2S6_run-02_bold</t>
  </si>
  <si>
    <t>sub-5143_ses-7_task-Plaus_acq-D2S8_run-01_bold</t>
  </si>
  <si>
    <t>sub-5143_ses-7_task-Plaus_acq-D3S6_run-02_bold</t>
  </si>
  <si>
    <t>sub-5149_ses-7_task-Plaus_acq-D2S2_run-02_bold</t>
  </si>
  <si>
    <t>sub-5158_ses-7_task-Plaus_acq-D1S7_run-01_bold</t>
  </si>
  <si>
    <t>sub-5163_ses-7_task-Plaus_acq-D2S2_run-02_bold</t>
  </si>
  <si>
    <t>sub-5231_ses-7_task-Plaus_acq-D2S2_run-02_bold</t>
  </si>
  <si>
    <t>sub-5231_ses-7_task-Plaus_acq-D3S9_run-01_bold</t>
  </si>
  <si>
    <t>sub-5290_ses-7_task-Plaus_acq-D2S12_run-01_bold</t>
  </si>
  <si>
    <t>sub-5308_ses-7_task-Plaus_acq-D2S8_run-02_bold</t>
  </si>
  <si>
    <t>sub-5308_ses-7_task-Plaus_acq-D3S2_run-01_bold</t>
  </si>
  <si>
    <t>sub-5341_ses-7_task-Plaus_acq-D1S3_run-01_bold</t>
  </si>
  <si>
    <t>sub-5341_ses-7_task-Plaus_acq-D1S7_run-01_bold</t>
  </si>
  <si>
    <t>sub-5362_ses-7_task-Plaus_acq-D2S12_run-01_bold</t>
  </si>
  <si>
    <t>1816-02-14</t>
  </si>
  <si>
    <t>sub-5362_ses-7_task-Plaus_acq-D2S4_run-01_bold</t>
  </si>
  <si>
    <t>sub-5405_ses-7_task-Plaus_acq-D1S7_run-02_bold</t>
  </si>
  <si>
    <t>sub-5417_ses-7_task-Plaus_acq-D2S2_run-02_bold</t>
  </si>
  <si>
    <t>sub-5471_ses-7_task-Plaus_acq-D1S9_run-01_bold</t>
  </si>
  <si>
    <t>sub-5023_ses-7_task-Plaus_acq-D2S8_run-02_bold</t>
  </si>
  <si>
    <t>sub-5023_ses-7_task-Plaus_acq-D3S6_run-02_bold</t>
  </si>
  <si>
    <t>sub-5032_ses-7_task-Plaus_acq-D2S10_run-01_bold</t>
  </si>
  <si>
    <t>sub-5032_ses-7_task-Plaus_acq-D2S15_run-02_bold</t>
  </si>
  <si>
    <t>sub-5120_ses-7_task-Plaus_acq-D1S3_run-02_bold</t>
  </si>
  <si>
    <t>sub-5120_ses-7_task-Plaus_acq-D1S5_run-01_bold</t>
  </si>
  <si>
    <t>sub-5160_ses-7_task-Plaus_acq-D2S6_run-01_bold</t>
  </si>
  <si>
    <t>sub-5160_ses-7_task-Plaus_acq-D2S8_run-02_bold</t>
  </si>
  <si>
    <t>sub-5167_ses-7_task-Plaus_acq-D2S4_run-01_bold</t>
  </si>
  <si>
    <t>1817-05-30</t>
  </si>
  <si>
    <t>sub-5216_ses-7_task-Plaus_acq-D2S2_run-01_bold</t>
  </si>
  <si>
    <t>1816-06-22</t>
  </si>
  <si>
    <t>sub-5216_ses-7_task-Plaus_acq-D2S4_run-02_bold</t>
  </si>
  <si>
    <t>sub-5311_ses-7_task-Plaus_acq-D2S2_run-02_bold</t>
  </si>
  <si>
    <t>1818-01-18</t>
  </si>
  <si>
    <t>sub-5311_ses-7_task-Plaus_acq-D2S8_run-02_bold</t>
  </si>
  <si>
    <t>sub-5342_ses-7_task-Plaus_acq-D2S6_run-02_bold</t>
  </si>
  <si>
    <t>sub-5365_ses-7_task-Plaus_acq-D2S10_run-02_bold</t>
  </si>
  <si>
    <t>sub-5365_ses-7_task-Plaus_acq-D3S2_run-01_bold</t>
  </si>
  <si>
    <t>sub-5365_ses-7_task-Plaus_acq-D3S8_run-02_bold</t>
  </si>
  <si>
    <t>sub-5367_ses-7_task-Plaus_acq-D2S6_run-02_bold</t>
  </si>
  <si>
    <t>sub-5386_ses-7_task-Plaus_acq-D1S5_run-02_bold</t>
  </si>
  <si>
    <t>sub-5447_ses-7_task-Plaus_acq-D2S6_run-01_bold</t>
  </si>
  <si>
    <t>sub-5475_ses-7_task-Plaus_acq-D2S14_run-02_bold</t>
  </si>
  <si>
    <t>sub-5516_ses-7_task-Plaus_acq-D2S4_run-01_bold</t>
  </si>
  <si>
    <t>sub-5519_ses-7_task-Plaus_acq-D2S6_run-02_bold</t>
  </si>
  <si>
    <t>sub-5567_ses-7_task-Plaus_acq-D2S6_run-02_bold</t>
  </si>
  <si>
    <t>total</t>
  </si>
  <si>
    <t>handedness</t>
  </si>
  <si>
    <t>language variation</t>
  </si>
  <si>
    <t>low IQ or CLS</t>
  </si>
  <si>
    <t>G_C</t>
  </si>
  <si>
    <t>sub-5005_ses-7_task-Gram_acq-D1S8_run-02_bold</t>
  </si>
  <si>
    <t>sub-5020_ses-7_task-Gram_acq-D1S3_run-02_bold</t>
  </si>
  <si>
    <t>1817-06-22</t>
  </si>
  <si>
    <t>sub-5020_ses-7_task-Gram_acq-D1S5_run-01_bold</t>
  </si>
  <si>
    <t>sub-5020_ses-7_task-Gram_acq-D2S6_run-02_bold</t>
  </si>
  <si>
    <t>sub-5020_ses-7_task-Gram_acq-D2S8_run-01_bold</t>
  </si>
  <si>
    <t>sub-5021_ses-7_task-Gram_acq-D1S3_run-02_bold</t>
  </si>
  <si>
    <t>1816-06-03</t>
  </si>
  <si>
    <t>sub-5021_ses-7_task-Gram_acq-D1S6_run-01_bold</t>
  </si>
  <si>
    <t>sub-5046_ses-7_task-Gram_acq-D1S6_run-01_bold</t>
  </si>
  <si>
    <t>1816-05-05</t>
  </si>
  <si>
    <t>sub-5046_ses-7_task-Gram_acq-D2S14_run-02_bold</t>
  </si>
  <si>
    <t>1816-10-27</t>
  </si>
  <si>
    <t>sub-5059_ses-7_task-Gram_acq-D1S6_run-01_bold</t>
  </si>
  <si>
    <t>sub-5059_ses-7_task-Gram_acq-D1S8_run-02_bold</t>
  </si>
  <si>
    <t>sub-5071_ses-7_task-Gram_acq-D1S3_run-02_bold</t>
  </si>
  <si>
    <t>1816-07-15</t>
  </si>
  <si>
    <t>sub-5071_ses-7_task-Gram_acq-D1S5_run-01_bold</t>
  </si>
  <si>
    <t>sub-5105_ses-7_task-Gram_acq-D1S13_run-01_bold</t>
  </si>
  <si>
    <t>1817-09-21</t>
  </si>
  <si>
    <t>sub-5105_ses-7_task-Gram_acq-D1S15_run-02_bold</t>
  </si>
  <si>
    <t>sub-5109_ses-7_task-Gram_acq-D1S3_run-01_bold</t>
  </si>
  <si>
    <t>1816-05-31</t>
  </si>
  <si>
    <t>sub-5109_ses-7_task-Gram_acq-D1S5_run-02_bold</t>
  </si>
  <si>
    <t>sub-5111_ses-7_task-Gram_acq-D1S12_run-02_bold</t>
  </si>
  <si>
    <t>sub-5111_ses-7_task-Gram_acq-D1S6_run-01_bold</t>
  </si>
  <si>
    <t>sub-5122_ses-7_task-Gram_acq-D1S5_run-02_bold</t>
  </si>
  <si>
    <t>sub-5122_ses-7_task-Gram_acq-D1S9_run-01_bold</t>
  </si>
  <si>
    <t>sub-5144_ses-7_task-Gram_acq-D1S3_run-02_bold</t>
  </si>
  <si>
    <t>1816-09-18</t>
  </si>
  <si>
    <t>sub-5144_ses-7_task-Gram_acq-D1S6_run-01_bold</t>
  </si>
  <si>
    <t>sub-5150_ses-7_task-Gram_acq-D1S3_run-02_bold</t>
  </si>
  <si>
    <t>sub-5171_ses-7_task-Gram_acq-D1S11_run-01_bold</t>
  </si>
  <si>
    <t>sub-5171_ses-7_task-Gram_acq-D1S9_run-02_bold</t>
  </si>
  <si>
    <t>sub-5172_ses-7_task-Gram_acq-D1S12_run-01_bold</t>
  </si>
  <si>
    <t>1817-09-12</t>
  </si>
  <si>
    <t>sub-5172_ses-7_task-Gram_acq-D1S8_run-02_bold</t>
  </si>
  <si>
    <t>sub-5173_ses-7_task-Gram_acq-D1S17_run-01_bold</t>
  </si>
  <si>
    <t>1815-04-29</t>
  </si>
  <si>
    <t>sub-5173_ses-7_task-Gram_acq-D1S19_run-02_bold</t>
  </si>
  <si>
    <t>sub-5190_ses-7_task-Gram_acq-D1S7_run-01_bold</t>
  </si>
  <si>
    <t>sub-5198_ses-7_task-Gram_acq-D1S3_run-01_bold</t>
  </si>
  <si>
    <t>1817-04-16</t>
  </si>
  <si>
    <t>sub-5198_ses-7_task-Gram_acq-D1S5_run-02_bold</t>
  </si>
  <si>
    <t>sub-5204_ses-7_task-Gram_acq-D1S12_run-02_bold</t>
  </si>
  <si>
    <t>sub-5204_ses-7_task-Gram_acq-D1S5_run-01_bold</t>
  </si>
  <si>
    <t>sub-5213_ses-7_task-Gram_acq-D1S4_run-02_bold</t>
  </si>
  <si>
    <t>1816-12-24</t>
  </si>
  <si>
    <t>sub-5213_ses-7_task-Gram_acq-D1S8_run-01_bold</t>
  </si>
  <si>
    <t>sub-5217_ses-7_task-Gram_acq-D1S5_run-01_bold</t>
  </si>
  <si>
    <t>1816-03-20</t>
  </si>
  <si>
    <t>sub-5217_ses-7_task-Gram_acq-D1S8_run-02_bold</t>
  </si>
  <si>
    <t>sub-5220_ses-7_task-Gram_acq-D1S3_run-01_bold</t>
  </si>
  <si>
    <t>1816-12-16</t>
  </si>
  <si>
    <t>sub-5220_ses-7_task-Gram_acq-D1S8_run-02_bold</t>
  </si>
  <si>
    <t>sub-5223_ses-7_task-Gram_acq-D1S6_run-01_bold</t>
  </si>
  <si>
    <t>1816-02-27</t>
  </si>
  <si>
    <t>sub-5223_ses-7_task-Gram_acq-D1S8_run-02_bold</t>
  </si>
  <si>
    <t>sub-5227_ses-7_task-Gram_acq-D1S7_run-02_bold</t>
  </si>
  <si>
    <t>sub-5227_ses-7_task-Gram_acq-D1S9_run-01_bold</t>
  </si>
  <si>
    <t>sub-5229_ses-7_task-Gram_acq-D1S11_run-02_bold</t>
  </si>
  <si>
    <t>1816-02-23</t>
  </si>
  <si>
    <t>sub-5229_ses-7_task-Gram_acq-D1S13_run-01_bold</t>
  </si>
  <si>
    <t>sub-5229_ses-7_task-Gram_acq-D1S9_run-01_bold</t>
  </si>
  <si>
    <t>sub-5242_ses-7_task-Gram_acq-D1S11_run-01_bold</t>
  </si>
  <si>
    <t>1817-10-13</t>
  </si>
  <si>
    <t>sub-5242_ses-7_task-Gram_acq-D1S13_run-02_bold</t>
  </si>
  <si>
    <t>sub-5255_ses-7_task-Gram_acq-D1S3_run-01_bold</t>
  </si>
  <si>
    <t>sub-5258_ses-7_task-Gram_acq-D1S7_run-01_bold</t>
  </si>
  <si>
    <t>1816-06-15</t>
  </si>
  <si>
    <t>sub-5258_ses-7_task-Gram_acq-D1S9_run-02_bold</t>
  </si>
  <si>
    <t>sub-5258_ses-7_task-Gram_acq-D2S20_run-02_bold</t>
  </si>
  <si>
    <t>1816-07-01</t>
  </si>
  <si>
    <t>sub-5259_ses-7_task-Gram_acq-D2S2_run-01_bold</t>
  </si>
  <si>
    <t>1818-01-28</t>
  </si>
  <si>
    <t>sub-5259_ses-7_task-Gram_acq-D2S4_run-02_bold</t>
  </si>
  <si>
    <t>sub-5282_ses-7_task-Gram_acq-D1S8_run-01_bold</t>
  </si>
  <si>
    <t>sub-5301_ses-7_task-Gram_acq-D1S5_run-01_bold</t>
  </si>
  <si>
    <t>1815-09-02</t>
  </si>
  <si>
    <t>sub-5301_ses-7_task-Gram_acq-D1S7_run-02_bold</t>
  </si>
  <si>
    <t>sub-5314_ses-7_task-Gram_acq-D1S3_run-02_bold</t>
  </si>
  <si>
    <t>sub-5352_ses-7_task-Gram_acq-D1S3_run-01_bold</t>
  </si>
  <si>
    <t>1818-08-24</t>
  </si>
  <si>
    <t>sub-5352_ses-7_task-Gram_acq-D1S5_run-02_bold</t>
  </si>
  <si>
    <t>sub-5354_ses-7_task-Gram_acq-D1S3_run-02_bold</t>
  </si>
  <si>
    <t>sub-5354_ses-7_task-Gram_acq-D1S5_run-01_bold</t>
  </si>
  <si>
    <t>sub-5358_ses-7_task-Gram_acq-D1S7_run-02_bold</t>
  </si>
  <si>
    <t>1816-08-21</t>
  </si>
  <si>
    <t>sub-5358_ses-7_task-Gram_acq-D1S9_run-01_bold</t>
  </si>
  <si>
    <t>sub-5380_ses-7_task-Gram_acq-D1S11_run-02_bold</t>
  </si>
  <si>
    <t>1816-04-20</t>
  </si>
  <si>
    <t>sub-5380_ses-7_task-Gram_acq-D1S9_run-01_bold</t>
  </si>
  <si>
    <t>sub-5382_ses-7_task-Gram_acq-D1S13_run-01_bold</t>
  </si>
  <si>
    <t>sub-5382_ses-7_task-Gram_acq-D1S15_run-02_bold</t>
  </si>
  <si>
    <t>sub-5385_ses-7_task-Gram_acq-D1S3_run-02_bold</t>
  </si>
  <si>
    <t>sub-5385_ses-7_task-Gram_acq-D1S5_run-01_bold</t>
  </si>
  <si>
    <t>sub-5385_ses-7_task-Gram_acq-D1S7_run-02_bold</t>
  </si>
  <si>
    <t>sub-5413_ses-7_task-Gram_acq-D1S11_run-01_bold</t>
  </si>
  <si>
    <t>1817-04-12</t>
  </si>
  <si>
    <t>sub-5413_ses-7_task-Gram_acq-D1S9_run-02_bold</t>
  </si>
  <si>
    <t>sub-5420_ses-7_task-Gram_acq-D1S3_run-02_bold</t>
  </si>
  <si>
    <t>sub-5420_ses-7_task-Gram_acq-D1S9_run-01_bold</t>
  </si>
  <si>
    <t>sub-5425_ses-7_task-Gram_acq-D1S4_run-02_bold</t>
  </si>
  <si>
    <t>1817-07-09</t>
  </si>
  <si>
    <t>sub-5457_ses-7_task-Gram_acq-D1S13_run-02_bold</t>
  </si>
  <si>
    <t>sub-5460_ses-7_task-Gram_acq-D1S11_run-02_bold</t>
  </si>
  <si>
    <t>1817-08-15</t>
  </si>
  <si>
    <t>sub-5464_ses-7_task-Gram_acq-D1S11_run-02_bold</t>
  </si>
  <si>
    <t>1818-03-09</t>
  </si>
  <si>
    <t>sub-5464_ses-7_task-Gram_acq-D1S17_run-01_bold</t>
  </si>
  <si>
    <t>sub-5482_ses-7_task-Gram_acq-D1S6_run-02_bold</t>
  </si>
  <si>
    <t>1818-08-02</t>
  </si>
  <si>
    <t>sub-5482_ses-7_task-Gram_acq-D1S8_run-01_bold</t>
  </si>
  <si>
    <t>sub-5486_ses-7_task-Gram_acq-D1S3_run-01_bold</t>
  </si>
  <si>
    <t>1817-09-01</t>
  </si>
  <si>
    <t>sub-5486_ses-7_task-Gram_acq-D1S5_run-02_bold</t>
  </si>
  <si>
    <t>sub-5489_ses-7_task-Gram_acq-D2S7_run-01_bold</t>
  </si>
  <si>
    <t>1818-05-22</t>
  </si>
  <si>
    <t>sub-5489_ses-7_task-Gram_acq-D2S9_run-02_bold</t>
  </si>
  <si>
    <t>sub-5496_ses-7_task-Gram_acq-D1S7_run-01_bold</t>
  </si>
  <si>
    <t>1817-12-10</t>
  </si>
  <si>
    <t>sub-5496_ses-7_task-Gram_acq-D1S9_run-02_bold</t>
  </si>
  <si>
    <t>sub-5497_ses-7_task-Gram_acq-D1S10_run-02_bold</t>
  </si>
  <si>
    <t>1817-08-31</t>
  </si>
  <si>
    <t>sub-5497_ses-7_task-Gram_acq-D1S3_run-01_bold</t>
  </si>
  <si>
    <t>sub-5499_ses-7_task-Gram_acq-D1S3_run-01_bold</t>
  </si>
  <si>
    <t>1818-03-27</t>
  </si>
  <si>
    <t>sub-5499_ses-7_task-Gram_acq-D1S5_run-02_bold</t>
  </si>
  <si>
    <t>sub-5510_ses-7_task-Gram_acq-D1S3_run-01_bold</t>
  </si>
  <si>
    <t>1818-02-07</t>
  </si>
  <si>
    <t>sub-5510_ses-7_task-Gram_acq-D1S5_run-02_bold</t>
  </si>
  <si>
    <t>sub-5531_ses-7_task-Gram_acq-D1S10_run-02_bold</t>
  </si>
  <si>
    <t>1819-02-06</t>
  </si>
  <si>
    <t>sub-5531_ses-7_task-Gram_acq-D1S12_run-01_bold</t>
  </si>
  <si>
    <t>sub-5531_ses-7_task-Gram_acq-D1S14_run-02_bold</t>
  </si>
  <si>
    <t>sub-5534_ses-7_task-Gram_acq-D1S11_run-01_bold</t>
  </si>
  <si>
    <t>sub-5547_ses-7_task-Gram_acq-D1S11_run-02_bold</t>
  </si>
  <si>
    <t>1819-05-06</t>
  </si>
  <si>
    <t>sub-5547_ses-7_task-Gram_acq-D1S13_run-01_bold</t>
  </si>
  <si>
    <t>sub-5547_ses-7_task-Gram_acq-D1S16_run-02_bold</t>
  </si>
  <si>
    <t>sub-5559_ses-7_task-Gram_acq-D1S11_run-01_bold</t>
  </si>
  <si>
    <t>1818-09-21</t>
  </si>
  <si>
    <t>sub-5559_ses-7_task-Gram_acq-D1S9_run-02_bold</t>
  </si>
  <si>
    <t>sub-5562_ses-7_task-Gram_acq-D1S3_run-01_bold</t>
  </si>
  <si>
    <t>1818-07-18</t>
  </si>
  <si>
    <t>sub-5562_ses-7_task-Gram_acq-D1S5_run-02_bold</t>
  </si>
  <si>
    <t>sub-5571_ses-7_task-Gram_acq-D1S11_run-01_bold</t>
  </si>
  <si>
    <t>1818-08-15</t>
  </si>
  <si>
    <t>sub-5571_ses-7_task-Gram_acq-D1S13_run-02_bold</t>
  </si>
  <si>
    <t>sub-5573_ses-7_task-Gram_acq-D1S3_run-02_bold</t>
  </si>
  <si>
    <t>1818-12-25</t>
  </si>
  <si>
    <t>sub-5573_ses-7_task-Gram_acq-D1S5_run-01_bold</t>
  </si>
  <si>
    <t>sub-5574_ses-7_task-Gram_acq-D1S3_run-02_bold</t>
  </si>
  <si>
    <t>1819-06-02</t>
  </si>
  <si>
    <t>sub-5574_ses-7_task-Gram_acq-D1S7_run-01_bold</t>
  </si>
  <si>
    <t>sub-5579_ses-7_task-Gram_acq-D2S2_run-01_bold</t>
  </si>
  <si>
    <t>1818-08-13</t>
  </si>
  <si>
    <t>sub-5581_ses-7_task-Gram_acq-D1S7_run-01_bold</t>
  </si>
  <si>
    <t>sub-5584_ses-7_task-Gram_acq-D1S11_run-01_bold</t>
  </si>
  <si>
    <t>1818-07-16</t>
  </si>
  <si>
    <t>sub-5584_ses-7_task-Gram_acq-D1S7_run-02_bold</t>
  </si>
  <si>
    <t>sub-5589_ses-7_task-Gram_acq-D1S11_run-02_bold</t>
  </si>
  <si>
    <t>1818-08-08</t>
  </si>
  <si>
    <t>sub-5589_ses-7_task-Gram_acq-D1S9_run-01_bold</t>
  </si>
  <si>
    <t>SP_S</t>
  </si>
  <si>
    <t>sub-5005_ses-7_task-Plaus_acq-D2S2_run-01_bold</t>
  </si>
  <si>
    <t>sub-5042_ses-7_task-Plaus_acq-D1S12_run-02_bold</t>
  </si>
  <si>
    <t>sub-5042_ses-7_task-Plaus_acq-D1S14_run-01_bold</t>
  </si>
  <si>
    <t>sub-5063_ses-7_task-Plaus_acq-D2S2_run-02_bold</t>
  </si>
  <si>
    <t>1817-01-22</t>
  </si>
  <si>
    <t>sub-5063_ses-7_task-Plaus_acq-D2S4_run-01_bold</t>
  </si>
  <si>
    <t>sub-5080_ses-7_task-Plaus_acq-D1S8_run-01_bold</t>
  </si>
  <si>
    <t>sub-5109_ses-7_task-Plaus_acq-D2S8_run-01_bold</t>
  </si>
  <si>
    <t>1816-07-06</t>
  </si>
  <si>
    <t>sub-5258_ses-7_task-Plaus_acq-D2S10_run-02_bold</t>
  </si>
  <si>
    <t>sub-5262_ses-7_task-Plaus_acq-D1S13_run-02_bold</t>
  </si>
  <si>
    <t>1817-08-12</t>
  </si>
  <si>
    <t>sub-5262_ses-7_task-Plaus_acq-D1S3_run-02_bold</t>
  </si>
  <si>
    <t>sub-5262_ses-7_task-Plaus_acq-D1S7_run-01_bold</t>
  </si>
  <si>
    <t>sub-5316_ses-7_task-Plaus_acq-D1S7_run-01_bold</t>
  </si>
  <si>
    <t>1816-07-02</t>
  </si>
  <si>
    <t>sub-5316_ses-7_task-Plaus_acq-D1S9_run-02_bold</t>
  </si>
  <si>
    <t>sub-5363_ses-7_task-Plaus_acq-D1S3_run-02_bold</t>
  </si>
  <si>
    <t>sub-5363_ses-7_task-Plaus_acq-D1S5_run-01_bold</t>
  </si>
  <si>
    <t>sub-5403_ses-7_task-Plaus_acq-D1S11_run-02_bold</t>
  </si>
  <si>
    <t>1817-04-25</t>
  </si>
  <si>
    <t>sub-5403_ses-7_task-Plaus_acq-D1S9_run-01_bold</t>
  </si>
  <si>
    <t>sub-5408_ses-7_task-Plaus_acq-D1S3_run-02_bold</t>
  </si>
  <si>
    <t>sub-5408_ses-7_task-Plaus_acq-D1S7_run-02_bold</t>
  </si>
  <si>
    <t>sub-5428_ses-7_task-Plaus_acq-D1S3_run-01_bold</t>
  </si>
  <si>
    <t>1816-11-28</t>
  </si>
  <si>
    <t>sub-5428_ses-7_task-Plaus_acq-D1S5_run-02_bold</t>
  </si>
  <si>
    <t>sub-5428_ses-7_task-Plaus_acq-D2S3_run-01_bold</t>
  </si>
  <si>
    <t>sub-5428_ses-7_task-Plaus_acq-D2S5_run-02_bold</t>
  </si>
  <si>
    <t>sub-5457_ses-7_task-Plaus_acq-D2S3_run-02_bold</t>
  </si>
  <si>
    <t>1817-05-19</t>
  </si>
  <si>
    <t>sub-5457_ses-7_task-Plaus_acq-D2S5_run-01_bold</t>
  </si>
  <si>
    <t>sub-5457_ses-7_task-Plaus_acq-D2S7_run-02_bold</t>
  </si>
  <si>
    <t>sub-5460_ses-7_task-Plaus_acq-D2S7_run-02_bold</t>
  </si>
  <si>
    <t>sub-5460_ses-7_task-Plaus_acq-D2S9_run-01_bold</t>
  </si>
  <si>
    <t>sub-5474_ses-7_task-Plaus_acq-D2S10_run-01_bold</t>
  </si>
  <si>
    <t>1817-10-20</t>
  </si>
  <si>
    <t>sub-5474_ses-7_task-Plaus_acq-D2S12_run-02_bold</t>
  </si>
  <si>
    <t>sub-5497_ses-7_task-Plaus_acq-D2S2_run-02_bold</t>
  </si>
  <si>
    <t>1817-09-30</t>
  </si>
  <si>
    <t>sub-5510_ses-7_task-Plaus_acq-D2S4_run-01_bold</t>
  </si>
  <si>
    <t>1818-03-18</t>
  </si>
  <si>
    <t>sub-5513_ses-7_task-Plaus_acq-D2S13_run-02_bold</t>
  </si>
  <si>
    <t>1818-07-13</t>
  </si>
  <si>
    <t>sub-5513_ses-7_task-Plaus_acq-D2S15_run-01_bold</t>
  </si>
  <si>
    <t>sub-5520_ses-7_task-Plaus_acq-D2S11_run-01_bold</t>
  </si>
  <si>
    <t>sub-5520_ses-7_task-Plaus_acq-D2S13_run-01_bold</t>
  </si>
  <si>
    <t>sub-5520_ses-7_task-Plaus_acq-D2S9_run-02_bold</t>
  </si>
  <si>
    <t>sub-5520_ses-7_task-Plaus_acq-D3S8_run-01_bold</t>
  </si>
  <si>
    <t>sub-5560_ses-7_task-Plaus_acq-D2S2_run-02_bold</t>
  </si>
  <si>
    <t>1818-07-10</t>
  </si>
  <si>
    <t>sub-5560_ses-7_task-Plaus_acq-D2S8_run-01_bold</t>
  </si>
  <si>
    <t>sub-5579_ses-7_task-Plaus_acq-D1S3_run-02_bold</t>
  </si>
  <si>
    <t>sub-5579_ses-7_task-Plaus_acq-D1S5_run-01_bold</t>
  </si>
  <si>
    <t>sub-5580_ses-7_task-Plaus_acq-D1S3_run-01_bold</t>
  </si>
  <si>
    <t>1819-02-23</t>
  </si>
  <si>
    <t>sub-5580_ses-7_task-Plaus_acq-D1S5_run-02_bold</t>
  </si>
  <si>
    <t>sub-5580_ses-7_task-Plaus_acq-D2S2_run-01_bold</t>
  </si>
  <si>
    <t>1819-03-16</t>
  </si>
  <si>
    <t>sub-5587_ses-7_task-Plaus_acq-D1S17_run-01_bold</t>
  </si>
  <si>
    <t>1819-01-28</t>
  </si>
  <si>
    <t>sub-5587_ses-7_task-Plaus_acq-D2S4_run-02_bold</t>
  </si>
  <si>
    <t>1819-02-03</t>
  </si>
  <si>
    <t>bias</t>
  </si>
  <si>
    <t>movement</t>
  </si>
  <si>
    <t>* This is pulled from OpenNeuro.org bids/derivative</t>
  </si>
  <si>
    <t xml:space="preserve">* The condition names are different in bids and my data. Strongly congruent is SP_S in bids, but is SP_C in my screening table; Control condition is SP_C in bids, but is SP_Co in my screening table. </t>
  </si>
  <si>
    <t>accuracy</t>
  </si>
  <si>
    <t>final_sample</t>
  </si>
  <si>
    <t>age</t>
  </si>
  <si>
    <t>sex</t>
  </si>
  <si>
    <t>Female</t>
  </si>
  <si>
    <t>Male</t>
  </si>
  <si>
    <t>Mainstream American English</t>
  </si>
  <si>
    <t>Some Variation from MAE</t>
  </si>
  <si>
    <t xml:space="preserve">* yellow ones are repeated runs that I deleted. Only the better one is kept. </t>
  </si>
  <si>
    <t>* "better" means better movement, accuracy, and run1&amp;2 are closer in acquisition dates</t>
  </si>
  <si>
    <t xml:space="preserve">* T1 is selected based on the composite qa score from bids/derivative. Only the better one is kept. </t>
  </si>
  <si>
    <t>n/a</t>
  </si>
  <si>
    <t>quality_score</t>
  </si>
  <si>
    <t>sub-5003_ses-7_acq-D1S11_T1w</t>
  </si>
  <si>
    <t>sub-5003_ses-7_acq-D1S2_T1w</t>
  </si>
  <si>
    <t>sub-5004_ses-7_acq-D1S2_T1w</t>
  </si>
  <si>
    <t>sub-5008_ses-7_acq-D1S11_T1w</t>
  </si>
  <si>
    <t>sub-5008_ses-7_acq-D1S2_T1w</t>
  </si>
  <si>
    <t>sub-5009_ses-7_acq-D1S2_T1w</t>
  </si>
  <si>
    <t>sub-5011_ses-7_acq-D1S11_T1w</t>
  </si>
  <si>
    <t>sub-5011_ses-7_acq-D1S2_T1w</t>
  </si>
  <si>
    <t>sub-5015_ses-7_acq-D1S2_T1w</t>
  </si>
  <si>
    <t>sub-5015_ses-7_acq-D1S3_T1w</t>
  </si>
  <si>
    <t>sub-5025_ses-7_acq-D1S11_T1w</t>
  </si>
  <si>
    <t>sub-5025_ses-7_acq-D1S2_T1w</t>
  </si>
  <si>
    <t>sub-5029_ses-7_acq-D1S2_T1w</t>
  </si>
  <si>
    <t>sub-5029_ses-7_acq-D2S2_T1w</t>
  </si>
  <si>
    <t>sub-5033_ses-7_acq-D1S13_T1w</t>
  </si>
  <si>
    <t>sub-5033_ses-7_acq-D1S2_T1w</t>
  </si>
  <si>
    <t>sub-5034_ses-7_acq-D1S15_T1w</t>
  </si>
  <si>
    <t>sub-5034_ses-7_acq-D1S2_T1w</t>
  </si>
  <si>
    <t>sub-5034_ses-7_acq-D1S8_T1w</t>
  </si>
  <si>
    <t>sub-5045_ses-7_acq-D1S14_T1w</t>
  </si>
  <si>
    <t>sub-5045_ses-7_acq-D1S2_T1w</t>
  </si>
  <si>
    <t>sub-5045_ses-7_acq-D1S7_T1w</t>
  </si>
  <si>
    <t>sub-5055_ses-7_acq-D1S2_T1w</t>
  </si>
  <si>
    <t>sub-5057_ses-7_acq-D1S2_T1w</t>
  </si>
  <si>
    <t>sub-5065_ses-7_acq-D1S11_T1w</t>
  </si>
  <si>
    <t>sub-5065_ses-7_acq-D1S2_T1w</t>
  </si>
  <si>
    <t>sub-5070_ses-7_acq-D1S2_T1w</t>
  </si>
  <si>
    <t>sub-5074_ses-7_acq-D1S13_T1w</t>
  </si>
  <si>
    <t>sub-5074_ses-7_acq-D1S2_T1w</t>
  </si>
  <si>
    <t>sub-5074_ses-7_acq-D2S2_T1w</t>
  </si>
  <si>
    <t>sub-5075_ses-7_acq-D1S2_T1w</t>
  </si>
  <si>
    <t>sub-5091_ses-7_acq-D1S11_T1w</t>
  </si>
  <si>
    <t>sub-5091_ses-7_acq-D1S2_T1w</t>
  </si>
  <si>
    <t>sub-5094_ses-7_acq-D1S2_T1w</t>
  </si>
  <si>
    <t>sub-5102_ses-7_acq-D1S2_T1w</t>
  </si>
  <si>
    <t>sub-5103_ses-7_acq-D1S2_T1w</t>
  </si>
  <si>
    <t>sub-5104_ses-7_acq-D1S12_T1w</t>
  </si>
  <si>
    <t>sub-5104_ses-7_acq-D1S2_T1w</t>
  </si>
  <si>
    <t>sub-5104_ses-7_acq-D1S7_T1w</t>
  </si>
  <si>
    <t>sub-5121_ses-7_acq-D1S11_T1w</t>
  </si>
  <si>
    <t>sub-5121_ses-7_acq-D1S2_T1w</t>
  </si>
  <si>
    <t>sub-5126_ses-7_acq-D1S11_T1w</t>
  </si>
  <si>
    <t>sub-5126_ses-7_acq-D1S2_T1w</t>
  </si>
  <si>
    <t>sub-5137_ses-7_acq-D1S11_T1w</t>
  </si>
  <si>
    <t>sub-5137_ses-7_acq-D1S2_T1w</t>
  </si>
  <si>
    <t>sub-5139_ses-7_acq-D1S2_T1w</t>
  </si>
  <si>
    <t>sub-5139_ses-7_acq-D1S7_T1w</t>
  </si>
  <si>
    <t>sub-5139_ses-7_acq-D2S13_T1w</t>
  </si>
  <si>
    <t>sub-5139_ses-7_acq-D2S2_T1w</t>
  </si>
  <si>
    <t>sub-5139_ses-7_acq-D3S11_T1w</t>
  </si>
  <si>
    <t>sub-5139_ses-7_acq-D3S2_T1w</t>
  </si>
  <si>
    <t>sub-5141_ses-7_acq-D1S2_T1w</t>
  </si>
  <si>
    <t>sub-5143_ses-7_acq-D1S11_T1w</t>
  </si>
  <si>
    <t>sub-5143_ses-7_acq-D1S2_T1w</t>
  </si>
  <si>
    <t>sub-5149_ses-7_acq-D1S11_T1w</t>
  </si>
  <si>
    <t>sub-5149_ses-7_acq-D1S2_T1w</t>
  </si>
  <si>
    <t>sub-5158_ses-7_acq-D1S2_T1w</t>
  </si>
  <si>
    <t>sub-5158_ses-7_acq-D2S2_T1w</t>
  </si>
  <si>
    <t>sub-5159_ses-7_acq-D1S2_T1w</t>
  </si>
  <si>
    <t>sub-5159_ses-7_acq-D2S2_T1w</t>
  </si>
  <si>
    <t>sub-5160_ses-7_acq-D1S2_T1w</t>
  </si>
  <si>
    <t>sub-5166_ses-7_acq-D1S13_T1w</t>
  </si>
  <si>
    <t>sub-5166_ses-7_acq-D1S2_T1w</t>
  </si>
  <si>
    <t>sub-5167_ses-7_acq-D1S2_T1w</t>
  </si>
  <si>
    <t>sub-5179_ses-7_acq-D1S11_T1w</t>
  </si>
  <si>
    <t>sub-5179_ses-7_acq-D1S2_T1w</t>
  </si>
  <si>
    <t>sub-5185_ses-7_acq-D1S2_T1w</t>
  </si>
  <si>
    <t>sub-5185_ses-7_acq-D2S16_T1w</t>
  </si>
  <si>
    <t>sub-5185_ses-7_acq-D2S2_T1w</t>
  </si>
  <si>
    <t>sub-5186_ses-7_acq-D1S11_T1w</t>
  </si>
  <si>
    <t>sub-5186_ses-7_acq-D1S2_T1w</t>
  </si>
  <si>
    <t>sub-5187_ses-7_acq-D1S2_T1w</t>
  </si>
  <si>
    <t>sub-5187_ses-7_acq-D1S3_T1w</t>
  </si>
  <si>
    <t>sub-5188_ses-7_acq-D1S2_T1w</t>
  </si>
  <si>
    <t>sub-5199_ses-7_acq-D1S2_T1w</t>
  </si>
  <si>
    <t>sub-5201_ses-7_acq-D1S2_T1w</t>
  </si>
  <si>
    <t>sub-5201_ses-7_acq-D1S9_T1w</t>
  </si>
  <si>
    <t>sub-5201_ses-7_acq-D2S13_T1w</t>
  </si>
  <si>
    <t>sub-5201_ses-7_acq-D2S2_T1w</t>
  </si>
  <si>
    <t>sub-5211_ses-7_acq-D1S2_T1w</t>
  </si>
  <si>
    <t>sub-5215_ses-7_acq-D1S11_T1w</t>
  </si>
  <si>
    <t>sub-5215_ses-7_acq-D1S2_T1w</t>
  </si>
  <si>
    <t>sub-5224_ses-7_acq-D1S11_T1w</t>
  </si>
  <si>
    <t>sub-5224_ses-7_acq-D1S2_T1w</t>
  </si>
  <si>
    <t>sub-5231_ses-7_acq-D1S2_T1w</t>
  </si>
  <si>
    <t>sub-5231_ses-7_acq-D3S2_T1w</t>
  </si>
  <si>
    <t>sub-5233_ses-7_acq-D1S2_T1w</t>
  </si>
  <si>
    <t>sub-5233_ses-7_acq-D1S3_T1w</t>
  </si>
  <si>
    <t>sub-5244_ses-7_acq-D1S11_T1w</t>
  </si>
  <si>
    <t>sub-5244_ses-7_acq-D1S2_T1w</t>
  </si>
  <si>
    <t>sub-5286_ses-7_acq-D1S2_T1w</t>
  </si>
  <si>
    <t>sub-5302_ses-7_acq-D1S2_T1w</t>
  </si>
  <si>
    <t>sub-5304_ses-7_acq-D1S2_T1w</t>
  </si>
  <si>
    <t>sub-5304_ses-7_acq-D2S2_T1w</t>
  </si>
  <si>
    <t>sub-5332_ses-7_acq-D1S11_T1w</t>
  </si>
  <si>
    <t>sub-5332_ses-7_acq-D1S2_T1w</t>
  </si>
  <si>
    <t>sub-5334_ses-7_acq-D1S2_T1w</t>
  </si>
  <si>
    <t>sub-5338_ses-7_acq-D1S2_T1w</t>
  </si>
  <si>
    <t>sub-5357_ses-7_acq-D1S14_T1w</t>
  </si>
  <si>
    <t>sub-5357_ses-7_acq-D1S2_T1w</t>
  </si>
  <si>
    <t>sub-5370_ses-7_acq-D1S13_T1w</t>
  </si>
  <si>
    <t>sub-5370_ses-7_acq-D1S2_T1w</t>
  </si>
  <si>
    <t>sub-5388_ses-7_acq-D1S15_T1w</t>
  </si>
  <si>
    <t>sub-5388_ses-7_acq-D1S2_T1w</t>
  </si>
  <si>
    <t>sub-5393_ses-7_acq-D1S2_T1w</t>
  </si>
  <si>
    <t>sub-5406_ses-7_acq-D1S11_T1w</t>
  </si>
  <si>
    <t>sub-5406_ses-7_acq-D1S2_T1w</t>
  </si>
  <si>
    <t>sub-5414_ses-7_acq-D1S2_T1w</t>
  </si>
  <si>
    <t>sub-5414_ses-7_acq-D1S7_T1w</t>
  </si>
  <si>
    <t>sub-5417_ses-7_acq-D1S11_T1w</t>
  </si>
  <si>
    <t>sub-5417_ses-7_acq-D1S2_T1w</t>
  </si>
  <si>
    <t>sub-5430_ses-7_acq-D1S11_T1w</t>
  </si>
  <si>
    <t>sub-5430_ses-7_acq-D1S2_T1w</t>
  </si>
  <si>
    <t>sub-5438_ses-7_acq-D1S11_T1w</t>
  </si>
  <si>
    <t>sub-5438_ses-7_acq-D1S2_T1w</t>
  </si>
  <si>
    <t>sub-5447_ses-7_acq-D1S2_T1w</t>
  </si>
  <si>
    <t>sub-5448_ses-7_acq-D1S15_T1w</t>
  </si>
  <si>
    <t>sub-5448_ses-7_acq-D1S2_T1w</t>
  </si>
  <si>
    <t>sub-5448_ses-7_acq-D2S2_T1w</t>
  </si>
  <si>
    <t>sub-5452_ses-7_acq-D1S2_T1w</t>
  </si>
  <si>
    <t>sub-5452_ses-7_acq-D2S11_T1w</t>
  </si>
  <si>
    <t>sub-5452_ses-7_acq-D2S2_T1w</t>
  </si>
  <si>
    <t>sub-5468_ses-7_acq-D1S2_T1w</t>
  </si>
  <si>
    <t>sub-5478_ses-7_acq-D1S2_T1w</t>
  </si>
  <si>
    <t>sub-5492_ses-7_acq-D1S13_T1w</t>
  </si>
  <si>
    <t>sub-5492_ses-7_acq-D1S2_T1w</t>
  </si>
  <si>
    <t>sub-5508_ses-7_acq-D1S13_T1w</t>
  </si>
  <si>
    <t>sub-5508_ses-7_acq-D1S2_T1w</t>
  </si>
  <si>
    <t>sub-5516_ses-7_acq-D1S2_T1w</t>
  </si>
  <si>
    <t>sub-5519_ses-7_acq-D1S2_T1w</t>
  </si>
  <si>
    <t>sub-5524_ses-7_acq-D1S2_T1w</t>
  </si>
  <si>
    <t>sub-5524_ses-7_acq-D1S3_T1w</t>
  </si>
  <si>
    <t>sub-5527_ses-7_acq-D1S12_T1w</t>
  </si>
  <si>
    <t>sub-5527_ses-7_acq-D1S2_T1w</t>
  </si>
  <si>
    <t>sub-5527_ses-7_acq-D1S3_T1w</t>
  </si>
  <si>
    <t>sub-5536_ses-7_acq-D1S2_T1w</t>
  </si>
  <si>
    <t>sub-5543_ses-7_acq-D1S2_T1w</t>
  </si>
  <si>
    <t>sub-5553_ses-7_acq-D1S11_T1w</t>
  </si>
  <si>
    <t>sub-5553_ses-7_acq-D1S2_T1w</t>
  </si>
  <si>
    <t>better_T1</t>
  </si>
  <si>
    <t xml:space="preserve">*The movement assessement in bids (art-repair, MVMTTHRESHOLD=100) was slightly different from the one written in our registered report (art-repair, MVMTTHRESHOLD=5), so we re-ran the analysis to assess the movement.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</si>
</sst>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3" fillId="0" borderId="0" xfId="0" applyFont="1" applyFill="1"/>
    <xf numFmtId="0" fontId="3" fillId="0" borderId="0" xfId="0" applyFont="1"/>
    <xf numFmtId="0" fontId="0" fillId="4" borderId="0" xfId="0" applyFill="1"/>
  </cellXfs>
  <cellStyles count="1">
    <cellStyle name="Normal" xfId="0" builtinId="0"/>
  </cellStyles>
  <dxfs count="12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32FF-EE29-4A23-98E4-93F9C984F0E1}">
  <dimension ref="A1:CJ77"/>
  <sheetViews>
    <sheetView topLeftCell="BH1" workbookViewId="0">
      <selection activeCell="CJ2" sqref="CJ2:CJ77"/>
    </sheetView>
  </sheetViews>
  <sheetFormatPr defaultRowHeight="15" x14ac:dyDescent="0.25"/>
  <sheetData>
    <row r="1" spans="1:88" x14ac:dyDescent="0.25">
      <c r="A1" s="5" t="s">
        <v>842</v>
      </c>
      <c r="B1" s="5" t="s">
        <v>1485</v>
      </c>
      <c r="C1" s="5" t="s">
        <v>1486</v>
      </c>
      <c r="D1" t="s">
        <v>853</v>
      </c>
      <c r="E1" t="s">
        <v>854</v>
      </c>
      <c r="F1" t="s">
        <v>855</v>
      </c>
      <c r="G1" t="s">
        <v>856</v>
      </c>
      <c r="H1" t="s">
        <v>857</v>
      </c>
      <c r="I1" t="s">
        <v>0</v>
      </c>
      <c r="J1" t="s">
        <v>843</v>
      </c>
      <c r="K1" t="s">
        <v>1</v>
      </c>
      <c r="L1" t="s">
        <v>2</v>
      </c>
      <c r="M1" t="s">
        <v>3</v>
      </c>
      <c r="N1" t="s">
        <v>844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1479</v>
      </c>
      <c r="AB1" t="s">
        <v>842</v>
      </c>
      <c r="AC1" t="s">
        <v>0</v>
      </c>
      <c r="AD1" t="s">
        <v>843</v>
      </c>
      <c r="AE1" t="s">
        <v>1</v>
      </c>
      <c r="AF1" t="s">
        <v>2</v>
      </c>
      <c r="AG1" t="s">
        <v>3</v>
      </c>
      <c r="AH1" t="s">
        <v>844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1479</v>
      </c>
      <c r="AV1" t="s">
        <v>842</v>
      </c>
      <c r="AW1" t="s">
        <v>0</v>
      </c>
      <c r="AX1" t="s">
        <v>843</v>
      </c>
      <c r="AY1" t="s">
        <v>1</v>
      </c>
      <c r="AZ1" t="s">
        <v>2</v>
      </c>
      <c r="BA1" t="s">
        <v>3</v>
      </c>
      <c r="BB1" t="s">
        <v>844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J1" t="s">
        <v>11</v>
      </c>
      <c r="BK1" t="s">
        <v>12</v>
      </c>
      <c r="BL1" t="s">
        <v>13</v>
      </c>
      <c r="BM1" t="s">
        <v>14</v>
      </c>
      <c r="BN1" t="s">
        <v>15</v>
      </c>
      <c r="BO1" t="s">
        <v>1479</v>
      </c>
      <c r="BP1" t="s">
        <v>842</v>
      </c>
      <c r="BQ1" t="s">
        <v>0</v>
      </c>
      <c r="BR1" t="s">
        <v>843</v>
      </c>
      <c r="BS1" t="s">
        <v>1</v>
      </c>
      <c r="BT1" t="s">
        <v>2</v>
      </c>
      <c r="BU1" t="s">
        <v>3</v>
      </c>
      <c r="BV1" t="s">
        <v>844</v>
      </c>
      <c r="BW1" t="s">
        <v>4</v>
      </c>
      <c r="BX1" t="s">
        <v>5</v>
      </c>
      <c r="BY1" t="s">
        <v>6</v>
      </c>
      <c r="BZ1" t="s">
        <v>7</v>
      </c>
      <c r="CA1" t="s">
        <v>8</v>
      </c>
      <c r="CB1" t="s">
        <v>9</v>
      </c>
      <c r="CC1" t="s">
        <v>10</v>
      </c>
      <c r="CD1" t="s">
        <v>11</v>
      </c>
      <c r="CE1" t="s">
        <v>12</v>
      </c>
      <c r="CF1" t="s">
        <v>13</v>
      </c>
      <c r="CG1" t="s">
        <v>14</v>
      </c>
      <c r="CH1" t="s">
        <v>15</v>
      </c>
      <c r="CI1" t="s">
        <v>1479</v>
      </c>
      <c r="CJ1" t="s">
        <v>1635</v>
      </c>
    </row>
    <row r="2" spans="1:88" x14ac:dyDescent="0.25">
      <c r="A2" s="5">
        <v>5003</v>
      </c>
      <c r="B2" s="5">
        <v>7.1722222222222225</v>
      </c>
      <c r="C2" s="5" t="s">
        <v>1487</v>
      </c>
      <c r="D2" t="s">
        <v>1489</v>
      </c>
      <c r="E2">
        <v>5</v>
      </c>
      <c r="F2">
        <v>4</v>
      </c>
      <c r="G2">
        <v>118</v>
      </c>
      <c r="H2">
        <v>123</v>
      </c>
      <c r="I2" t="s">
        <v>16</v>
      </c>
      <c r="J2" t="s">
        <v>845</v>
      </c>
      <c r="K2" t="s">
        <v>846</v>
      </c>
      <c r="L2">
        <v>0</v>
      </c>
      <c r="M2">
        <v>0</v>
      </c>
      <c r="N2" t="s">
        <v>17</v>
      </c>
      <c r="O2" t="s">
        <v>18</v>
      </c>
      <c r="P2">
        <v>0.8</v>
      </c>
      <c r="Q2">
        <v>3.35</v>
      </c>
      <c r="R2" t="s">
        <v>19</v>
      </c>
      <c r="S2">
        <v>1</v>
      </c>
      <c r="T2">
        <v>2.1177000000000001</v>
      </c>
      <c r="U2" t="s">
        <v>20</v>
      </c>
      <c r="V2">
        <v>1</v>
      </c>
      <c r="W2">
        <v>0.82150000000000001</v>
      </c>
      <c r="X2" t="s">
        <v>21</v>
      </c>
      <c r="Y2">
        <v>1</v>
      </c>
      <c r="Z2">
        <v>2.129</v>
      </c>
      <c r="AA2">
        <f t="shared" ref="AA2:AA33" si="0">ABS(S2-Y2)</f>
        <v>0</v>
      </c>
      <c r="AB2">
        <v>5003</v>
      </c>
      <c r="AC2" t="s">
        <v>22</v>
      </c>
      <c r="AD2" t="s">
        <v>845</v>
      </c>
      <c r="AE2" t="s">
        <v>847</v>
      </c>
      <c r="AF2">
        <v>0</v>
      </c>
      <c r="AG2">
        <v>0</v>
      </c>
      <c r="AH2" t="s">
        <v>17</v>
      </c>
      <c r="AI2" t="s">
        <v>18</v>
      </c>
      <c r="AJ2">
        <v>1</v>
      </c>
      <c r="AK2">
        <v>3.4379</v>
      </c>
      <c r="AL2" t="s">
        <v>19</v>
      </c>
      <c r="AM2">
        <v>1</v>
      </c>
      <c r="AN2">
        <v>1.9137</v>
      </c>
      <c r="AO2" t="s">
        <v>20</v>
      </c>
      <c r="AP2">
        <v>1</v>
      </c>
      <c r="AQ2">
        <v>0.87370000000000003</v>
      </c>
      <c r="AR2" t="s">
        <v>21</v>
      </c>
      <c r="AS2">
        <v>1</v>
      </c>
      <c r="AT2">
        <v>2.0219999999999998</v>
      </c>
      <c r="AU2">
        <f t="shared" ref="AU2:AU33" si="1">ABS(AS2-AM2)</f>
        <v>0</v>
      </c>
      <c r="AV2">
        <v>5003</v>
      </c>
      <c r="AW2" t="s">
        <v>448</v>
      </c>
      <c r="AX2" t="s">
        <v>848</v>
      </c>
      <c r="AY2" t="s">
        <v>846</v>
      </c>
      <c r="AZ2">
        <v>0</v>
      </c>
      <c r="BA2">
        <v>0</v>
      </c>
      <c r="BB2" t="s">
        <v>449</v>
      </c>
      <c r="BC2" t="s">
        <v>450</v>
      </c>
      <c r="BD2">
        <v>0.9</v>
      </c>
      <c r="BE2">
        <v>1.268111</v>
      </c>
      <c r="BF2" t="s">
        <v>451</v>
      </c>
      <c r="BG2">
        <v>1</v>
      </c>
      <c r="BH2">
        <v>0.67430000000000001</v>
      </c>
      <c r="BI2" t="s">
        <v>452</v>
      </c>
      <c r="BJ2">
        <v>1</v>
      </c>
      <c r="BK2">
        <v>1.3251999999999999</v>
      </c>
      <c r="BL2" t="s">
        <v>453</v>
      </c>
      <c r="BM2">
        <v>0.5</v>
      </c>
      <c r="BN2">
        <v>1.399</v>
      </c>
      <c r="BO2">
        <f t="shared" ref="BO2:BO33" si="2">ABS(BD2-BJ2)</f>
        <v>9.9999999999999978E-2</v>
      </c>
      <c r="BP2">
        <v>5003</v>
      </c>
      <c r="BQ2" t="s">
        <v>454</v>
      </c>
      <c r="BR2" t="s">
        <v>848</v>
      </c>
      <c r="BS2" t="s">
        <v>847</v>
      </c>
      <c r="BT2">
        <v>2</v>
      </c>
      <c r="BU2">
        <v>0</v>
      </c>
      <c r="BV2" t="s">
        <v>449</v>
      </c>
      <c r="BW2" t="s">
        <v>450</v>
      </c>
      <c r="BX2">
        <v>1</v>
      </c>
      <c r="BY2">
        <v>1.2830999999999999</v>
      </c>
      <c r="BZ2" t="s">
        <v>451</v>
      </c>
      <c r="CA2">
        <v>1</v>
      </c>
      <c r="CB2">
        <v>0.54830000000000001</v>
      </c>
      <c r="CC2" t="s">
        <v>452</v>
      </c>
      <c r="CD2">
        <v>1</v>
      </c>
      <c r="CE2">
        <v>1.3172999999999999</v>
      </c>
      <c r="CF2" t="s">
        <v>453</v>
      </c>
      <c r="CG2">
        <f>VLOOKUP(BQ2,new_bids!B:Q,15,FALSE)</f>
        <v>0.6</v>
      </c>
      <c r="CH2">
        <f>VLOOKUP(BQ2,new_bids!B:Q,16,FALSE)</f>
        <v>1.4435</v>
      </c>
      <c r="CI2">
        <f t="shared" ref="CI2:CI33" si="3">ABS(BX2-CD2)</f>
        <v>0</v>
      </c>
      <c r="CJ2" t="str">
        <f>VLOOKUP(BP2,'redundant MRI'!$A$2:$C$77,2,FALSE)</f>
        <v>sub-5003_ses-7_acq-D1S2_T1w</v>
      </c>
    </row>
    <row r="3" spans="1:88" x14ac:dyDescent="0.25">
      <c r="A3" s="5">
        <v>5004</v>
      </c>
      <c r="B3" s="5">
        <v>7.2194444444444441</v>
      </c>
      <c r="C3" s="5" t="s">
        <v>1487</v>
      </c>
      <c r="D3" t="s">
        <v>1489</v>
      </c>
      <c r="E3">
        <v>5</v>
      </c>
      <c r="F3">
        <v>5</v>
      </c>
      <c r="G3">
        <v>107</v>
      </c>
      <c r="H3">
        <v>100</v>
      </c>
      <c r="I3" t="s">
        <v>23</v>
      </c>
      <c r="J3" t="s">
        <v>845</v>
      </c>
      <c r="K3" t="s">
        <v>846</v>
      </c>
      <c r="L3">
        <v>2</v>
      </c>
      <c r="M3">
        <v>0</v>
      </c>
      <c r="N3" t="s">
        <v>24</v>
      </c>
      <c r="O3" t="s">
        <v>18</v>
      </c>
      <c r="P3">
        <v>0.5</v>
      </c>
      <c r="Q3">
        <v>3.4735999999999998</v>
      </c>
      <c r="R3" t="s">
        <v>19</v>
      </c>
      <c r="S3">
        <v>0.8</v>
      </c>
      <c r="T3">
        <v>2.622125</v>
      </c>
      <c r="U3" t="s">
        <v>20</v>
      </c>
      <c r="V3">
        <v>1</v>
      </c>
      <c r="W3">
        <v>2.2694999999999999</v>
      </c>
      <c r="X3" t="s">
        <v>21</v>
      </c>
      <c r="Y3">
        <v>0.8</v>
      </c>
      <c r="Z3">
        <v>2.105375</v>
      </c>
      <c r="AA3">
        <f t="shared" si="0"/>
        <v>0</v>
      </c>
      <c r="AB3">
        <v>5004</v>
      </c>
      <c r="AC3" t="s">
        <v>25</v>
      </c>
      <c r="AD3" t="s">
        <v>845</v>
      </c>
      <c r="AE3" t="s">
        <v>847</v>
      </c>
      <c r="AF3">
        <v>4</v>
      </c>
      <c r="AG3">
        <v>0</v>
      </c>
      <c r="AH3" t="s">
        <v>24</v>
      </c>
      <c r="AI3" t="s">
        <v>18</v>
      </c>
      <c r="AJ3">
        <v>0.5</v>
      </c>
      <c r="AK3">
        <v>4.0220000000000002</v>
      </c>
      <c r="AL3" t="s">
        <v>19</v>
      </c>
      <c r="AM3">
        <v>0.7</v>
      </c>
      <c r="AN3">
        <v>2.4977140000000002</v>
      </c>
      <c r="AO3" t="s">
        <v>20</v>
      </c>
      <c r="AP3">
        <v>1</v>
      </c>
      <c r="AQ3">
        <v>1.864778</v>
      </c>
      <c r="AR3" t="s">
        <v>21</v>
      </c>
      <c r="AS3">
        <v>1</v>
      </c>
      <c r="AT3">
        <v>2.0903</v>
      </c>
      <c r="AU3">
        <f t="shared" si="1"/>
        <v>0.30000000000000004</v>
      </c>
      <c r="AV3">
        <v>5004</v>
      </c>
      <c r="AW3" t="s">
        <v>455</v>
      </c>
      <c r="AX3" t="s">
        <v>848</v>
      </c>
      <c r="AY3" t="s">
        <v>846</v>
      </c>
      <c r="AZ3">
        <v>7</v>
      </c>
      <c r="BA3">
        <v>0</v>
      </c>
      <c r="BB3" t="s">
        <v>456</v>
      </c>
      <c r="BC3" t="s">
        <v>450</v>
      </c>
      <c r="BD3">
        <v>1</v>
      </c>
      <c r="BE3">
        <v>1.7753000000000001</v>
      </c>
      <c r="BF3" t="s">
        <v>451</v>
      </c>
      <c r="BG3">
        <v>1</v>
      </c>
      <c r="BH3">
        <v>2.6414439999999999</v>
      </c>
      <c r="BI3" t="s">
        <v>452</v>
      </c>
      <c r="BJ3">
        <v>1</v>
      </c>
      <c r="BK3">
        <v>1.9242999999999999</v>
      </c>
      <c r="BL3" t="s">
        <v>453</v>
      </c>
      <c r="BM3">
        <v>0.9</v>
      </c>
      <c r="BN3">
        <v>1.716</v>
      </c>
      <c r="BO3">
        <f t="shared" si="2"/>
        <v>0</v>
      </c>
      <c r="BP3">
        <v>5004</v>
      </c>
      <c r="BQ3" t="s">
        <v>457</v>
      </c>
      <c r="BR3" t="s">
        <v>848</v>
      </c>
      <c r="BS3" t="s">
        <v>847</v>
      </c>
      <c r="BT3">
        <v>7</v>
      </c>
      <c r="BU3">
        <v>0</v>
      </c>
      <c r="BV3" t="s">
        <v>456</v>
      </c>
      <c r="BW3" t="s">
        <v>450</v>
      </c>
      <c r="BX3">
        <v>1</v>
      </c>
      <c r="BY3">
        <v>1.7414000000000001</v>
      </c>
      <c r="BZ3" t="s">
        <v>451</v>
      </c>
      <c r="CA3">
        <v>1</v>
      </c>
      <c r="CB3">
        <v>2.5886</v>
      </c>
      <c r="CC3" t="s">
        <v>452</v>
      </c>
      <c r="CD3">
        <v>0.7</v>
      </c>
      <c r="CE3">
        <v>1.9437139999999999</v>
      </c>
      <c r="CF3" t="s">
        <v>453</v>
      </c>
      <c r="CG3">
        <f>VLOOKUP(BQ3,new_bids!B:Q,15,FALSE)</f>
        <v>0.8</v>
      </c>
      <c r="CH3">
        <f>VLOOKUP(BQ3,new_bids!B:Q,16,FALSE)</f>
        <v>1.6796249999999999</v>
      </c>
      <c r="CI3">
        <f t="shared" si="3"/>
        <v>0.30000000000000004</v>
      </c>
      <c r="CJ3" t="str">
        <f>VLOOKUP(BP3,'redundant MRI'!$A$2:$C$77,2,FALSE)</f>
        <v>sub-5004_ses-7_acq-D1S2_T1w</v>
      </c>
    </row>
    <row r="4" spans="1:88" x14ac:dyDescent="0.25">
      <c r="A4" s="5">
        <v>5008</v>
      </c>
      <c r="B4" s="5">
        <v>7.2388888888888889</v>
      </c>
      <c r="C4" s="5" t="s">
        <v>1487</v>
      </c>
      <c r="D4" t="s">
        <v>1489</v>
      </c>
      <c r="E4">
        <v>5</v>
      </c>
      <c r="F4">
        <v>5</v>
      </c>
      <c r="G4">
        <v>115</v>
      </c>
      <c r="H4">
        <v>137</v>
      </c>
      <c r="I4" t="s">
        <v>29</v>
      </c>
      <c r="J4" t="s">
        <v>845</v>
      </c>
      <c r="K4" t="s">
        <v>846</v>
      </c>
      <c r="L4">
        <v>0</v>
      </c>
      <c r="M4">
        <v>0</v>
      </c>
      <c r="N4" t="s">
        <v>30</v>
      </c>
      <c r="O4" t="s">
        <v>18</v>
      </c>
      <c r="P4">
        <v>0.9</v>
      </c>
      <c r="Q4">
        <v>3.757889</v>
      </c>
      <c r="R4" t="s">
        <v>19</v>
      </c>
      <c r="S4">
        <v>0.9</v>
      </c>
      <c r="T4">
        <v>2.4857779999999998</v>
      </c>
      <c r="U4" t="s">
        <v>20</v>
      </c>
      <c r="V4">
        <v>1</v>
      </c>
      <c r="W4">
        <v>2.8353999999999999</v>
      </c>
      <c r="X4" t="s">
        <v>21</v>
      </c>
      <c r="Y4">
        <v>1</v>
      </c>
      <c r="Z4">
        <v>2.464</v>
      </c>
      <c r="AA4">
        <f t="shared" si="0"/>
        <v>9.9999999999999978E-2</v>
      </c>
      <c r="AB4">
        <v>5008</v>
      </c>
      <c r="AC4" t="s">
        <v>31</v>
      </c>
      <c r="AD4" t="s">
        <v>845</v>
      </c>
      <c r="AE4" t="s">
        <v>847</v>
      </c>
      <c r="AF4">
        <v>0</v>
      </c>
      <c r="AG4">
        <v>0</v>
      </c>
      <c r="AH4" t="s">
        <v>30</v>
      </c>
      <c r="AI4" t="s">
        <v>18</v>
      </c>
      <c r="AJ4">
        <v>0.9</v>
      </c>
      <c r="AK4">
        <v>4.0553330000000001</v>
      </c>
      <c r="AL4" t="s">
        <v>19</v>
      </c>
      <c r="AM4">
        <v>0.9</v>
      </c>
      <c r="AN4">
        <v>2.3661110000000001</v>
      </c>
      <c r="AO4" t="s">
        <v>20</v>
      </c>
      <c r="AP4">
        <v>1</v>
      </c>
      <c r="AQ4">
        <v>2.8178999999999998</v>
      </c>
      <c r="AR4" t="s">
        <v>21</v>
      </c>
      <c r="AS4">
        <v>1</v>
      </c>
      <c r="AT4">
        <v>2.4822000000000002</v>
      </c>
      <c r="AU4">
        <f t="shared" si="1"/>
        <v>9.9999999999999978E-2</v>
      </c>
      <c r="AV4">
        <v>5008</v>
      </c>
      <c r="AW4" t="s">
        <v>461</v>
      </c>
      <c r="AX4" t="s">
        <v>848</v>
      </c>
      <c r="AY4" t="s">
        <v>846</v>
      </c>
      <c r="AZ4">
        <v>2</v>
      </c>
      <c r="BA4">
        <v>0</v>
      </c>
      <c r="BB4" t="s">
        <v>462</v>
      </c>
      <c r="BC4" t="s">
        <v>450</v>
      </c>
      <c r="BD4">
        <v>0.9</v>
      </c>
      <c r="BE4">
        <v>2.0141110000000002</v>
      </c>
      <c r="BF4" t="s">
        <v>451</v>
      </c>
      <c r="BG4">
        <v>1</v>
      </c>
      <c r="BH4">
        <v>1.8498889999999999</v>
      </c>
      <c r="BI4" t="s">
        <v>452</v>
      </c>
      <c r="BJ4">
        <v>0.9</v>
      </c>
      <c r="BK4">
        <v>2.1414439999999999</v>
      </c>
      <c r="BL4" t="s">
        <v>453</v>
      </c>
      <c r="BM4">
        <v>0.8</v>
      </c>
      <c r="BN4">
        <v>1.989125</v>
      </c>
      <c r="BO4">
        <f t="shared" si="2"/>
        <v>0</v>
      </c>
      <c r="BP4">
        <v>5008</v>
      </c>
      <c r="BQ4" t="s">
        <v>463</v>
      </c>
      <c r="BR4" t="s">
        <v>848</v>
      </c>
      <c r="BS4" t="s">
        <v>847</v>
      </c>
      <c r="BT4">
        <v>7</v>
      </c>
      <c r="BU4">
        <v>0</v>
      </c>
      <c r="BV4" t="s">
        <v>462</v>
      </c>
      <c r="BW4" t="s">
        <v>450</v>
      </c>
      <c r="BX4">
        <v>0.8</v>
      </c>
      <c r="BY4">
        <v>2.19075</v>
      </c>
      <c r="BZ4" t="s">
        <v>451</v>
      </c>
      <c r="CA4">
        <v>0.9</v>
      </c>
      <c r="CB4">
        <v>1.733778</v>
      </c>
      <c r="CC4" t="s">
        <v>452</v>
      </c>
      <c r="CD4">
        <v>0.8</v>
      </c>
      <c r="CE4">
        <v>2.1942499999999998</v>
      </c>
      <c r="CF4" t="s">
        <v>453</v>
      </c>
      <c r="CG4">
        <f>VLOOKUP(BQ4,new_bids!B:Q,15,FALSE)</f>
        <v>0.8</v>
      </c>
      <c r="CH4">
        <f>VLOOKUP(BQ4,new_bids!B:Q,16,FALSE)</f>
        <v>2.2666249999999999</v>
      </c>
      <c r="CI4">
        <f t="shared" si="3"/>
        <v>0</v>
      </c>
      <c r="CJ4" t="str">
        <f>VLOOKUP(BP4,'redundant MRI'!$A$2:$C$77,2,FALSE)</f>
        <v>sub-5008_ses-7_acq-D1S2_T1w</v>
      </c>
    </row>
    <row r="5" spans="1:88" x14ac:dyDescent="0.25">
      <c r="A5" s="5">
        <v>5009</v>
      </c>
      <c r="B5" s="5">
        <v>7.4972222222222218</v>
      </c>
      <c r="C5" s="5" t="s">
        <v>1487</v>
      </c>
      <c r="D5" t="s">
        <v>1489</v>
      </c>
      <c r="E5">
        <v>5</v>
      </c>
      <c r="F5">
        <v>3</v>
      </c>
      <c r="G5">
        <v>125</v>
      </c>
      <c r="H5">
        <v>134</v>
      </c>
      <c r="I5" t="s">
        <v>32</v>
      </c>
      <c r="J5" t="s">
        <v>845</v>
      </c>
      <c r="K5" t="s">
        <v>846</v>
      </c>
      <c r="L5">
        <v>0</v>
      </c>
      <c r="M5">
        <v>0</v>
      </c>
      <c r="N5" t="s">
        <v>33</v>
      </c>
      <c r="O5" t="s">
        <v>18</v>
      </c>
      <c r="P5">
        <v>0.5</v>
      </c>
      <c r="Q5">
        <v>3.3334000000000001</v>
      </c>
      <c r="R5" t="s">
        <v>19</v>
      </c>
      <c r="S5">
        <v>0.8</v>
      </c>
      <c r="T5">
        <v>2.5550000000000002</v>
      </c>
      <c r="U5" t="s">
        <v>20</v>
      </c>
      <c r="V5">
        <v>1</v>
      </c>
      <c r="W5">
        <v>2.0194999999999999</v>
      </c>
      <c r="X5" t="s">
        <v>21</v>
      </c>
      <c r="Y5">
        <v>0.8</v>
      </c>
      <c r="Z5">
        <v>2.246</v>
      </c>
      <c r="AA5">
        <f t="shared" si="0"/>
        <v>0</v>
      </c>
      <c r="AB5">
        <v>5009</v>
      </c>
      <c r="AC5" t="s">
        <v>34</v>
      </c>
      <c r="AD5" t="s">
        <v>845</v>
      </c>
      <c r="AE5" t="s">
        <v>847</v>
      </c>
      <c r="AF5">
        <v>0</v>
      </c>
      <c r="AG5">
        <v>0</v>
      </c>
      <c r="AH5" t="s">
        <v>33</v>
      </c>
      <c r="AI5" t="s">
        <v>18</v>
      </c>
      <c r="AJ5">
        <v>1</v>
      </c>
      <c r="AK5">
        <v>3.4672000000000001</v>
      </c>
      <c r="AL5" t="s">
        <v>19</v>
      </c>
      <c r="AM5">
        <v>1</v>
      </c>
      <c r="AN5">
        <v>2.4853000000000001</v>
      </c>
      <c r="AO5" t="s">
        <v>20</v>
      </c>
      <c r="AP5">
        <v>1</v>
      </c>
      <c r="AQ5">
        <v>2.4847999999999999</v>
      </c>
      <c r="AR5" t="s">
        <v>21</v>
      </c>
      <c r="AS5">
        <v>1</v>
      </c>
      <c r="AT5">
        <v>2.3247</v>
      </c>
      <c r="AU5">
        <f t="shared" si="1"/>
        <v>0</v>
      </c>
      <c r="AV5">
        <v>5009</v>
      </c>
      <c r="AW5" t="s">
        <v>464</v>
      </c>
      <c r="AX5" t="s">
        <v>848</v>
      </c>
      <c r="AY5" t="s">
        <v>846</v>
      </c>
      <c r="AZ5">
        <v>0</v>
      </c>
      <c r="BA5">
        <v>0</v>
      </c>
      <c r="BB5" t="s">
        <v>465</v>
      </c>
      <c r="BC5" t="s">
        <v>450</v>
      </c>
      <c r="BD5">
        <v>0.9</v>
      </c>
      <c r="BE5">
        <v>2.0995560000000002</v>
      </c>
      <c r="BF5" t="s">
        <v>451</v>
      </c>
      <c r="BG5">
        <v>1</v>
      </c>
      <c r="BH5">
        <v>1.878333</v>
      </c>
      <c r="BI5" t="s">
        <v>452</v>
      </c>
      <c r="BJ5">
        <v>1</v>
      </c>
      <c r="BK5">
        <v>1.8418000000000001</v>
      </c>
      <c r="BL5" t="s">
        <v>453</v>
      </c>
      <c r="BM5">
        <v>0.9</v>
      </c>
      <c r="BN5">
        <v>2.0091109999999999</v>
      </c>
      <c r="BO5">
        <f t="shared" si="2"/>
        <v>9.9999999999999978E-2</v>
      </c>
      <c r="BP5">
        <v>5009</v>
      </c>
      <c r="BQ5" t="s">
        <v>466</v>
      </c>
      <c r="BR5" t="s">
        <v>848</v>
      </c>
      <c r="BS5" t="s">
        <v>847</v>
      </c>
      <c r="BT5">
        <v>0</v>
      </c>
      <c r="BU5">
        <v>0</v>
      </c>
      <c r="BV5" t="s">
        <v>465</v>
      </c>
      <c r="BW5" t="s">
        <v>450</v>
      </c>
      <c r="BX5">
        <v>0.8</v>
      </c>
      <c r="BY5">
        <v>2.4362499999999998</v>
      </c>
      <c r="BZ5" t="s">
        <v>451</v>
      </c>
      <c r="CA5">
        <v>0.9</v>
      </c>
      <c r="CB5">
        <v>1.9535</v>
      </c>
      <c r="CC5" t="s">
        <v>452</v>
      </c>
      <c r="CD5">
        <v>1</v>
      </c>
      <c r="CE5">
        <v>2.0649999999999999</v>
      </c>
      <c r="CF5" t="s">
        <v>453</v>
      </c>
      <c r="CG5">
        <f>VLOOKUP(BQ5,new_bids!B:Q,15,FALSE)</f>
        <v>0.9</v>
      </c>
      <c r="CH5">
        <f>VLOOKUP(BQ5,new_bids!B:Q,16,FALSE)</f>
        <v>2.015333</v>
      </c>
      <c r="CI5">
        <f t="shared" si="3"/>
        <v>0.19999999999999996</v>
      </c>
      <c r="CJ5" t="str">
        <f>VLOOKUP(BP5,'redundant MRI'!$A$2:$C$77,2,FALSE)</f>
        <v>sub-5009_ses-7_acq-D1S2_T1w</v>
      </c>
    </row>
    <row r="6" spans="1:88" x14ac:dyDescent="0.25">
      <c r="A6" s="5">
        <v>5011</v>
      </c>
      <c r="B6" s="5">
        <v>7.2666666666666666</v>
      </c>
      <c r="C6" s="5" t="s">
        <v>1487</v>
      </c>
      <c r="D6" t="s">
        <v>1489</v>
      </c>
      <c r="E6">
        <v>5</v>
      </c>
      <c r="F6">
        <v>5</v>
      </c>
      <c r="G6">
        <v>112</v>
      </c>
      <c r="H6">
        <v>107</v>
      </c>
      <c r="I6" t="s">
        <v>39</v>
      </c>
      <c r="J6" t="s">
        <v>845</v>
      </c>
      <c r="K6" t="s">
        <v>846</v>
      </c>
      <c r="L6">
        <v>0</v>
      </c>
      <c r="M6">
        <v>0</v>
      </c>
      <c r="N6" t="s">
        <v>40</v>
      </c>
      <c r="O6" t="s">
        <v>18</v>
      </c>
      <c r="P6">
        <v>0.5</v>
      </c>
      <c r="Q6">
        <v>3.5928</v>
      </c>
      <c r="R6" t="s">
        <v>19</v>
      </c>
      <c r="S6">
        <v>0.9</v>
      </c>
      <c r="T6">
        <v>2.1955559999999998</v>
      </c>
      <c r="U6" t="s">
        <v>20</v>
      </c>
      <c r="V6">
        <v>0.8</v>
      </c>
      <c r="W6">
        <v>1.327286</v>
      </c>
      <c r="X6" t="s">
        <v>21</v>
      </c>
      <c r="Y6">
        <v>0.9</v>
      </c>
      <c r="Z6">
        <v>2.1428889999999998</v>
      </c>
      <c r="AA6">
        <f t="shared" si="0"/>
        <v>0</v>
      </c>
      <c r="AB6">
        <v>5011</v>
      </c>
      <c r="AC6" t="s">
        <v>41</v>
      </c>
      <c r="AD6" t="s">
        <v>845</v>
      </c>
      <c r="AE6" t="s">
        <v>847</v>
      </c>
      <c r="AF6">
        <v>0</v>
      </c>
      <c r="AG6">
        <v>0</v>
      </c>
      <c r="AH6" t="s">
        <v>40</v>
      </c>
      <c r="AI6" t="s">
        <v>18</v>
      </c>
      <c r="AJ6">
        <v>0.8</v>
      </c>
      <c r="AK6">
        <v>3.9722499999999998</v>
      </c>
      <c r="AL6" t="s">
        <v>19</v>
      </c>
      <c r="AM6">
        <v>0.7</v>
      </c>
      <c r="AN6">
        <v>2.148857</v>
      </c>
      <c r="AO6" t="s">
        <v>20</v>
      </c>
      <c r="AP6">
        <v>0.7</v>
      </c>
      <c r="AQ6">
        <v>1.9754290000000001</v>
      </c>
      <c r="AR6" t="s">
        <v>21</v>
      </c>
      <c r="AS6">
        <v>0.8</v>
      </c>
      <c r="AT6">
        <v>2.7333750000000001</v>
      </c>
      <c r="AU6">
        <f t="shared" si="1"/>
        <v>0.10000000000000009</v>
      </c>
      <c r="AV6">
        <v>5011</v>
      </c>
      <c r="AW6" t="s">
        <v>469</v>
      </c>
      <c r="AX6" t="s">
        <v>848</v>
      </c>
      <c r="AY6" t="s">
        <v>846</v>
      </c>
      <c r="AZ6">
        <v>0</v>
      </c>
      <c r="BA6">
        <v>0</v>
      </c>
      <c r="BB6" t="s">
        <v>470</v>
      </c>
      <c r="BC6" t="s">
        <v>450</v>
      </c>
      <c r="BD6">
        <v>0.9</v>
      </c>
      <c r="BE6">
        <v>1.6234440000000001</v>
      </c>
      <c r="BF6" t="s">
        <v>451</v>
      </c>
      <c r="BG6">
        <v>0.9</v>
      </c>
      <c r="BH6">
        <v>0.96188899999999999</v>
      </c>
      <c r="BI6" t="s">
        <v>452</v>
      </c>
      <c r="BJ6">
        <v>0.8</v>
      </c>
      <c r="BK6">
        <v>1.8442499999999999</v>
      </c>
      <c r="BL6" t="s">
        <v>453</v>
      </c>
      <c r="BM6">
        <v>1</v>
      </c>
      <c r="BN6">
        <v>1.7113</v>
      </c>
      <c r="BO6">
        <f t="shared" si="2"/>
        <v>9.9999999999999978E-2</v>
      </c>
      <c r="BP6">
        <v>5011</v>
      </c>
      <c r="BQ6" t="s">
        <v>471</v>
      </c>
      <c r="BR6" t="s">
        <v>848</v>
      </c>
      <c r="BS6" t="s">
        <v>847</v>
      </c>
      <c r="BT6">
        <v>0</v>
      </c>
      <c r="BU6">
        <v>0</v>
      </c>
      <c r="BV6" t="s">
        <v>470</v>
      </c>
      <c r="BW6" t="s">
        <v>450</v>
      </c>
      <c r="BX6">
        <v>1</v>
      </c>
      <c r="BY6">
        <v>1.5537000000000001</v>
      </c>
      <c r="BZ6" t="s">
        <v>451</v>
      </c>
      <c r="CA6">
        <v>1</v>
      </c>
      <c r="CB6">
        <v>1.0276000000000001</v>
      </c>
      <c r="CC6" t="s">
        <v>452</v>
      </c>
      <c r="CD6">
        <v>0.8</v>
      </c>
      <c r="CE6">
        <v>1.7849999999999999</v>
      </c>
      <c r="CF6" t="s">
        <v>453</v>
      </c>
      <c r="CG6">
        <f>VLOOKUP(BQ6,new_bids!B:Q,15,FALSE)</f>
        <v>1</v>
      </c>
      <c r="CH6">
        <f>VLOOKUP(BQ6,new_bids!B:Q,16,FALSE)</f>
        <v>1.6506000000000001</v>
      </c>
      <c r="CI6">
        <f t="shared" si="3"/>
        <v>0.19999999999999996</v>
      </c>
      <c r="CJ6" t="str">
        <f>VLOOKUP(BP6,'redundant MRI'!$A$2:$C$77,2,FALSE)</f>
        <v>sub-5011_ses-7_acq-D1S2_T1w</v>
      </c>
    </row>
    <row r="7" spans="1:88" x14ac:dyDescent="0.25">
      <c r="A7" s="5">
        <v>5015</v>
      </c>
      <c r="B7" s="5">
        <v>7.177777777777778</v>
      </c>
      <c r="C7" s="5" t="s">
        <v>1488</v>
      </c>
      <c r="D7" t="s">
        <v>1489</v>
      </c>
      <c r="E7">
        <v>4</v>
      </c>
      <c r="F7">
        <v>5</v>
      </c>
      <c r="G7">
        <v>116</v>
      </c>
      <c r="H7">
        <v>105</v>
      </c>
      <c r="I7" t="s">
        <v>42</v>
      </c>
      <c r="J7" t="s">
        <v>845</v>
      </c>
      <c r="K7" t="s">
        <v>846</v>
      </c>
      <c r="L7">
        <v>6</v>
      </c>
      <c r="M7">
        <v>0</v>
      </c>
      <c r="N7" t="s">
        <v>43</v>
      </c>
      <c r="O7" t="s">
        <v>18</v>
      </c>
      <c r="P7">
        <v>0.9</v>
      </c>
      <c r="Q7">
        <v>3.580333</v>
      </c>
      <c r="R7" t="s">
        <v>19</v>
      </c>
      <c r="S7">
        <v>0.9</v>
      </c>
      <c r="T7">
        <v>2.1661109999999999</v>
      </c>
      <c r="U7" t="s">
        <v>20</v>
      </c>
      <c r="V7">
        <v>1</v>
      </c>
      <c r="W7">
        <v>1.4564999999999999</v>
      </c>
      <c r="X7" t="s">
        <v>21</v>
      </c>
      <c r="Y7">
        <v>0.8</v>
      </c>
      <c r="Z7">
        <v>2.3261250000000002</v>
      </c>
      <c r="AA7">
        <f t="shared" si="0"/>
        <v>9.9999999999999978E-2</v>
      </c>
      <c r="AB7">
        <v>5015</v>
      </c>
      <c r="AC7" t="s">
        <v>44</v>
      </c>
      <c r="AD7" t="s">
        <v>845</v>
      </c>
      <c r="AE7" t="s">
        <v>847</v>
      </c>
      <c r="AF7">
        <v>3</v>
      </c>
      <c r="AG7">
        <v>0</v>
      </c>
      <c r="AH7" t="s">
        <v>43</v>
      </c>
      <c r="AI7" t="s">
        <v>18</v>
      </c>
      <c r="AJ7">
        <v>0.9</v>
      </c>
      <c r="AK7">
        <v>3.3690000000000002</v>
      </c>
      <c r="AL7" t="s">
        <v>19</v>
      </c>
      <c r="AM7">
        <v>0.7</v>
      </c>
      <c r="AN7">
        <v>2.1637140000000001</v>
      </c>
      <c r="AO7" t="s">
        <v>20</v>
      </c>
      <c r="AP7">
        <v>1</v>
      </c>
      <c r="AQ7">
        <v>1.5243</v>
      </c>
      <c r="AR7" t="s">
        <v>21</v>
      </c>
      <c r="AS7">
        <v>0.8</v>
      </c>
      <c r="AT7">
        <v>2.273625</v>
      </c>
      <c r="AU7">
        <f t="shared" si="1"/>
        <v>0.10000000000000009</v>
      </c>
      <c r="AV7">
        <v>5015</v>
      </c>
      <c r="AW7" t="s">
        <v>472</v>
      </c>
      <c r="AX7" t="s">
        <v>848</v>
      </c>
      <c r="AY7" t="s">
        <v>846</v>
      </c>
      <c r="AZ7">
        <v>3</v>
      </c>
      <c r="BA7">
        <v>0</v>
      </c>
      <c r="BB7" t="s">
        <v>473</v>
      </c>
      <c r="BC7" t="s">
        <v>450</v>
      </c>
      <c r="BD7">
        <v>0.8</v>
      </c>
      <c r="BE7">
        <v>2.0710000000000002</v>
      </c>
      <c r="BF7" t="s">
        <v>451</v>
      </c>
      <c r="BG7">
        <v>1</v>
      </c>
      <c r="BH7">
        <v>2.355556</v>
      </c>
      <c r="BI7" t="s">
        <v>452</v>
      </c>
      <c r="BJ7">
        <v>0.9</v>
      </c>
      <c r="BK7">
        <v>2.0374439999999998</v>
      </c>
      <c r="BL7" t="s">
        <v>453</v>
      </c>
      <c r="BM7">
        <v>0.5</v>
      </c>
      <c r="BN7">
        <v>1.9745999999999999</v>
      </c>
      <c r="BO7">
        <f t="shared" si="2"/>
        <v>9.9999999999999978E-2</v>
      </c>
      <c r="BP7">
        <v>5015</v>
      </c>
      <c r="BQ7" t="s">
        <v>474</v>
      </c>
      <c r="BR7" t="s">
        <v>848</v>
      </c>
      <c r="BS7" t="s">
        <v>847</v>
      </c>
      <c r="BT7">
        <v>0</v>
      </c>
      <c r="BU7">
        <v>0</v>
      </c>
      <c r="BV7" t="s">
        <v>473</v>
      </c>
      <c r="BW7" t="s">
        <v>450</v>
      </c>
      <c r="BX7">
        <v>0.9</v>
      </c>
      <c r="BY7">
        <v>1.669667</v>
      </c>
      <c r="BZ7" t="s">
        <v>451</v>
      </c>
      <c r="CA7">
        <v>1</v>
      </c>
      <c r="CB7">
        <v>1.828667</v>
      </c>
      <c r="CC7" t="s">
        <v>452</v>
      </c>
      <c r="CD7">
        <v>0.8</v>
      </c>
      <c r="CE7">
        <v>1.8871249999999999</v>
      </c>
      <c r="CF7" t="s">
        <v>453</v>
      </c>
      <c r="CG7">
        <f>VLOOKUP(BQ7,new_bids!B:Q,15,FALSE)</f>
        <v>0.7</v>
      </c>
      <c r="CH7">
        <f>VLOOKUP(BQ7,new_bids!B:Q,16,FALSE)</f>
        <v>1.9158569999999999</v>
      </c>
      <c r="CI7">
        <f t="shared" si="3"/>
        <v>9.9999999999999978E-2</v>
      </c>
      <c r="CJ7" t="str">
        <f>VLOOKUP(BP7,'redundant MRI'!$A$2:$C$77,2,FALSE)</f>
        <v>sub-5015_ses-7_acq-D1S2_T1w</v>
      </c>
    </row>
    <row r="8" spans="1:88" x14ac:dyDescent="0.25">
      <c r="A8" s="5">
        <v>5025</v>
      </c>
      <c r="B8" s="5">
        <v>7.5472222222222225</v>
      </c>
      <c r="C8" s="5" t="s">
        <v>1488</v>
      </c>
      <c r="D8" t="s">
        <v>1489</v>
      </c>
      <c r="E8">
        <v>5</v>
      </c>
      <c r="F8">
        <v>5</v>
      </c>
      <c r="G8">
        <v>113</v>
      </c>
      <c r="H8">
        <v>133</v>
      </c>
      <c r="I8" t="s">
        <v>61</v>
      </c>
      <c r="J8" t="s">
        <v>845</v>
      </c>
      <c r="K8" t="s">
        <v>846</v>
      </c>
      <c r="L8">
        <v>0</v>
      </c>
      <c r="M8">
        <v>0</v>
      </c>
      <c r="N8" t="s">
        <v>62</v>
      </c>
      <c r="O8" t="s">
        <v>18</v>
      </c>
      <c r="P8">
        <v>0.7</v>
      </c>
      <c r="Q8">
        <v>3.805857</v>
      </c>
      <c r="R8" t="s">
        <v>19</v>
      </c>
      <c r="S8">
        <v>0.8</v>
      </c>
      <c r="T8">
        <v>2.8948749999999999</v>
      </c>
      <c r="U8" t="s">
        <v>20</v>
      </c>
      <c r="V8">
        <v>0.9</v>
      </c>
      <c r="W8">
        <v>2.6318890000000001</v>
      </c>
      <c r="X8" t="s">
        <v>21</v>
      </c>
      <c r="Y8">
        <v>0.9</v>
      </c>
      <c r="Z8">
        <v>2.6373329999999999</v>
      </c>
      <c r="AA8">
        <f t="shared" si="0"/>
        <v>9.9999999999999978E-2</v>
      </c>
      <c r="AB8">
        <v>5025</v>
      </c>
      <c r="AC8" t="s">
        <v>63</v>
      </c>
      <c r="AD8" t="s">
        <v>845</v>
      </c>
      <c r="AE8" t="s">
        <v>847</v>
      </c>
      <c r="AF8">
        <v>13</v>
      </c>
      <c r="AG8">
        <v>0</v>
      </c>
      <c r="AH8" t="s">
        <v>62</v>
      </c>
      <c r="AI8" t="s">
        <v>18</v>
      </c>
      <c r="AJ8">
        <v>0.7</v>
      </c>
      <c r="AK8">
        <v>3.8491430000000002</v>
      </c>
      <c r="AL8" t="s">
        <v>19</v>
      </c>
      <c r="AM8">
        <v>0.9</v>
      </c>
      <c r="AN8">
        <v>2.5390000000000001</v>
      </c>
      <c r="AO8" t="s">
        <v>20</v>
      </c>
      <c r="AP8">
        <v>1</v>
      </c>
      <c r="AQ8">
        <v>3.7069000000000001</v>
      </c>
      <c r="AR8" t="s">
        <v>21</v>
      </c>
      <c r="AS8">
        <v>0.9</v>
      </c>
      <c r="AT8">
        <v>2.3994439999999999</v>
      </c>
      <c r="AU8">
        <f t="shared" si="1"/>
        <v>0</v>
      </c>
      <c r="AV8">
        <v>5025</v>
      </c>
      <c r="AW8" t="s">
        <v>486</v>
      </c>
      <c r="AX8" t="s">
        <v>848</v>
      </c>
      <c r="AY8" t="s">
        <v>846</v>
      </c>
      <c r="AZ8">
        <v>3</v>
      </c>
      <c r="BA8">
        <v>0</v>
      </c>
      <c r="BB8" t="s">
        <v>201</v>
      </c>
      <c r="BC8" t="s">
        <v>450</v>
      </c>
      <c r="BD8">
        <v>1</v>
      </c>
      <c r="BE8">
        <v>2.1442000000000001</v>
      </c>
      <c r="BF8" t="s">
        <v>451</v>
      </c>
      <c r="BG8">
        <v>1</v>
      </c>
      <c r="BH8">
        <v>2.3413330000000001</v>
      </c>
      <c r="BI8" t="s">
        <v>452</v>
      </c>
      <c r="BJ8">
        <v>1</v>
      </c>
      <c r="BK8">
        <v>1.9168000000000001</v>
      </c>
      <c r="BL8" t="s">
        <v>453</v>
      </c>
      <c r="BM8">
        <v>0.9</v>
      </c>
      <c r="BN8">
        <v>2.0833330000000001</v>
      </c>
      <c r="BO8">
        <f t="shared" si="2"/>
        <v>0</v>
      </c>
      <c r="BP8">
        <v>5025</v>
      </c>
      <c r="BQ8" t="s">
        <v>487</v>
      </c>
      <c r="BR8" t="s">
        <v>848</v>
      </c>
      <c r="BS8" t="s">
        <v>847</v>
      </c>
      <c r="BT8">
        <v>10</v>
      </c>
      <c r="BU8">
        <v>0</v>
      </c>
      <c r="BV8" t="s">
        <v>201</v>
      </c>
      <c r="BW8" t="s">
        <v>450</v>
      </c>
      <c r="BX8">
        <v>1</v>
      </c>
      <c r="BY8">
        <v>2.0022000000000002</v>
      </c>
      <c r="BZ8" t="s">
        <v>451</v>
      </c>
      <c r="CA8">
        <v>1</v>
      </c>
      <c r="CB8">
        <v>2.6473330000000002</v>
      </c>
      <c r="CC8" t="s">
        <v>452</v>
      </c>
      <c r="CD8">
        <v>1</v>
      </c>
      <c r="CE8">
        <v>1.9392</v>
      </c>
      <c r="CF8" t="s">
        <v>453</v>
      </c>
      <c r="CG8">
        <f>VLOOKUP(BQ8,new_bids!B:Q,15,FALSE)</f>
        <v>0.9</v>
      </c>
      <c r="CH8">
        <f>VLOOKUP(BQ8,new_bids!B:Q,16,FALSE)</f>
        <v>1.957778</v>
      </c>
      <c r="CI8">
        <f t="shared" si="3"/>
        <v>0</v>
      </c>
      <c r="CJ8" t="str">
        <f>VLOOKUP(BP8,'redundant MRI'!$A$2:$C$77,2,FALSE)</f>
        <v>sub-5025_ses-7_acq-D1S11_T1w</v>
      </c>
    </row>
    <row r="9" spans="1:88" x14ac:dyDescent="0.25">
      <c r="A9" s="5">
        <v>5029</v>
      </c>
      <c r="B9" s="5">
        <v>7.427777777777778</v>
      </c>
      <c r="C9" s="5" t="s">
        <v>1487</v>
      </c>
      <c r="D9" t="s">
        <v>1489</v>
      </c>
      <c r="E9">
        <v>4</v>
      </c>
      <c r="F9">
        <v>5</v>
      </c>
      <c r="G9">
        <v>125</v>
      </c>
      <c r="H9">
        <v>101</v>
      </c>
      <c r="I9" t="s">
        <v>64</v>
      </c>
      <c r="J9" t="s">
        <v>845</v>
      </c>
      <c r="K9" t="s">
        <v>846</v>
      </c>
      <c r="L9">
        <v>0</v>
      </c>
      <c r="M9">
        <v>0</v>
      </c>
      <c r="N9" t="s">
        <v>65</v>
      </c>
      <c r="O9" t="s">
        <v>18</v>
      </c>
      <c r="P9">
        <v>0.7</v>
      </c>
      <c r="Q9">
        <v>3.7748569999999999</v>
      </c>
      <c r="R9" t="s">
        <v>19</v>
      </c>
      <c r="S9">
        <v>0.8</v>
      </c>
      <c r="T9">
        <v>2.3116249999999998</v>
      </c>
      <c r="U9" t="s">
        <v>20</v>
      </c>
      <c r="V9">
        <v>1</v>
      </c>
      <c r="W9">
        <v>0.80320000000000003</v>
      </c>
      <c r="X9" t="s">
        <v>21</v>
      </c>
      <c r="Y9">
        <v>1</v>
      </c>
      <c r="Z9">
        <v>2.3557999999999999</v>
      </c>
      <c r="AA9">
        <f t="shared" si="0"/>
        <v>0.19999999999999996</v>
      </c>
      <c r="AB9">
        <v>5029</v>
      </c>
      <c r="AC9" t="s">
        <v>66</v>
      </c>
      <c r="AD9" t="s">
        <v>845</v>
      </c>
      <c r="AE9" t="s">
        <v>847</v>
      </c>
      <c r="AF9">
        <v>4</v>
      </c>
      <c r="AG9">
        <v>0</v>
      </c>
      <c r="AH9" t="s">
        <v>65</v>
      </c>
      <c r="AI9" t="s">
        <v>18</v>
      </c>
      <c r="AJ9">
        <v>0.8</v>
      </c>
      <c r="AK9">
        <v>4.040375</v>
      </c>
      <c r="AL9" t="s">
        <v>19</v>
      </c>
      <c r="AM9">
        <v>1</v>
      </c>
      <c r="AN9">
        <v>2.1960999999999999</v>
      </c>
      <c r="AO9" t="s">
        <v>20</v>
      </c>
      <c r="AP9">
        <v>1</v>
      </c>
      <c r="AQ9">
        <v>0.77</v>
      </c>
      <c r="AR9" t="s">
        <v>21</v>
      </c>
      <c r="AS9">
        <v>0.8</v>
      </c>
      <c r="AT9">
        <v>2.1201249999999998</v>
      </c>
      <c r="AU9">
        <f t="shared" si="1"/>
        <v>0.19999999999999996</v>
      </c>
      <c r="AV9">
        <v>5029</v>
      </c>
      <c r="AW9" t="s">
        <v>488</v>
      </c>
      <c r="AX9" t="s">
        <v>848</v>
      </c>
      <c r="AY9" t="s">
        <v>846</v>
      </c>
      <c r="AZ9">
        <v>10</v>
      </c>
      <c r="BA9">
        <v>0</v>
      </c>
      <c r="BB9" t="s">
        <v>489</v>
      </c>
      <c r="BC9" t="s">
        <v>450</v>
      </c>
      <c r="BD9">
        <v>1</v>
      </c>
      <c r="BE9">
        <v>2.085</v>
      </c>
      <c r="BF9" t="s">
        <v>451</v>
      </c>
      <c r="BG9">
        <v>1</v>
      </c>
      <c r="BH9">
        <v>0.94910000000000005</v>
      </c>
      <c r="BI9" t="s">
        <v>452</v>
      </c>
      <c r="BJ9">
        <v>1</v>
      </c>
      <c r="BK9">
        <v>1.9361999999999999</v>
      </c>
      <c r="BL9" t="s">
        <v>453</v>
      </c>
      <c r="BM9">
        <v>0.8</v>
      </c>
      <c r="BN9">
        <v>2.1361249999999998</v>
      </c>
      <c r="BO9">
        <f t="shared" si="2"/>
        <v>0</v>
      </c>
      <c r="BP9">
        <v>5029</v>
      </c>
      <c r="BQ9" t="s">
        <v>490</v>
      </c>
      <c r="BR9" t="s">
        <v>848</v>
      </c>
      <c r="BS9" t="s">
        <v>847</v>
      </c>
      <c r="BT9">
        <v>0</v>
      </c>
      <c r="BU9">
        <v>0</v>
      </c>
      <c r="BV9" t="s">
        <v>489</v>
      </c>
      <c r="BW9" t="s">
        <v>450</v>
      </c>
      <c r="BX9">
        <v>1</v>
      </c>
      <c r="BY9">
        <v>1.5948</v>
      </c>
      <c r="BZ9" t="s">
        <v>451</v>
      </c>
      <c r="CA9">
        <v>1</v>
      </c>
      <c r="CB9">
        <v>0.75</v>
      </c>
      <c r="CC9" t="s">
        <v>452</v>
      </c>
      <c r="CD9">
        <v>1</v>
      </c>
      <c r="CE9">
        <v>1.6189</v>
      </c>
      <c r="CF9" t="s">
        <v>453</v>
      </c>
      <c r="CG9">
        <f>VLOOKUP(BQ9,new_bids!B:Q,15,FALSE)</f>
        <v>0.8</v>
      </c>
      <c r="CH9">
        <f>VLOOKUP(BQ9,new_bids!B:Q,16,FALSE)</f>
        <v>2.0257499999999999</v>
      </c>
      <c r="CI9">
        <f t="shared" si="3"/>
        <v>0</v>
      </c>
      <c r="CJ9" t="str">
        <f>VLOOKUP(BP9,'redundant MRI'!$A$2:$C$77,2,FALSE)</f>
        <v>sub-5029_ses-7_acq-D1S2_T1w</v>
      </c>
    </row>
    <row r="10" spans="1:88" x14ac:dyDescent="0.25">
      <c r="A10" s="5">
        <v>5033</v>
      </c>
      <c r="B10" s="5">
        <v>7.2361111111111107</v>
      </c>
      <c r="C10" s="5" t="s">
        <v>1488</v>
      </c>
      <c r="D10" t="s">
        <v>1489</v>
      </c>
      <c r="E10">
        <v>4</v>
      </c>
      <c r="F10">
        <v>3</v>
      </c>
      <c r="G10">
        <v>84</v>
      </c>
      <c r="H10">
        <v>85</v>
      </c>
      <c r="I10" t="s">
        <v>70</v>
      </c>
      <c r="J10" t="s">
        <v>845</v>
      </c>
      <c r="K10" t="s">
        <v>846</v>
      </c>
      <c r="L10">
        <v>0</v>
      </c>
      <c r="M10">
        <v>0</v>
      </c>
      <c r="N10" t="s">
        <v>71</v>
      </c>
      <c r="O10" t="s">
        <v>18</v>
      </c>
      <c r="P10">
        <v>0.9</v>
      </c>
      <c r="Q10">
        <v>3.6788889999999999</v>
      </c>
      <c r="R10" t="s">
        <v>19</v>
      </c>
      <c r="S10">
        <v>0.7</v>
      </c>
      <c r="T10">
        <v>2.2244290000000002</v>
      </c>
      <c r="U10" t="s">
        <v>20</v>
      </c>
      <c r="V10">
        <v>0.9</v>
      </c>
      <c r="W10">
        <v>2.4414440000000002</v>
      </c>
      <c r="X10" t="s">
        <v>21</v>
      </c>
      <c r="Y10">
        <v>0.9</v>
      </c>
      <c r="Z10">
        <v>2.3178890000000001</v>
      </c>
      <c r="AA10">
        <f t="shared" si="0"/>
        <v>0.20000000000000007</v>
      </c>
      <c r="AB10">
        <v>5033</v>
      </c>
      <c r="AC10" t="s">
        <v>72</v>
      </c>
      <c r="AD10" t="s">
        <v>845</v>
      </c>
      <c r="AE10" t="s">
        <v>847</v>
      </c>
      <c r="AF10">
        <v>0</v>
      </c>
      <c r="AG10">
        <v>0</v>
      </c>
      <c r="AH10" t="s">
        <v>71</v>
      </c>
      <c r="AI10" t="s">
        <v>18</v>
      </c>
      <c r="AJ10">
        <v>1</v>
      </c>
      <c r="AK10">
        <v>4.0617999999999999</v>
      </c>
      <c r="AL10" t="s">
        <v>19</v>
      </c>
      <c r="AM10">
        <v>0.7</v>
      </c>
      <c r="AN10">
        <v>2.359429</v>
      </c>
      <c r="AO10" t="s">
        <v>20</v>
      </c>
      <c r="AP10">
        <v>1</v>
      </c>
      <c r="AQ10">
        <v>2.6030000000000002</v>
      </c>
      <c r="AR10" t="s">
        <v>21</v>
      </c>
      <c r="AS10">
        <v>1</v>
      </c>
      <c r="AT10">
        <v>2.0908000000000002</v>
      </c>
      <c r="AU10">
        <f t="shared" si="1"/>
        <v>0.30000000000000004</v>
      </c>
      <c r="AV10">
        <v>5033</v>
      </c>
      <c r="AW10" t="s">
        <v>494</v>
      </c>
      <c r="AX10" t="s">
        <v>848</v>
      </c>
      <c r="AY10" t="s">
        <v>846</v>
      </c>
      <c r="AZ10">
        <v>0</v>
      </c>
      <c r="BA10">
        <v>0</v>
      </c>
      <c r="BB10" t="s">
        <v>495</v>
      </c>
      <c r="BC10" t="s">
        <v>450</v>
      </c>
      <c r="BD10">
        <v>0.6</v>
      </c>
      <c r="BE10">
        <v>1.7785</v>
      </c>
      <c r="BF10" t="s">
        <v>451</v>
      </c>
      <c r="BG10">
        <v>0.9</v>
      </c>
      <c r="BH10">
        <v>2.7295560000000001</v>
      </c>
      <c r="BI10" t="s">
        <v>452</v>
      </c>
      <c r="BJ10">
        <v>0.9</v>
      </c>
      <c r="BK10">
        <v>1.7563329999999999</v>
      </c>
      <c r="BL10" t="s">
        <v>453</v>
      </c>
      <c r="BM10">
        <v>0.6</v>
      </c>
      <c r="BN10">
        <v>1.7211669999999999</v>
      </c>
      <c r="BO10">
        <f t="shared" si="2"/>
        <v>0.30000000000000004</v>
      </c>
      <c r="BP10">
        <v>5033</v>
      </c>
      <c r="BQ10" t="s">
        <v>496</v>
      </c>
      <c r="BR10" t="s">
        <v>848</v>
      </c>
      <c r="BS10" t="s">
        <v>847</v>
      </c>
      <c r="BT10">
        <v>0</v>
      </c>
      <c r="BU10">
        <v>0</v>
      </c>
      <c r="BV10" t="s">
        <v>495</v>
      </c>
      <c r="BW10" t="s">
        <v>450</v>
      </c>
      <c r="BX10">
        <v>0.9</v>
      </c>
      <c r="BY10">
        <v>1.6870000000000001</v>
      </c>
      <c r="BZ10" t="s">
        <v>451</v>
      </c>
      <c r="CA10">
        <v>0.9</v>
      </c>
      <c r="CB10">
        <v>1.8827499999999999</v>
      </c>
      <c r="CC10" t="s">
        <v>452</v>
      </c>
      <c r="CD10">
        <v>0.8</v>
      </c>
      <c r="CE10">
        <v>1.7682500000000001</v>
      </c>
      <c r="CF10" t="s">
        <v>453</v>
      </c>
      <c r="CG10">
        <f>VLOOKUP(BQ10,new_bids!B:Q,15,FALSE)</f>
        <v>0.6</v>
      </c>
      <c r="CH10">
        <f>VLOOKUP(BQ10,new_bids!B:Q,16,FALSE)</f>
        <v>1.9033329999999999</v>
      </c>
      <c r="CI10">
        <f t="shared" si="3"/>
        <v>9.9999999999999978E-2</v>
      </c>
      <c r="CJ10" t="str">
        <f>VLOOKUP(BP10,'redundant MRI'!$A$2:$C$77,2,FALSE)</f>
        <v>sub-5033_ses-7_acq-D1S2_T1w</v>
      </c>
    </row>
    <row r="11" spans="1:88" x14ac:dyDescent="0.25">
      <c r="A11" s="5">
        <v>5034</v>
      </c>
      <c r="B11" s="5">
        <v>7.4861111111111107</v>
      </c>
      <c r="C11" s="5" t="s">
        <v>1488</v>
      </c>
      <c r="D11" t="s">
        <v>1489</v>
      </c>
      <c r="E11">
        <v>4</v>
      </c>
      <c r="F11">
        <v>5</v>
      </c>
      <c r="G11">
        <v>113</v>
      </c>
      <c r="H11">
        <v>120</v>
      </c>
      <c r="I11" t="s">
        <v>73</v>
      </c>
      <c r="J11" t="s">
        <v>845</v>
      </c>
      <c r="K11" t="s">
        <v>846</v>
      </c>
      <c r="L11">
        <v>0</v>
      </c>
      <c r="M11">
        <v>0</v>
      </c>
      <c r="N11" t="s">
        <v>74</v>
      </c>
      <c r="O11" t="s">
        <v>18</v>
      </c>
      <c r="P11">
        <v>0.9</v>
      </c>
      <c r="Q11">
        <v>2.9255559999999998</v>
      </c>
      <c r="R11" t="s">
        <v>19</v>
      </c>
      <c r="S11">
        <v>0.9</v>
      </c>
      <c r="T11">
        <v>2.1156670000000002</v>
      </c>
      <c r="U11" t="s">
        <v>20</v>
      </c>
      <c r="V11">
        <v>0.9</v>
      </c>
      <c r="W11">
        <v>1.1867780000000001</v>
      </c>
      <c r="X11" t="s">
        <v>21</v>
      </c>
      <c r="Y11">
        <v>0.9</v>
      </c>
      <c r="Z11">
        <v>1.946556</v>
      </c>
      <c r="AA11">
        <f t="shared" si="0"/>
        <v>0</v>
      </c>
      <c r="AB11">
        <v>5034</v>
      </c>
      <c r="AC11" t="s">
        <v>75</v>
      </c>
      <c r="AD11" t="s">
        <v>845</v>
      </c>
      <c r="AE11" t="s">
        <v>847</v>
      </c>
      <c r="AF11">
        <v>0</v>
      </c>
      <c r="AG11">
        <v>0</v>
      </c>
      <c r="AH11" t="s">
        <v>74</v>
      </c>
      <c r="AI11" t="s">
        <v>18</v>
      </c>
      <c r="AJ11">
        <v>1</v>
      </c>
      <c r="AK11">
        <v>3.2425000000000002</v>
      </c>
      <c r="AL11" t="s">
        <v>19</v>
      </c>
      <c r="AM11">
        <v>0.8</v>
      </c>
      <c r="AN11">
        <v>1.8995</v>
      </c>
      <c r="AO11" t="s">
        <v>20</v>
      </c>
      <c r="AP11">
        <v>1</v>
      </c>
      <c r="AQ11">
        <v>0.94989999999999997</v>
      </c>
      <c r="AR11" t="s">
        <v>21</v>
      </c>
      <c r="AS11">
        <v>1</v>
      </c>
      <c r="AT11">
        <v>2.0629</v>
      </c>
      <c r="AU11">
        <f t="shared" si="1"/>
        <v>0.19999999999999996</v>
      </c>
      <c r="AV11">
        <v>5034</v>
      </c>
      <c r="AW11" t="s">
        <v>497</v>
      </c>
      <c r="AX11" t="s">
        <v>848</v>
      </c>
      <c r="AY11" t="s">
        <v>846</v>
      </c>
      <c r="AZ11">
        <v>0</v>
      </c>
      <c r="BA11">
        <v>0</v>
      </c>
      <c r="BB11" t="s">
        <v>498</v>
      </c>
      <c r="BC11" t="s">
        <v>450</v>
      </c>
      <c r="BD11">
        <v>0.8</v>
      </c>
      <c r="BE11">
        <v>1.51</v>
      </c>
      <c r="BF11" t="s">
        <v>451</v>
      </c>
      <c r="BG11">
        <v>1</v>
      </c>
      <c r="BH11">
        <v>0.86360000000000003</v>
      </c>
      <c r="BI11" t="s">
        <v>452</v>
      </c>
      <c r="BJ11">
        <v>1</v>
      </c>
      <c r="BK11">
        <v>1.6307</v>
      </c>
      <c r="BL11" t="s">
        <v>453</v>
      </c>
      <c r="BM11">
        <v>0.9</v>
      </c>
      <c r="BN11">
        <v>1.754556</v>
      </c>
      <c r="BO11">
        <f t="shared" si="2"/>
        <v>0.19999999999999996</v>
      </c>
      <c r="BP11">
        <v>5034</v>
      </c>
      <c r="BQ11" t="s">
        <v>499</v>
      </c>
      <c r="BR11" t="s">
        <v>848</v>
      </c>
      <c r="BS11" t="s">
        <v>847</v>
      </c>
      <c r="BT11">
        <v>15</v>
      </c>
      <c r="BU11">
        <v>0</v>
      </c>
      <c r="BV11" t="s">
        <v>498</v>
      </c>
      <c r="BW11" t="s">
        <v>450</v>
      </c>
      <c r="BX11">
        <v>0.9</v>
      </c>
      <c r="BY11">
        <v>1.494556</v>
      </c>
      <c r="BZ11" t="s">
        <v>451</v>
      </c>
      <c r="CA11">
        <v>1</v>
      </c>
      <c r="CB11">
        <v>1.1002000000000001</v>
      </c>
      <c r="CC11" t="s">
        <v>452</v>
      </c>
      <c r="CD11">
        <v>1</v>
      </c>
      <c r="CE11">
        <v>1.7063999999999999</v>
      </c>
      <c r="CF11" t="s">
        <v>453</v>
      </c>
      <c r="CG11">
        <f>VLOOKUP(BQ11,new_bids!B:Q,15,FALSE)</f>
        <v>0.9</v>
      </c>
      <c r="CH11">
        <f>VLOOKUP(BQ11,new_bids!B:Q,16,FALSE)</f>
        <v>1.6788890000000001</v>
      </c>
      <c r="CI11">
        <f t="shared" si="3"/>
        <v>9.9999999999999978E-2</v>
      </c>
      <c r="CJ11" t="str">
        <f>VLOOKUP(BP11,'redundant MRI'!$A$2:$C$77,2,FALSE)</f>
        <v>sub-5034_ses-7_acq-D1S8_T1w</v>
      </c>
    </row>
    <row r="12" spans="1:88" x14ac:dyDescent="0.25">
      <c r="A12" s="5">
        <v>5045</v>
      </c>
      <c r="B12" s="5">
        <v>7.5138888888888893</v>
      </c>
      <c r="C12" s="5" t="s">
        <v>1487</v>
      </c>
      <c r="D12" t="s">
        <v>1489</v>
      </c>
      <c r="E12">
        <v>5</v>
      </c>
      <c r="F12">
        <v>5</v>
      </c>
      <c r="G12">
        <v>108</v>
      </c>
      <c r="H12">
        <v>115</v>
      </c>
      <c r="I12" t="s">
        <v>88</v>
      </c>
      <c r="J12" t="s">
        <v>845</v>
      </c>
      <c r="K12" t="s">
        <v>846</v>
      </c>
      <c r="L12">
        <v>8</v>
      </c>
      <c r="M12">
        <v>0</v>
      </c>
      <c r="N12" t="s">
        <v>89</v>
      </c>
      <c r="O12" t="s">
        <v>18</v>
      </c>
      <c r="P12">
        <v>0.6</v>
      </c>
      <c r="Q12">
        <v>3.763833</v>
      </c>
      <c r="R12" t="s">
        <v>19</v>
      </c>
      <c r="S12">
        <v>1</v>
      </c>
      <c r="T12">
        <v>2.6334</v>
      </c>
      <c r="U12" t="s">
        <v>20</v>
      </c>
      <c r="V12">
        <v>0.9</v>
      </c>
      <c r="W12">
        <v>1.0328889999999999</v>
      </c>
      <c r="X12" t="s">
        <v>21</v>
      </c>
      <c r="Y12">
        <v>0.9</v>
      </c>
      <c r="Z12">
        <v>3.1465559999999999</v>
      </c>
      <c r="AA12">
        <f t="shared" si="0"/>
        <v>9.9999999999999978E-2</v>
      </c>
      <c r="AB12">
        <v>5045</v>
      </c>
      <c r="AC12" t="s">
        <v>90</v>
      </c>
      <c r="AD12" t="s">
        <v>845</v>
      </c>
      <c r="AE12" t="s">
        <v>847</v>
      </c>
      <c r="AF12">
        <v>0</v>
      </c>
      <c r="AG12">
        <v>0</v>
      </c>
      <c r="AH12" t="s">
        <v>89</v>
      </c>
      <c r="AI12" t="s">
        <v>18</v>
      </c>
      <c r="AJ12">
        <v>0.7</v>
      </c>
      <c r="AK12">
        <v>3.8531430000000002</v>
      </c>
      <c r="AL12" t="s">
        <v>19</v>
      </c>
      <c r="AM12">
        <v>0.5</v>
      </c>
      <c r="AN12">
        <v>2.7772000000000001</v>
      </c>
      <c r="AO12" t="s">
        <v>20</v>
      </c>
      <c r="AP12">
        <v>1</v>
      </c>
      <c r="AQ12">
        <v>0.87070000000000003</v>
      </c>
      <c r="AR12" t="s">
        <v>21</v>
      </c>
      <c r="AS12">
        <v>0.8</v>
      </c>
      <c r="AT12">
        <v>2.6741250000000001</v>
      </c>
      <c r="AU12">
        <f t="shared" si="1"/>
        <v>0.30000000000000004</v>
      </c>
      <c r="AV12">
        <v>5045</v>
      </c>
      <c r="AW12" t="s">
        <v>512</v>
      </c>
      <c r="AX12" t="s">
        <v>848</v>
      </c>
      <c r="AY12" t="s">
        <v>846</v>
      </c>
      <c r="AZ12">
        <v>0</v>
      </c>
      <c r="BA12">
        <v>0</v>
      </c>
      <c r="BB12" t="s">
        <v>77</v>
      </c>
      <c r="BC12" t="s">
        <v>450</v>
      </c>
      <c r="BD12">
        <v>0.7</v>
      </c>
      <c r="BE12">
        <v>1.9505710000000001</v>
      </c>
      <c r="BF12" t="s">
        <v>451</v>
      </c>
      <c r="BG12">
        <v>1</v>
      </c>
      <c r="BH12">
        <v>0.76719999999999999</v>
      </c>
      <c r="BI12" t="s">
        <v>452</v>
      </c>
      <c r="BJ12">
        <v>1</v>
      </c>
      <c r="BK12">
        <v>1.8565</v>
      </c>
      <c r="BL12" t="s">
        <v>453</v>
      </c>
      <c r="BM12">
        <v>0.6</v>
      </c>
      <c r="BN12">
        <v>1.8466670000000001</v>
      </c>
      <c r="BO12">
        <f t="shared" si="2"/>
        <v>0.30000000000000004</v>
      </c>
      <c r="BP12">
        <v>5045</v>
      </c>
      <c r="BQ12" t="s">
        <v>513</v>
      </c>
      <c r="BR12" t="s">
        <v>848</v>
      </c>
      <c r="BS12" t="s">
        <v>847</v>
      </c>
      <c r="BT12">
        <v>0</v>
      </c>
      <c r="BU12">
        <v>0</v>
      </c>
      <c r="BV12" t="s">
        <v>77</v>
      </c>
      <c r="BW12" t="s">
        <v>450</v>
      </c>
      <c r="BX12">
        <v>0.8</v>
      </c>
      <c r="BY12">
        <v>2.3002500000000001</v>
      </c>
      <c r="BZ12" t="s">
        <v>451</v>
      </c>
      <c r="CA12">
        <v>1</v>
      </c>
      <c r="CB12">
        <v>0.72309999999999997</v>
      </c>
      <c r="CC12" t="s">
        <v>452</v>
      </c>
      <c r="CD12">
        <v>1</v>
      </c>
      <c r="CE12">
        <v>2.0691000000000002</v>
      </c>
      <c r="CF12" t="s">
        <v>453</v>
      </c>
      <c r="CG12">
        <f>VLOOKUP(BQ12,new_bids!B:Q,15,FALSE)</f>
        <v>0.8</v>
      </c>
      <c r="CH12">
        <f>VLOOKUP(BQ12,new_bids!B:Q,16,FALSE)</f>
        <v>2.1</v>
      </c>
      <c r="CI12">
        <f t="shared" si="3"/>
        <v>0.19999999999999996</v>
      </c>
      <c r="CJ12" t="str">
        <f>VLOOKUP(BP12,'redundant MRI'!$A$2:$C$77,2,FALSE)</f>
        <v>sub-5045_ses-7_acq-D1S2_T1w</v>
      </c>
    </row>
    <row r="13" spans="1:88" x14ac:dyDescent="0.25">
      <c r="A13" s="5">
        <v>5055</v>
      </c>
      <c r="B13" s="5">
        <v>7.1166666666666663</v>
      </c>
      <c r="C13" s="5" t="s">
        <v>1487</v>
      </c>
      <c r="D13" t="s">
        <v>1489</v>
      </c>
      <c r="E13">
        <v>5</v>
      </c>
      <c r="F13">
        <v>4</v>
      </c>
      <c r="G13">
        <v>116</v>
      </c>
      <c r="H13">
        <v>117</v>
      </c>
      <c r="I13" t="s">
        <v>100</v>
      </c>
      <c r="J13" t="s">
        <v>845</v>
      </c>
      <c r="K13" t="s">
        <v>846</v>
      </c>
      <c r="L13">
        <v>0</v>
      </c>
      <c r="M13">
        <v>0</v>
      </c>
      <c r="N13" t="s">
        <v>101</v>
      </c>
      <c r="O13" t="s">
        <v>18</v>
      </c>
      <c r="P13">
        <v>0.8</v>
      </c>
      <c r="Q13">
        <v>3.8507500000000001</v>
      </c>
      <c r="R13" t="s">
        <v>19</v>
      </c>
      <c r="S13">
        <v>1</v>
      </c>
      <c r="T13">
        <v>2.7816999999999998</v>
      </c>
      <c r="U13" t="s">
        <v>20</v>
      </c>
      <c r="V13">
        <v>0.9</v>
      </c>
      <c r="W13">
        <v>0.93688899999999997</v>
      </c>
      <c r="X13" t="s">
        <v>21</v>
      </c>
      <c r="Y13">
        <v>1</v>
      </c>
      <c r="Z13">
        <v>2.4003999999999999</v>
      </c>
      <c r="AA13">
        <f t="shared" si="0"/>
        <v>0</v>
      </c>
      <c r="AB13">
        <v>5055</v>
      </c>
      <c r="AC13" t="s">
        <v>102</v>
      </c>
      <c r="AD13" t="s">
        <v>845</v>
      </c>
      <c r="AE13" t="s">
        <v>847</v>
      </c>
      <c r="AF13">
        <v>0</v>
      </c>
      <c r="AG13">
        <v>0</v>
      </c>
      <c r="AH13" t="s">
        <v>101</v>
      </c>
      <c r="AI13" t="s">
        <v>18</v>
      </c>
      <c r="AJ13">
        <v>0.9</v>
      </c>
      <c r="AK13">
        <v>3.7424439999999999</v>
      </c>
      <c r="AL13" t="s">
        <v>19</v>
      </c>
      <c r="AM13">
        <v>0.9</v>
      </c>
      <c r="AN13">
        <v>2.753444</v>
      </c>
      <c r="AO13" t="s">
        <v>20</v>
      </c>
      <c r="AP13">
        <v>0.9</v>
      </c>
      <c r="AQ13">
        <v>1.116444</v>
      </c>
      <c r="AR13" t="s">
        <v>21</v>
      </c>
      <c r="AS13">
        <v>1</v>
      </c>
      <c r="AT13">
        <v>2.3786</v>
      </c>
      <c r="AU13">
        <f t="shared" si="1"/>
        <v>9.9999999999999978E-2</v>
      </c>
      <c r="AV13">
        <v>5055</v>
      </c>
      <c r="AW13" t="s">
        <v>523</v>
      </c>
      <c r="AX13" t="s">
        <v>848</v>
      </c>
      <c r="AY13" t="s">
        <v>846</v>
      </c>
      <c r="AZ13">
        <v>0</v>
      </c>
      <c r="BA13">
        <v>0</v>
      </c>
      <c r="BB13" t="s">
        <v>524</v>
      </c>
      <c r="BC13" t="s">
        <v>450</v>
      </c>
      <c r="BD13">
        <v>1</v>
      </c>
      <c r="BE13">
        <v>1.6163000000000001</v>
      </c>
      <c r="BF13" t="s">
        <v>451</v>
      </c>
      <c r="BG13">
        <v>1</v>
      </c>
      <c r="BH13">
        <v>0.94869999999999999</v>
      </c>
      <c r="BI13" t="s">
        <v>452</v>
      </c>
      <c r="BJ13">
        <v>1</v>
      </c>
      <c r="BK13">
        <v>1.6355</v>
      </c>
      <c r="BL13" t="s">
        <v>453</v>
      </c>
      <c r="BM13">
        <v>1</v>
      </c>
      <c r="BN13">
        <v>1.8121</v>
      </c>
      <c r="BO13">
        <f t="shared" si="2"/>
        <v>0</v>
      </c>
      <c r="BP13">
        <v>5055</v>
      </c>
      <c r="BQ13" t="s">
        <v>525</v>
      </c>
      <c r="BR13" t="s">
        <v>848</v>
      </c>
      <c r="BS13" t="s">
        <v>847</v>
      </c>
      <c r="BT13">
        <v>0</v>
      </c>
      <c r="BU13">
        <v>0</v>
      </c>
      <c r="BV13" t="s">
        <v>524</v>
      </c>
      <c r="BW13" t="s">
        <v>450</v>
      </c>
      <c r="BX13">
        <v>1</v>
      </c>
      <c r="BY13">
        <v>1.7612000000000001</v>
      </c>
      <c r="BZ13" t="s">
        <v>451</v>
      </c>
      <c r="CA13">
        <v>1</v>
      </c>
      <c r="CB13">
        <v>0.85540000000000005</v>
      </c>
      <c r="CC13" t="s">
        <v>452</v>
      </c>
      <c r="CD13">
        <v>0.9</v>
      </c>
      <c r="CE13">
        <v>1.7003330000000001</v>
      </c>
      <c r="CF13" t="s">
        <v>453</v>
      </c>
      <c r="CG13">
        <f>VLOOKUP(BQ13,new_bids!B:Q,15,FALSE)</f>
        <v>1</v>
      </c>
      <c r="CH13">
        <f>VLOOKUP(BQ13,new_bids!B:Q,16,FALSE)</f>
        <v>1.8192999999999999</v>
      </c>
      <c r="CI13">
        <f t="shared" si="3"/>
        <v>9.9999999999999978E-2</v>
      </c>
      <c r="CJ13" t="str">
        <f>VLOOKUP(BP13,'redundant MRI'!$A$2:$C$77,2,FALSE)</f>
        <v>sub-5055_ses-7_acq-D1S2_T1w</v>
      </c>
    </row>
    <row r="14" spans="1:88" x14ac:dyDescent="0.25">
      <c r="A14" s="5">
        <v>5057</v>
      </c>
      <c r="B14" s="5">
        <v>7.6361111111111111</v>
      </c>
      <c r="C14" s="5" t="s">
        <v>1487</v>
      </c>
      <c r="D14" t="s">
        <v>1489</v>
      </c>
      <c r="E14">
        <v>4</v>
      </c>
      <c r="F14">
        <v>4</v>
      </c>
      <c r="G14">
        <v>126</v>
      </c>
      <c r="H14">
        <v>109</v>
      </c>
      <c r="I14" t="s">
        <v>103</v>
      </c>
      <c r="J14" t="s">
        <v>845</v>
      </c>
      <c r="K14" t="s">
        <v>846</v>
      </c>
      <c r="L14">
        <v>0</v>
      </c>
      <c r="M14">
        <v>0</v>
      </c>
      <c r="N14" t="s">
        <v>104</v>
      </c>
      <c r="O14" t="s">
        <v>18</v>
      </c>
      <c r="P14">
        <v>0.6</v>
      </c>
      <c r="Q14">
        <v>3.7290000000000001</v>
      </c>
      <c r="R14" t="s">
        <v>19</v>
      </c>
      <c r="S14">
        <v>0.7</v>
      </c>
      <c r="T14">
        <v>2.9325709999999998</v>
      </c>
      <c r="U14" t="s">
        <v>20</v>
      </c>
      <c r="V14">
        <v>0.9</v>
      </c>
      <c r="W14">
        <v>1.5894440000000001</v>
      </c>
      <c r="X14" t="s">
        <v>21</v>
      </c>
      <c r="Y14">
        <v>0.8</v>
      </c>
      <c r="Z14">
        <v>2.7647499999999998</v>
      </c>
      <c r="AA14">
        <f t="shared" si="0"/>
        <v>0.10000000000000009</v>
      </c>
      <c r="AB14">
        <v>5057</v>
      </c>
      <c r="AC14" t="s">
        <v>105</v>
      </c>
      <c r="AD14" t="s">
        <v>845</v>
      </c>
      <c r="AE14" t="s">
        <v>847</v>
      </c>
      <c r="AF14">
        <v>0</v>
      </c>
      <c r="AG14">
        <v>0</v>
      </c>
      <c r="AH14" t="s">
        <v>104</v>
      </c>
      <c r="AI14" t="s">
        <v>18</v>
      </c>
      <c r="AJ14">
        <v>0.5</v>
      </c>
      <c r="AK14">
        <v>3.3827500000000001</v>
      </c>
      <c r="AL14" t="s">
        <v>19</v>
      </c>
      <c r="AM14">
        <v>0.7</v>
      </c>
      <c r="AN14">
        <v>2.184857</v>
      </c>
      <c r="AO14" t="s">
        <v>20</v>
      </c>
      <c r="AP14">
        <v>1</v>
      </c>
      <c r="AQ14">
        <v>1.1830000000000001</v>
      </c>
      <c r="AR14" t="s">
        <v>21</v>
      </c>
      <c r="AS14">
        <v>0.7</v>
      </c>
      <c r="AT14">
        <v>2.4239999999999999</v>
      </c>
      <c r="AU14">
        <f t="shared" si="1"/>
        <v>0</v>
      </c>
      <c r="AV14">
        <v>5057</v>
      </c>
      <c r="AW14" t="s">
        <v>526</v>
      </c>
      <c r="AX14" t="s">
        <v>848</v>
      </c>
      <c r="AY14" t="s">
        <v>846</v>
      </c>
      <c r="AZ14">
        <v>5</v>
      </c>
      <c r="BA14">
        <v>0</v>
      </c>
      <c r="BB14" t="s">
        <v>527</v>
      </c>
      <c r="BC14" t="s">
        <v>450</v>
      </c>
      <c r="BD14">
        <v>0.9</v>
      </c>
      <c r="BE14">
        <v>2.4908890000000001</v>
      </c>
      <c r="BF14" t="s">
        <v>451</v>
      </c>
      <c r="BG14">
        <v>0.9</v>
      </c>
      <c r="BH14">
        <v>1.969625</v>
      </c>
      <c r="BI14" t="s">
        <v>452</v>
      </c>
      <c r="BJ14">
        <v>0.8</v>
      </c>
      <c r="BK14">
        <v>2.2712500000000002</v>
      </c>
      <c r="BL14" t="s">
        <v>453</v>
      </c>
      <c r="BM14">
        <v>0.9</v>
      </c>
      <c r="BN14">
        <v>2.3607779999999998</v>
      </c>
      <c r="BO14">
        <f t="shared" si="2"/>
        <v>9.9999999999999978E-2</v>
      </c>
      <c r="BP14">
        <v>5057</v>
      </c>
      <c r="BQ14" t="s">
        <v>528</v>
      </c>
      <c r="BR14" t="s">
        <v>848</v>
      </c>
      <c r="BS14" t="s">
        <v>847</v>
      </c>
      <c r="BT14">
        <v>0</v>
      </c>
      <c r="BU14">
        <v>0</v>
      </c>
      <c r="BV14" t="s">
        <v>527</v>
      </c>
      <c r="BW14" t="s">
        <v>450</v>
      </c>
      <c r="BX14">
        <v>1</v>
      </c>
      <c r="BY14">
        <v>2.3999000000000001</v>
      </c>
      <c r="BZ14" t="s">
        <v>451</v>
      </c>
      <c r="CA14">
        <v>0.9</v>
      </c>
      <c r="CB14">
        <v>1.6533329999999999</v>
      </c>
      <c r="CC14" t="s">
        <v>452</v>
      </c>
      <c r="CD14">
        <v>0.8</v>
      </c>
      <c r="CE14">
        <v>2.2559999999999998</v>
      </c>
      <c r="CF14" t="s">
        <v>453</v>
      </c>
      <c r="CG14">
        <f>VLOOKUP(BQ14,new_bids!B:Q,15,FALSE)</f>
        <v>0.6</v>
      </c>
      <c r="CH14">
        <f>VLOOKUP(BQ14,new_bids!B:Q,16,FALSE)</f>
        <v>2.5194999999999999</v>
      </c>
      <c r="CI14">
        <f t="shared" si="3"/>
        <v>0.19999999999999996</v>
      </c>
      <c r="CJ14" t="str">
        <f>VLOOKUP(BP14,'redundant MRI'!$A$2:$C$77,2,FALSE)</f>
        <v>sub-5057_ses-7_acq-D1S2_T1w</v>
      </c>
    </row>
    <row r="15" spans="1:88" x14ac:dyDescent="0.25">
      <c r="A15" s="5">
        <v>5065</v>
      </c>
      <c r="B15" s="5">
        <v>7.2222222222222223</v>
      </c>
      <c r="C15" s="5" t="s">
        <v>1487</v>
      </c>
      <c r="D15" t="s">
        <v>1489</v>
      </c>
      <c r="E15">
        <v>5</v>
      </c>
      <c r="F15">
        <v>5</v>
      </c>
      <c r="G15">
        <v>123</v>
      </c>
      <c r="H15">
        <v>120</v>
      </c>
      <c r="I15" t="s">
        <v>109</v>
      </c>
      <c r="J15" t="s">
        <v>845</v>
      </c>
      <c r="K15" t="s">
        <v>846</v>
      </c>
      <c r="L15">
        <v>0</v>
      </c>
      <c r="M15">
        <v>0</v>
      </c>
      <c r="N15" t="s">
        <v>110</v>
      </c>
      <c r="O15" t="s">
        <v>18</v>
      </c>
      <c r="P15">
        <v>0.5</v>
      </c>
      <c r="Q15">
        <v>4.0102000000000002</v>
      </c>
      <c r="R15" t="s">
        <v>19</v>
      </c>
      <c r="S15">
        <v>0.9</v>
      </c>
      <c r="T15">
        <v>2.4239999999999999</v>
      </c>
      <c r="U15" t="s">
        <v>20</v>
      </c>
      <c r="V15">
        <v>0.8</v>
      </c>
      <c r="W15">
        <v>2.1512500000000001</v>
      </c>
      <c r="X15" t="s">
        <v>21</v>
      </c>
      <c r="Y15">
        <v>0.9</v>
      </c>
      <c r="Z15">
        <v>2.5778889999999999</v>
      </c>
      <c r="AA15">
        <f t="shared" si="0"/>
        <v>0</v>
      </c>
      <c r="AB15">
        <v>5065</v>
      </c>
      <c r="AC15" t="s">
        <v>111</v>
      </c>
      <c r="AD15" t="s">
        <v>845</v>
      </c>
      <c r="AE15" t="s">
        <v>847</v>
      </c>
      <c r="AF15">
        <v>0</v>
      </c>
      <c r="AG15">
        <v>0</v>
      </c>
      <c r="AH15" t="s">
        <v>110</v>
      </c>
      <c r="AI15" t="s">
        <v>18</v>
      </c>
      <c r="AJ15">
        <v>0.5</v>
      </c>
      <c r="AK15">
        <v>2.8391999999999999</v>
      </c>
      <c r="AL15" t="s">
        <v>19</v>
      </c>
      <c r="AM15">
        <v>0.9</v>
      </c>
      <c r="AN15">
        <v>2.6348889999999998</v>
      </c>
      <c r="AO15" t="s">
        <v>20</v>
      </c>
      <c r="AP15">
        <v>1</v>
      </c>
      <c r="AQ15">
        <v>2.5350999999999999</v>
      </c>
      <c r="AR15" t="s">
        <v>21</v>
      </c>
      <c r="AS15">
        <v>0.7</v>
      </c>
      <c r="AT15">
        <v>2.4487139999999998</v>
      </c>
      <c r="AU15">
        <f t="shared" si="1"/>
        <v>0.20000000000000007</v>
      </c>
      <c r="AV15">
        <v>5065</v>
      </c>
      <c r="AW15" t="s">
        <v>532</v>
      </c>
      <c r="AX15" t="s">
        <v>848</v>
      </c>
      <c r="AY15" t="s">
        <v>846</v>
      </c>
      <c r="AZ15">
        <v>4</v>
      </c>
      <c r="BA15">
        <v>0</v>
      </c>
      <c r="BB15" t="s">
        <v>110</v>
      </c>
      <c r="BC15" t="s">
        <v>450</v>
      </c>
      <c r="BD15">
        <v>0.9</v>
      </c>
      <c r="BE15">
        <v>2.1901109999999999</v>
      </c>
      <c r="BF15" t="s">
        <v>451</v>
      </c>
      <c r="BG15">
        <v>0.9</v>
      </c>
      <c r="BH15">
        <v>1.714556</v>
      </c>
      <c r="BI15" t="s">
        <v>452</v>
      </c>
      <c r="BJ15">
        <v>0.8</v>
      </c>
      <c r="BK15">
        <v>2.0991249999999999</v>
      </c>
      <c r="BL15" t="s">
        <v>453</v>
      </c>
      <c r="BM15">
        <v>0.9</v>
      </c>
      <c r="BN15">
        <v>2.2803330000000002</v>
      </c>
      <c r="BO15">
        <f t="shared" si="2"/>
        <v>9.9999999999999978E-2</v>
      </c>
      <c r="BP15">
        <v>5065</v>
      </c>
      <c r="BQ15" t="s">
        <v>533</v>
      </c>
      <c r="BR15" t="s">
        <v>848</v>
      </c>
      <c r="BS15" t="s">
        <v>847</v>
      </c>
      <c r="BT15">
        <v>0</v>
      </c>
      <c r="BU15">
        <v>0</v>
      </c>
      <c r="BV15" t="s">
        <v>110</v>
      </c>
      <c r="BW15" t="s">
        <v>450</v>
      </c>
      <c r="BX15">
        <v>1</v>
      </c>
      <c r="BY15">
        <v>1.8042</v>
      </c>
      <c r="BZ15" t="s">
        <v>451</v>
      </c>
      <c r="CA15">
        <v>1</v>
      </c>
      <c r="CB15">
        <v>2.5418889999999998</v>
      </c>
      <c r="CC15" t="s">
        <v>452</v>
      </c>
      <c r="CD15">
        <v>1</v>
      </c>
      <c r="CE15">
        <v>1.9585999999999999</v>
      </c>
      <c r="CF15" t="s">
        <v>453</v>
      </c>
      <c r="CG15">
        <f>VLOOKUP(BQ15,new_bids!B:Q,15,FALSE)</f>
        <v>0.9</v>
      </c>
      <c r="CH15">
        <f>VLOOKUP(BQ15,new_bids!B:Q,16,FALSE)</f>
        <v>1.7823329999999999</v>
      </c>
      <c r="CI15">
        <f t="shared" si="3"/>
        <v>0</v>
      </c>
      <c r="CJ15" t="str">
        <f>VLOOKUP(BP15,'redundant MRI'!$A$2:$C$77,2,FALSE)</f>
        <v>sub-5065_ses-7_acq-D1S2_T1w</v>
      </c>
    </row>
    <row r="16" spans="1:88" x14ac:dyDescent="0.25">
      <c r="A16" s="5">
        <v>5070</v>
      </c>
      <c r="B16" s="5">
        <v>7.4249999999999998</v>
      </c>
      <c r="C16" s="5" t="s">
        <v>1488</v>
      </c>
      <c r="D16" t="s">
        <v>1489</v>
      </c>
      <c r="E16">
        <v>5</v>
      </c>
      <c r="F16">
        <v>5</v>
      </c>
      <c r="G16">
        <v>115</v>
      </c>
      <c r="H16">
        <v>117</v>
      </c>
      <c r="I16" t="s">
        <v>116</v>
      </c>
      <c r="J16" t="s">
        <v>845</v>
      </c>
      <c r="K16" t="s">
        <v>846</v>
      </c>
      <c r="L16">
        <v>2</v>
      </c>
      <c r="M16">
        <v>0</v>
      </c>
      <c r="N16" t="s">
        <v>117</v>
      </c>
      <c r="O16" t="s">
        <v>18</v>
      </c>
      <c r="P16">
        <v>0.5</v>
      </c>
      <c r="Q16">
        <v>3.3927999999999998</v>
      </c>
      <c r="R16" t="s">
        <v>19</v>
      </c>
      <c r="S16">
        <v>0.8</v>
      </c>
      <c r="T16">
        <v>2.5826250000000002</v>
      </c>
      <c r="U16" t="s">
        <v>20</v>
      </c>
      <c r="V16">
        <v>1</v>
      </c>
      <c r="W16">
        <v>1.9528000000000001</v>
      </c>
      <c r="X16" t="s">
        <v>21</v>
      </c>
      <c r="Y16">
        <v>0.7</v>
      </c>
      <c r="Z16">
        <v>2.2242860000000002</v>
      </c>
      <c r="AA16">
        <f t="shared" si="0"/>
        <v>0.10000000000000009</v>
      </c>
      <c r="AB16">
        <v>5070</v>
      </c>
      <c r="AC16" t="s">
        <v>118</v>
      </c>
      <c r="AD16" t="s">
        <v>845</v>
      </c>
      <c r="AE16" t="s">
        <v>847</v>
      </c>
      <c r="AF16">
        <v>0</v>
      </c>
      <c r="AG16">
        <v>0</v>
      </c>
      <c r="AH16" t="s">
        <v>117</v>
      </c>
      <c r="AI16" t="s">
        <v>18</v>
      </c>
      <c r="AJ16">
        <v>0.6</v>
      </c>
      <c r="AK16">
        <v>3.5093329999999998</v>
      </c>
      <c r="AL16" t="s">
        <v>19</v>
      </c>
      <c r="AM16">
        <v>0.6</v>
      </c>
      <c r="AN16">
        <v>2.4133330000000002</v>
      </c>
      <c r="AO16" t="s">
        <v>20</v>
      </c>
      <c r="AP16">
        <v>1</v>
      </c>
      <c r="AQ16">
        <v>1.8569</v>
      </c>
      <c r="AR16" t="s">
        <v>21</v>
      </c>
      <c r="AS16">
        <v>0.6</v>
      </c>
      <c r="AT16">
        <v>1.99</v>
      </c>
      <c r="AU16">
        <f t="shared" si="1"/>
        <v>0</v>
      </c>
      <c r="AV16">
        <v>5070</v>
      </c>
      <c r="AW16" t="s">
        <v>537</v>
      </c>
      <c r="AX16" t="s">
        <v>848</v>
      </c>
      <c r="AY16" t="s">
        <v>846</v>
      </c>
      <c r="AZ16">
        <v>0</v>
      </c>
      <c r="BA16">
        <v>0</v>
      </c>
      <c r="BB16" t="s">
        <v>353</v>
      </c>
      <c r="BC16" t="s">
        <v>450</v>
      </c>
      <c r="BD16">
        <v>0.8</v>
      </c>
      <c r="BE16">
        <v>1.40025</v>
      </c>
      <c r="BF16" t="s">
        <v>451</v>
      </c>
      <c r="BG16">
        <v>1</v>
      </c>
      <c r="BH16">
        <v>2.1803330000000001</v>
      </c>
      <c r="BI16" t="s">
        <v>452</v>
      </c>
      <c r="BJ16">
        <v>1</v>
      </c>
      <c r="BK16">
        <v>1.6114999999999999</v>
      </c>
      <c r="BL16" t="s">
        <v>453</v>
      </c>
      <c r="BM16">
        <v>1</v>
      </c>
      <c r="BN16">
        <v>1.536</v>
      </c>
      <c r="BO16">
        <f t="shared" si="2"/>
        <v>0.19999999999999996</v>
      </c>
      <c r="BP16">
        <v>5070</v>
      </c>
      <c r="BQ16" t="s">
        <v>538</v>
      </c>
      <c r="BR16" t="s">
        <v>848</v>
      </c>
      <c r="BS16" t="s">
        <v>847</v>
      </c>
      <c r="BT16">
        <v>0</v>
      </c>
      <c r="BU16">
        <v>0</v>
      </c>
      <c r="BV16" t="s">
        <v>353</v>
      </c>
      <c r="BW16" t="s">
        <v>450</v>
      </c>
      <c r="BX16">
        <v>1</v>
      </c>
      <c r="BY16">
        <v>1.6632</v>
      </c>
      <c r="BZ16" t="s">
        <v>451</v>
      </c>
      <c r="CA16">
        <v>1</v>
      </c>
      <c r="CB16">
        <v>3.0579999999999998</v>
      </c>
      <c r="CC16" t="s">
        <v>452</v>
      </c>
      <c r="CD16">
        <v>1</v>
      </c>
      <c r="CE16">
        <v>1.6419999999999999</v>
      </c>
      <c r="CF16" t="s">
        <v>453</v>
      </c>
      <c r="CG16">
        <f>VLOOKUP(BQ16,new_bids!B:Q,15,FALSE)</f>
        <v>0.9</v>
      </c>
      <c r="CH16">
        <f>VLOOKUP(BQ16,new_bids!B:Q,16,FALSE)</f>
        <v>1.5369999999999999</v>
      </c>
      <c r="CI16">
        <f t="shared" si="3"/>
        <v>0</v>
      </c>
      <c r="CJ16" t="str">
        <f>VLOOKUP(BP16,'redundant MRI'!$A$2:$C$77,2,FALSE)</f>
        <v>sub-5070_ses-7_acq-D1S2_T1w</v>
      </c>
    </row>
    <row r="17" spans="1:88" x14ac:dyDescent="0.25">
      <c r="A17" s="5">
        <v>5074</v>
      </c>
      <c r="B17" s="5">
        <v>7.2388888888888889</v>
      </c>
      <c r="C17" s="5" t="s">
        <v>1488</v>
      </c>
      <c r="D17" t="s">
        <v>1489</v>
      </c>
      <c r="E17">
        <v>4</v>
      </c>
      <c r="F17">
        <v>5</v>
      </c>
      <c r="G17">
        <v>118</v>
      </c>
      <c r="H17">
        <v>127</v>
      </c>
      <c r="I17" t="s">
        <v>119</v>
      </c>
      <c r="J17" t="s">
        <v>845</v>
      </c>
      <c r="K17" t="s">
        <v>846</v>
      </c>
      <c r="L17">
        <v>7</v>
      </c>
      <c r="M17">
        <v>0</v>
      </c>
      <c r="N17" t="s">
        <v>120</v>
      </c>
      <c r="O17" t="s">
        <v>18</v>
      </c>
      <c r="P17">
        <v>0.7</v>
      </c>
      <c r="Q17">
        <v>4.2009999999999996</v>
      </c>
      <c r="R17" t="s">
        <v>19</v>
      </c>
      <c r="S17">
        <v>0.8</v>
      </c>
      <c r="T17">
        <v>2.761625</v>
      </c>
      <c r="U17" t="s">
        <v>20</v>
      </c>
      <c r="V17">
        <v>0.8</v>
      </c>
      <c r="W17">
        <v>0.96212500000000001</v>
      </c>
      <c r="X17" t="s">
        <v>21</v>
      </c>
      <c r="Y17">
        <v>0.7</v>
      </c>
      <c r="Z17">
        <v>2.2917139999999998</v>
      </c>
      <c r="AA17">
        <f t="shared" si="0"/>
        <v>0.10000000000000009</v>
      </c>
      <c r="AB17">
        <v>5074</v>
      </c>
      <c r="AC17" t="s">
        <v>121</v>
      </c>
      <c r="AD17" t="s">
        <v>845</v>
      </c>
      <c r="AE17" t="s">
        <v>847</v>
      </c>
      <c r="AF17">
        <v>0</v>
      </c>
      <c r="AG17">
        <v>0</v>
      </c>
      <c r="AH17" t="s">
        <v>120</v>
      </c>
      <c r="AI17" t="s">
        <v>18</v>
      </c>
      <c r="AJ17">
        <v>0.4</v>
      </c>
      <c r="AK17">
        <v>4.1849999999999996</v>
      </c>
      <c r="AL17" t="s">
        <v>19</v>
      </c>
      <c r="AM17">
        <v>1</v>
      </c>
      <c r="AN17">
        <v>2.3136000000000001</v>
      </c>
      <c r="AO17" t="s">
        <v>20</v>
      </c>
      <c r="AP17">
        <v>1</v>
      </c>
      <c r="AQ17">
        <v>1.0270999999999999</v>
      </c>
      <c r="AR17" t="s">
        <v>21</v>
      </c>
      <c r="AS17">
        <v>1</v>
      </c>
      <c r="AT17">
        <v>2.2256999999999998</v>
      </c>
      <c r="AU17">
        <f t="shared" si="1"/>
        <v>0</v>
      </c>
      <c r="AV17">
        <v>5074</v>
      </c>
      <c r="AW17" t="s">
        <v>539</v>
      </c>
      <c r="AX17" t="s">
        <v>848</v>
      </c>
      <c r="AY17" t="s">
        <v>846</v>
      </c>
      <c r="AZ17">
        <v>0</v>
      </c>
      <c r="BA17">
        <v>0</v>
      </c>
      <c r="BB17" t="s">
        <v>540</v>
      </c>
      <c r="BC17" t="s">
        <v>450</v>
      </c>
      <c r="BD17">
        <v>1</v>
      </c>
      <c r="BE17">
        <v>1.278</v>
      </c>
      <c r="BF17" t="s">
        <v>451</v>
      </c>
      <c r="BG17">
        <v>1</v>
      </c>
      <c r="BH17">
        <v>1.3007</v>
      </c>
      <c r="BI17" t="s">
        <v>452</v>
      </c>
      <c r="BJ17">
        <v>0.8</v>
      </c>
      <c r="BK17">
        <v>1.3671249999999999</v>
      </c>
      <c r="BL17" t="s">
        <v>453</v>
      </c>
      <c r="BM17">
        <v>1</v>
      </c>
      <c r="BN17">
        <v>1.3622000000000001</v>
      </c>
      <c r="BO17">
        <f t="shared" si="2"/>
        <v>0.19999999999999996</v>
      </c>
      <c r="BP17">
        <v>5074</v>
      </c>
      <c r="BQ17" t="s">
        <v>541</v>
      </c>
      <c r="BR17" t="s">
        <v>848</v>
      </c>
      <c r="BS17" t="s">
        <v>847</v>
      </c>
      <c r="BT17">
        <v>18</v>
      </c>
      <c r="BU17">
        <v>0</v>
      </c>
      <c r="BV17" t="s">
        <v>540</v>
      </c>
      <c r="BW17" t="s">
        <v>450</v>
      </c>
      <c r="BX17">
        <v>1</v>
      </c>
      <c r="BY17">
        <v>1.3676999999999999</v>
      </c>
      <c r="BZ17" t="s">
        <v>451</v>
      </c>
      <c r="CA17">
        <v>1</v>
      </c>
      <c r="CB17">
        <v>1.4202999999999999</v>
      </c>
      <c r="CC17" t="s">
        <v>452</v>
      </c>
      <c r="CD17">
        <v>0.9</v>
      </c>
      <c r="CE17">
        <v>1.5111250000000001</v>
      </c>
      <c r="CF17" t="s">
        <v>453</v>
      </c>
      <c r="CG17">
        <f>VLOOKUP(BQ17,new_bids!B:Q,15,FALSE)</f>
        <v>0.9</v>
      </c>
      <c r="CH17">
        <f>VLOOKUP(BQ17,new_bids!B:Q,16,FALSE)</f>
        <v>1.7858890000000001</v>
      </c>
      <c r="CI17">
        <f t="shared" si="3"/>
        <v>9.9999999999999978E-2</v>
      </c>
      <c r="CJ17" t="str">
        <f>VLOOKUP(BP17,'redundant MRI'!$A$2:$C$77,2,FALSE)</f>
        <v>sub-5074_ses-7_acq-D1S2_T1w</v>
      </c>
    </row>
    <row r="18" spans="1:88" x14ac:dyDescent="0.25">
      <c r="A18" s="5">
        <v>5075</v>
      </c>
      <c r="B18" s="5">
        <v>7.3305555555555557</v>
      </c>
      <c r="C18" s="5" t="s">
        <v>1488</v>
      </c>
      <c r="D18" t="s">
        <v>1489</v>
      </c>
      <c r="E18">
        <v>5</v>
      </c>
      <c r="F18">
        <v>5</v>
      </c>
      <c r="G18">
        <v>112</v>
      </c>
      <c r="H18">
        <v>107</v>
      </c>
      <c r="I18" t="s">
        <v>122</v>
      </c>
      <c r="J18" t="s">
        <v>845</v>
      </c>
      <c r="K18" t="s">
        <v>846</v>
      </c>
      <c r="L18">
        <v>0</v>
      </c>
      <c r="M18">
        <v>0</v>
      </c>
      <c r="N18" t="s">
        <v>123</v>
      </c>
      <c r="O18" t="s">
        <v>18</v>
      </c>
      <c r="P18">
        <v>0.8</v>
      </c>
      <c r="Q18">
        <v>3.9935</v>
      </c>
      <c r="R18" t="s">
        <v>19</v>
      </c>
      <c r="S18">
        <v>1</v>
      </c>
      <c r="T18">
        <v>3.0724999999999998</v>
      </c>
      <c r="U18" t="s">
        <v>20</v>
      </c>
      <c r="V18">
        <v>0.9</v>
      </c>
      <c r="W18">
        <v>1.3921110000000001</v>
      </c>
      <c r="X18" t="s">
        <v>21</v>
      </c>
      <c r="Y18">
        <v>0.9</v>
      </c>
      <c r="Z18">
        <v>2.476</v>
      </c>
      <c r="AA18">
        <f t="shared" si="0"/>
        <v>9.9999999999999978E-2</v>
      </c>
      <c r="AB18">
        <v>5075</v>
      </c>
      <c r="AC18" t="s">
        <v>124</v>
      </c>
      <c r="AD18" t="s">
        <v>845</v>
      </c>
      <c r="AE18" t="s">
        <v>847</v>
      </c>
      <c r="AF18">
        <v>0</v>
      </c>
      <c r="AG18">
        <v>0</v>
      </c>
      <c r="AH18" t="s">
        <v>123</v>
      </c>
      <c r="AI18" t="s">
        <v>18</v>
      </c>
      <c r="AJ18">
        <v>0.9</v>
      </c>
      <c r="AK18">
        <v>3.9344440000000001</v>
      </c>
      <c r="AL18" t="s">
        <v>19</v>
      </c>
      <c r="AM18">
        <v>0.9</v>
      </c>
      <c r="AN18">
        <v>2.4403329999999999</v>
      </c>
      <c r="AO18" t="s">
        <v>20</v>
      </c>
      <c r="AP18">
        <v>1</v>
      </c>
      <c r="AQ18">
        <v>1.3512</v>
      </c>
      <c r="AR18" t="s">
        <v>21</v>
      </c>
      <c r="AS18">
        <v>1</v>
      </c>
      <c r="AT18">
        <v>2.4803000000000002</v>
      </c>
      <c r="AU18">
        <f t="shared" si="1"/>
        <v>9.9999999999999978E-2</v>
      </c>
      <c r="AV18">
        <v>5075</v>
      </c>
      <c r="AW18" t="s">
        <v>542</v>
      </c>
      <c r="AX18" t="s">
        <v>848</v>
      </c>
      <c r="AY18" t="s">
        <v>846</v>
      </c>
      <c r="AZ18">
        <v>0</v>
      </c>
      <c r="BA18">
        <v>0</v>
      </c>
      <c r="BB18" t="s">
        <v>543</v>
      </c>
      <c r="BC18" t="s">
        <v>450</v>
      </c>
      <c r="BD18">
        <v>1</v>
      </c>
      <c r="BE18">
        <v>1.8005</v>
      </c>
      <c r="BF18" t="s">
        <v>451</v>
      </c>
      <c r="BG18">
        <v>1</v>
      </c>
      <c r="BH18">
        <v>1.4476</v>
      </c>
      <c r="BI18" t="s">
        <v>452</v>
      </c>
      <c r="BJ18">
        <v>0.9</v>
      </c>
      <c r="BK18">
        <v>2.3705560000000001</v>
      </c>
      <c r="BL18" t="s">
        <v>453</v>
      </c>
      <c r="BM18">
        <v>0.9</v>
      </c>
      <c r="BN18">
        <v>2.1462219999999999</v>
      </c>
      <c r="BO18">
        <f t="shared" si="2"/>
        <v>9.9999999999999978E-2</v>
      </c>
      <c r="BP18">
        <v>5075</v>
      </c>
      <c r="BQ18" t="s">
        <v>544</v>
      </c>
      <c r="BR18" t="s">
        <v>848</v>
      </c>
      <c r="BS18" t="s">
        <v>847</v>
      </c>
      <c r="BT18">
        <v>0</v>
      </c>
      <c r="BU18">
        <v>0</v>
      </c>
      <c r="BV18" t="s">
        <v>543</v>
      </c>
      <c r="BW18" t="s">
        <v>450</v>
      </c>
      <c r="BX18">
        <v>0.9</v>
      </c>
      <c r="BY18">
        <v>2.0381109999999998</v>
      </c>
      <c r="BZ18" t="s">
        <v>451</v>
      </c>
      <c r="CA18">
        <v>1</v>
      </c>
      <c r="CB18">
        <v>1.7769999999999999</v>
      </c>
      <c r="CC18" t="s">
        <v>452</v>
      </c>
      <c r="CD18">
        <v>0.7</v>
      </c>
      <c r="CE18">
        <v>2.1834289999999998</v>
      </c>
      <c r="CF18" t="s">
        <v>453</v>
      </c>
      <c r="CG18">
        <f>VLOOKUP(BQ18,new_bids!B:Q,15,FALSE)</f>
        <v>0.7</v>
      </c>
      <c r="CH18">
        <f>VLOOKUP(BQ18,new_bids!B:Q,16,FALSE)</f>
        <v>2.2367140000000001</v>
      </c>
      <c r="CI18">
        <f t="shared" si="3"/>
        <v>0.20000000000000007</v>
      </c>
      <c r="CJ18" t="str">
        <f>VLOOKUP(BP18,'redundant MRI'!$A$2:$C$77,2,FALSE)</f>
        <v>sub-5075_ses-7_acq-D1S2_T1w</v>
      </c>
    </row>
    <row r="19" spans="1:88" x14ac:dyDescent="0.25">
      <c r="A19" s="5">
        <v>5091</v>
      </c>
      <c r="B19" s="5">
        <v>7.2888888888888888</v>
      </c>
      <c r="C19" s="5" t="s">
        <v>1487</v>
      </c>
      <c r="D19" t="s">
        <v>1489</v>
      </c>
      <c r="E19">
        <v>5</v>
      </c>
      <c r="F19">
        <v>5</v>
      </c>
      <c r="G19">
        <v>116</v>
      </c>
      <c r="H19">
        <v>120</v>
      </c>
      <c r="I19" t="s">
        <v>128</v>
      </c>
      <c r="J19" t="s">
        <v>845</v>
      </c>
      <c r="K19" t="s">
        <v>846</v>
      </c>
      <c r="L19">
        <v>0</v>
      </c>
      <c r="M19">
        <v>0</v>
      </c>
      <c r="N19" t="s">
        <v>129</v>
      </c>
      <c r="O19" t="s">
        <v>18</v>
      </c>
      <c r="P19">
        <v>0.8</v>
      </c>
      <c r="Q19">
        <v>3.3558750000000002</v>
      </c>
      <c r="R19" t="s">
        <v>19</v>
      </c>
      <c r="S19">
        <v>1</v>
      </c>
      <c r="T19">
        <v>2.3012999999999999</v>
      </c>
      <c r="U19" t="s">
        <v>20</v>
      </c>
      <c r="V19">
        <v>1</v>
      </c>
      <c r="W19">
        <v>1.8873</v>
      </c>
      <c r="X19" t="s">
        <v>21</v>
      </c>
      <c r="Y19">
        <v>1</v>
      </c>
      <c r="Z19">
        <v>2.1953999999999998</v>
      </c>
      <c r="AA19">
        <f t="shared" si="0"/>
        <v>0</v>
      </c>
      <c r="AB19">
        <v>5091</v>
      </c>
      <c r="AC19" t="s">
        <v>130</v>
      </c>
      <c r="AD19" t="s">
        <v>845</v>
      </c>
      <c r="AE19" t="s">
        <v>847</v>
      </c>
      <c r="AF19">
        <v>0</v>
      </c>
      <c r="AG19">
        <v>0</v>
      </c>
      <c r="AH19" t="s">
        <v>131</v>
      </c>
      <c r="AI19" t="s">
        <v>18</v>
      </c>
      <c r="AJ19">
        <v>1</v>
      </c>
      <c r="AK19">
        <v>3.286</v>
      </c>
      <c r="AL19" t="s">
        <v>19</v>
      </c>
      <c r="AM19">
        <v>0.9</v>
      </c>
      <c r="AN19">
        <v>2.069</v>
      </c>
      <c r="AO19" t="s">
        <v>20</v>
      </c>
      <c r="AP19">
        <v>1</v>
      </c>
      <c r="AQ19">
        <v>1.0789</v>
      </c>
      <c r="AR19" t="s">
        <v>21</v>
      </c>
      <c r="AS19">
        <v>0.9</v>
      </c>
      <c r="AT19">
        <v>1.9975560000000001</v>
      </c>
      <c r="AU19">
        <f t="shared" si="1"/>
        <v>0</v>
      </c>
      <c r="AV19">
        <v>5091</v>
      </c>
      <c r="AW19" t="s">
        <v>549</v>
      </c>
      <c r="AX19" t="s">
        <v>848</v>
      </c>
      <c r="AY19" t="s">
        <v>846</v>
      </c>
      <c r="AZ19">
        <v>0</v>
      </c>
      <c r="BA19">
        <v>0</v>
      </c>
      <c r="BB19" t="s">
        <v>129</v>
      </c>
      <c r="BC19" t="s">
        <v>450</v>
      </c>
      <c r="BD19">
        <v>0.9</v>
      </c>
      <c r="BE19">
        <v>1.9462219999999999</v>
      </c>
      <c r="BF19" t="s">
        <v>451</v>
      </c>
      <c r="BG19">
        <v>0.9</v>
      </c>
      <c r="BH19">
        <v>1.5396669999999999</v>
      </c>
      <c r="BI19" t="s">
        <v>452</v>
      </c>
      <c r="BJ19">
        <v>1</v>
      </c>
      <c r="BK19">
        <v>2.0074000000000001</v>
      </c>
      <c r="BL19" t="s">
        <v>453</v>
      </c>
      <c r="BM19">
        <v>1</v>
      </c>
      <c r="BN19">
        <v>1.7907</v>
      </c>
      <c r="BO19">
        <f t="shared" si="2"/>
        <v>9.9999999999999978E-2</v>
      </c>
      <c r="BP19">
        <v>5091</v>
      </c>
      <c r="BQ19" t="s">
        <v>550</v>
      </c>
      <c r="BR19" t="s">
        <v>848</v>
      </c>
      <c r="BS19" t="s">
        <v>847</v>
      </c>
      <c r="BT19">
        <v>3</v>
      </c>
      <c r="BU19">
        <v>0</v>
      </c>
      <c r="BV19" t="s">
        <v>129</v>
      </c>
      <c r="BW19" t="s">
        <v>450</v>
      </c>
      <c r="BX19">
        <v>1</v>
      </c>
      <c r="BY19">
        <v>1.833556</v>
      </c>
      <c r="BZ19" t="s">
        <v>451</v>
      </c>
      <c r="CA19">
        <v>1</v>
      </c>
      <c r="CB19">
        <v>1.7217</v>
      </c>
      <c r="CC19" t="s">
        <v>452</v>
      </c>
      <c r="CD19">
        <v>1</v>
      </c>
      <c r="CE19">
        <v>1.645</v>
      </c>
      <c r="CF19" t="s">
        <v>453</v>
      </c>
      <c r="CG19">
        <f>VLOOKUP(BQ19,new_bids!B:Q,15,FALSE)</f>
        <v>0.9</v>
      </c>
      <c r="CH19">
        <f>VLOOKUP(BQ19,new_bids!B:Q,16,FALSE)</f>
        <v>2.0653329999999999</v>
      </c>
      <c r="CI19">
        <f t="shared" si="3"/>
        <v>0</v>
      </c>
      <c r="CJ19" t="str">
        <f>VLOOKUP(BP19,'redundant MRI'!$A$2:$C$77,2,FALSE)</f>
        <v>sub-5091_ses-7_acq-D1S2_T1w</v>
      </c>
    </row>
    <row r="20" spans="1:88" x14ac:dyDescent="0.25">
      <c r="A20" s="5">
        <v>5094</v>
      </c>
      <c r="B20" s="5">
        <v>7.2694444444444448</v>
      </c>
      <c r="C20" s="5" t="s">
        <v>1488</v>
      </c>
      <c r="D20" t="s">
        <v>1489</v>
      </c>
      <c r="E20">
        <v>4</v>
      </c>
      <c r="F20">
        <v>4</v>
      </c>
      <c r="G20">
        <v>131</v>
      </c>
      <c r="H20">
        <v>115</v>
      </c>
      <c r="I20" t="s">
        <v>132</v>
      </c>
      <c r="J20" t="s">
        <v>845</v>
      </c>
      <c r="K20" t="s">
        <v>846</v>
      </c>
      <c r="L20">
        <v>10</v>
      </c>
      <c r="M20">
        <v>0</v>
      </c>
      <c r="N20" t="s">
        <v>133</v>
      </c>
      <c r="O20" t="s">
        <v>18</v>
      </c>
      <c r="P20">
        <v>0.7</v>
      </c>
      <c r="Q20">
        <v>2.8580000000000001</v>
      </c>
      <c r="R20" t="s">
        <v>19</v>
      </c>
      <c r="S20">
        <v>1</v>
      </c>
      <c r="T20">
        <v>1.8411</v>
      </c>
      <c r="U20" t="s">
        <v>20</v>
      </c>
      <c r="V20">
        <v>1</v>
      </c>
      <c r="W20">
        <v>2.4681999999999999</v>
      </c>
      <c r="X20" t="s">
        <v>21</v>
      </c>
      <c r="Y20">
        <v>0.8</v>
      </c>
      <c r="Z20">
        <v>2.1178750000000002</v>
      </c>
      <c r="AA20">
        <f t="shared" si="0"/>
        <v>0.19999999999999996</v>
      </c>
      <c r="AB20">
        <v>5094</v>
      </c>
      <c r="AC20" t="s">
        <v>134</v>
      </c>
      <c r="AD20" t="s">
        <v>845</v>
      </c>
      <c r="AE20" t="s">
        <v>847</v>
      </c>
      <c r="AF20">
        <v>0</v>
      </c>
      <c r="AG20">
        <v>0</v>
      </c>
      <c r="AH20" t="s">
        <v>135</v>
      </c>
      <c r="AI20" t="s">
        <v>18</v>
      </c>
      <c r="AJ20">
        <v>1</v>
      </c>
      <c r="AK20">
        <v>3.2778999999999998</v>
      </c>
      <c r="AL20" t="s">
        <v>19</v>
      </c>
      <c r="AM20">
        <v>0.9</v>
      </c>
      <c r="AN20">
        <v>1.7969999999999999</v>
      </c>
      <c r="AO20" t="s">
        <v>20</v>
      </c>
      <c r="AP20">
        <v>0.9</v>
      </c>
      <c r="AQ20">
        <v>2.5577779999999999</v>
      </c>
      <c r="AR20" t="s">
        <v>21</v>
      </c>
      <c r="AS20">
        <v>1</v>
      </c>
      <c r="AT20">
        <v>2.1875</v>
      </c>
      <c r="AU20">
        <f t="shared" si="1"/>
        <v>9.9999999999999978E-2</v>
      </c>
      <c r="AV20">
        <v>5094</v>
      </c>
      <c r="AW20" t="s">
        <v>551</v>
      </c>
      <c r="AX20" t="s">
        <v>848</v>
      </c>
      <c r="AY20" t="s">
        <v>846</v>
      </c>
      <c r="AZ20">
        <v>0</v>
      </c>
      <c r="BA20">
        <v>0</v>
      </c>
      <c r="BB20" t="s">
        <v>133</v>
      </c>
      <c r="BC20" t="s">
        <v>450</v>
      </c>
      <c r="BD20">
        <v>0.9</v>
      </c>
      <c r="BE20">
        <v>1.4263749999999999</v>
      </c>
      <c r="BF20" t="s">
        <v>451</v>
      </c>
      <c r="BG20">
        <v>0.9</v>
      </c>
      <c r="BH20">
        <v>1.354778</v>
      </c>
      <c r="BI20" t="s">
        <v>452</v>
      </c>
      <c r="BJ20">
        <v>1</v>
      </c>
      <c r="BK20">
        <v>1.6795</v>
      </c>
      <c r="BL20" t="s">
        <v>453</v>
      </c>
      <c r="BM20">
        <v>0.9</v>
      </c>
      <c r="BN20">
        <v>1.677556</v>
      </c>
      <c r="BO20">
        <f t="shared" si="2"/>
        <v>9.9999999999999978E-2</v>
      </c>
      <c r="BP20">
        <v>5094</v>
      </c>
      <c r="BQ20" t="s">
        <v>552</v>
      </c>
      <c r="BR20" t="s">
        <v>848</v>
      </c>
      <c r="BS20" t="s">
        <v>847</v>
      </c>
      <c r="BT20">
        <v>0</v>
      </c>
      <c r="BU20">
        <v>0</v>
      </c>
      <c r="BV20" t="s">
        <v>133</v>
      </c>
      <c r="BW20" t="s">
        <v>450</v>
      </c>
      <c r="BX20">
        <v>1</v>
      </c>
      <c r="BY20">
        <v>1.5022</v>
      </c>
      <c r="BZ20" t="s">
        <v>451</v>
      </c>
      <c r="CA20">
        <v>1</v>
      </c>
      <c r="CB20">
        <v>1.236</v>
      </c>
      <c r="CC20" t="s">
        <v>452</v>
      </c>
      <c r="CD20">
        <v>1</v>
      </c>
      <c r="CE20">
        <v>1.6658999999999999</v>
      </c>
      <c r="CF20" t="s">
        <v>453</v>
      </c>
      <c r="CG20">
        <f>VLOOKUP(BQ20,new_bids!B:Q,15,FALSE)</f>
        <v>0.8</v>
      </c>
      <c r="CH20">
        <f>VLOOKUP(BQ20,new_bids!B:Q,16,FALSE)</f>
        <v>1.520375</v>
      </c>
      <c r="CI20">
        <f t="shared" si="3"/>
        <v>0</v>
      </c>
      <c r="CJ20" t="str">
        <f>VLOOKUP(BP20,'redundant MRI'!$A$2:$C$77,2,FALSE)</f>
        <v>sub-5094_ses-7_acq-D1S2_T1w</v>
      </c>
    </row>
    <row r="21" spans="1:88" x14ac:dyDescent="0.25">
      <c r="A21" s="5">
        <v>5102</v>
      </c>
      <c r="B21" s="5">
        <v>7.1944444444444446</v>
      </c>
      <c r="C21" s="5" t="s">
        <v>1487</v>
      </c>
      <c r="D21" t="s">
        <v>1489</v>
      </c>
      <c r="E21">
        <v>4</v>
      </c>
      <c r="F21">
        <v>4</v>
      </c>
      <c r="G21">
        <v>102</v>
      </c>
      <c r="H21">
        <v>109</v>
      </c>
      <c r="I21" t="s">
        <v>139</v>
      </c>
      <c r="J21" t="s">
        <v>845</v>
      </c>
      <c r="K21" t="s">
        <v>846</v>
      </c>
      <c r="L21">
        <v>0</v>
      </c>
      <c r="M21">
        <v>0</v>
      </c>
      <c r="N21" t="s">
        <v>140</v>
      </c>
      <c r="O21" t="s">
        <v>18</v>
      </c>
      <c r="P21">
        <v>0.6</v>
      </c>
      <c r="Q21">
        <v>3.7338330000000002</v>
      </c>
      <c r="R21" t="s">
        <v>19</v>
      </c>
      <c r="S21">
        <v>0.9</v>
      </c>
      <c r="T21">
        <v>2.6286670000000001</v>
      </c>
      <c r="U21" t="s">
        <v>20</v>
      </c>
      <c r="V21">
        <v>1</v>
      </c>
      <c r="W21">
        <v>1.5033000000000001</v>
      </c>
      <c r="X21" t="s">
        <v>21</v>
      </c>
      <c r="Y21">
        <v>1</v>
      </c>
      <c r="Z21">
        <v>2.2593999999999999</v>
      </c>
      <c r="AA21">
        <f t="shared" si="0"/>
        <v>9.9999999999999978E-2</v>
      </c>
      <c r="AB21">
        <v>5102</v>
      </c>
      <c r="AC21" t="s">
        <v>141</v>
      </c>
      <c r="AD21" t="s">
        <v>845</v>
      </c>
      <c r="AE21" t="s">
        <v>847</v>
      </c>
      <c r="AF21">
        <v>0</v>
      </c>
      <c r="AG21">
        <v>0</v>
      </c>
      <c r="AH21" t="s">
        <v>140</v>
      </c>
      <c r="AI21" t="s">
        <v>18</v>
      </c>
      <c r="AJ21">
        <v>0.7</v>
      </c>
      <c r="AK21">
        <v>3.9858570000000002</v>
      </c>
      <c r="AL21" t="s">
        <v>19</v>
      </c>
      <c r="AM21">
        <v>1</v>
      </c>
      <c r="AN21">
        <v>2.5322</v>
      </c>
      <c r="AO21" t="s">
        <v>20</v>
      </c>
      <c r="AP21">
        <v>1</v>
      </c>
      <c r="AQ21">
        <v>1.6377999999999999</v>
      </c>
      <c r="AR21" t="s">
        <v>21</v>
      </c>
      <c r="AS21">
        <v>0.9</v>
      </c>
      <c r="AT21">
        <v>2.3283330000000002</v>
      </c>
      <c r="AU21">
        <f t="shared" si="1"/>
        <v>9.9999999999999978E-2</v>
      </c>
      <c r="AV21">
        <v>5102</v>
      </c>
      <c r="AW21" t="s">
        <v>556</v>
      </c>
      <c r="AX21" t="s">
        <v>848</v>
      </c>
      <c r="AY21" t="s">
        <v>846</v>
      </c>
      <c r="AZ21">
        <v>0</v>
      </c>
      <c r="BA21">
        <v>0</v>
      </c>
      <c r="BB21" t="s">
        <v>557</v>
      </c>
      <c r="BC21" t="s">
        <v>450</v>
      </c>
      <c r="BD21">
        <v>0.9</v>
      </c>
      <c r="BE21">
        <v>2.3037779999999999</v>
      </c>
      <c r="BF21" t="s">
        <v>451</v>
      </c>
      <c r="BG21">
        <v>1</v>
      </c>
      <c r="BH21">
        <v>1.3843000000000001</v>
      </c>
      <c r="BI21" t="s">
        <v>452</v>
      </c>
      <c r="BJ21">
        <v>1</v>
      </c>
      <c r="BK21">
        <v>2.0510000000000002</v>
      </c>
      <c r="BL21" t="s">
        <v>453</v>
      </c>
      <c r="BM21">
        <v>0.7</v>
      </c>
      <c r="BN21">
        <v>2.2361430000000002</v>
      </c>
      <c r="BO21">
        <f t="shared" si="2"/>
        <v>9.9999999999999978E-2</v>
      </c>
      <c r="BP21">
        <v>5102</v>
      </c>
      <c r="BQ21" t="s">
        <v>558</v>
      </c>
      <c r="BR21" t="s">
        <v>848</v>
      </c>
      <c r="BS21" t="s">
        <v>847</v>
      </c>
      <c r="BT21">
        <v>0</v>
      </c>
      <c r="BU21">
        <v>0</v>
      </c>
      <c r="BV21" t="s">
        <v>557</v>
      </c>
      <c r="BW21" t="s">
        <v>450</v>
      </c>
      <c r="BX21">
        <v>1</v>
      </c>
      <c r="BY21">
        <v>2.2467999999999999</v>
      </c>
      <c r="BZ21" t="s">
        <v>451</v>
      </c>
      <c r="CA21">
        <v>1</v>
      </c>
      <c r="CB21">
        <v>1.9653</v>
      </c>
      <c r="CC21" t="s">
        <v>452</v>
      </c>
      <c r="CD21">
        <v>0.7</v>
      </c>
      <c r="CE21">
        <v>2.015571</v>
      </c>
      <c r="CF21" t="s">
        <v>453</v>
      </c>
      <c r="CG21">
        <f>VLOOKUP(BQ21,new_bids!B:Q,15,FALSE)</f>
        <v>0.9</v>
      </c>
      <c r="CH21">
        <f>VLOOKUP(BQ21,new_bids!B:Q,16,FALSE)</f>
        <v>2.113</v>
      </c>
      <c r="CI21">
        <f t="shared" si="3"/>
        <v>0.30000000000000004</v>
      </c>
      <c r="CJ21" t="str">
        <f>VLOOKUP(BP21,'redundant MRI'!$A$2:$C$77,2,FALSE)</f>
        <v>sub-5102_ses-7_acq-D1S2_T1w</v>
      </c>
    </row>
    <row r="22" spans="1:88" x14ac:dyDescent="0.25">
      <c r="A22" s="5">
        <v>5103</v>
      </c>
      <c r="B22" s="5">
        <v>7.0777777777777775</v>
      </c>
      <c r="C22" s="5" t="s">
        <v>1487</v>
      </c>
      <c r="D22" t="s">
        <v>1489</v>
      </c>
      <c r="E22">
        <v>5</v>
      </c>
      <c r="F22">
        <v>3</v>
      </c>
      <c r="G22">
        <v>120</v>
      </c>
      <c r="H22">
        <v>105</v>
      </c>
      <c r="I22" t="s">
        <v>142</v>
      </c>
      <c r="J22" t="s">
        <v>845</v>
      </c>
      <c r="K22" t="s">
        <v>846</v>
      </c>
      <c r="L22">
        <v>0</v>
      </c>
      <c r="M22">
        <v>0</v>
      </c>
      <c r="N22" t="s">
        <v>143</v>
      </c>
      <c r="O22" t="s">
        <v>18</v>
      </c>
      <c r="P22">
        <v>0.7</v>
      </c>
      <c r="Q22">
        <v>3.2924289999999998</v>
      </c>
      <c r="R22" t="s">
        <v>19</v>
      </c>
      <c r="S22">
        <v>0.8</v>
      </c>
      <c r="T22">
        <v>2.2796249999999998</v>
      </c>
      <c r="U22" t="s">
        <v>20</v>
      </c>
      <c r="V22">
        <v>1</v>
      </c>
      <c r="W22">
        <v>1.0853999999999999</v>
      </c>
      <c r="X22" t="s">
        <v>21</v>
      </c>
      <c r="Y22">
        <v>0.8</v>
      </c>
      <c r="Z22">
        <v>2.0823749999999999</v>
      </c>
      <c r="AA22">
        <f t="shared" si="0"/>
        <v>0</v>
      </c>
      <c r="AB22">
        <v>5103</v>
      </c>
      <c r="AC22" t="s">
        <v>144</v>
      </c>
      <c r="AD22" t="s">
        <v>845</v>
      </c>
      <c r="AE22" t="s">
        <v>847</v>
      </c>
      <c r="AF22">
        <v>0</v>
      </c>
      <c r="AG22">
        <v>0</v>
      </c>
      <c r="AH22" t="s">
        <v>143</v>
      </c>
      <c r="AI22" t="s">
        <v>18</v>
      </c>
      <c r="AJ22">
        <v>0.9</v>
      </c>
      <c r="AK22">
        <v>3.8758889999999999</v>
      </c>
      <c r="AL22" t="s">
        <v>19</v>
      </c>
      <c r="AM22">
        <v>0.7</v>
      </c>
      <c r="AN22">
        <v>2.2391429999999999</v>
      </c>
      <c r="AO22" t="s">
        <v>20</v>
      </c>
      <c r="AP22">
        <v>1</v>
      </c>
      <c r="AQ22">
        <v>1.1229</v>
      </c>
      <c r="AR22" t="s">
        <v>21</v>
      </c>
      <c r="AS22">
        <v>1</v>
      </c>
      <c r="AT22">
        <v>2.0135000000000001</v>
      </c>
      <c r="AU22">
        <f t="shared" si="1"/>
        <v>0.30000000000000004</v>
      </c>
      <c r="AV22">
        <v>5103</v>
      </c>
      <c r="AW22" t="s">
        <v>559</v>
      </c>
      <c r="AX22" t="s">
        <v>848</v>
      </c>
      <c r="AY22" t="s">
        <v>846</v>
      </c>
      <c r="AZ22">
        <v>6</v>
      </c>
      <c r="BA22">
        <v>0</v>
      </c>
      <c r="BB22" t="s">
        <v>165</v>
      </c>
      <c r="BC22" t="s">
        <v>450</v>
      </c>
      <c r="BD22">
        <v>0.8</v>
      </c>
      <c r="BE22">
        <v>1.7746249999999999</v>
      </c>
      <c r="BF22" t="s">
        <v>451</v>
      </c>
      <c r="BG22">
        <v>1</v>
      </c>
      <c r="BH22">
        <v>1.4842</v>
      </c>
      <c r="BI22" t="s">
        <v>452</v>
      </c>
      <c r="BJ22">
        <v>0.8</v>
      </c>
      <c r="BK22">
        <v>2.5398749999999999</v>
      </c>
      <c r="BL22" t="s">
        <v>453</v>
      </c>
      <c r="BM22">
        <v>0.8</v>
      </c>
      <c r="BN22">
        <v>2.3616250000000001</v>
      </c>
      <c r="BO22">
        <f t="shared" si="2"/>
        <v>0</v>
      </c>
      <c r="BP22">
        <v>5103</v>
      </c>
      <c r="BQ22" t="s">
        <v>560</v>
      </c>
      <c r="BR22" t="s">
        <v>848</v>
      </c>
      <c r="BS22" t="s">
        <v>847</v>
      </c>
      <c r="BT22">
        <v>4</v>
      </c>
      <c r="BU22">
        <v>0</v>
      </c>
      <c r="BV22" t="s">
        <v>165</v>
      </c>
      <c r="BW22" t="s">
        <v>450</v>
      </c>
      <c r="BX22">
        <v>0.8</v>
      </c>
      <c r="BY22">
        <v>2.288125</v>
      </c>
      <c r="BZ22" t="s">
        <v>451</v>
      </c>
      <c r="CA22">
        <v>1</v>
      </c>
      <c r="CB22">
        <v>1.3203</v>
      </c>
      <c r="CC22" t="s">
        <v>452</v>
      </c>
      <c r="CD22">
        <v>1</v>
      </c>
      <c r="CE22">
        <v>2.3896000000000002</v>
      </c>
      <c r="CF22" t="s">
        <v>453</v>
      </c>
      <c r="CG22">
        <f>VLOOKUP(BQ22,new_bids!B:Q,15,FALSE)</f>
        <v>0.9</v>
      </c>
      <c r="CH22">
        <f>VLOOKUP(BQ22,new_bids!B:Q,16,FALSE)</f>
        <v>2.144444</v>
      </c>
      <c r="CI22">
        <f t="shared" si="3"/>
        <v>0.19999999999999996</v>
      </c>
      <c r="CJ22" t="str">
        <f>VLOOKUP(BP22,'redundant MRI'!$A$2:$C$77,2,FALSE)</f>
        <v>sub-5103_ses-7_acq-D1S2_T1w</v>
      </c>
    </row>
    <row r="23" spans="1:88" x14ac:dyDescent="0.25">
      <c r="A23" s="5">
        <v>5104</v>
      </c>
      <c r="B23" s="5">
        <v>7.4361111111111109</v>
      </c>
      <c r="C23" s="5" t="s">
        <v>1487</v>
      </c>
      <c r="D23" t="s">
        <v>1489</v>
      </c>
      <c r="E23">
        <v>5</v>
      </c>
      <c r="F23">
        <v>4</v>
      </c>
      <c r="G23">
        <v>97</v>
      </c>
      <c r="H23">
        <v>109</v>
      </c>
      <c r="I23" t="s">
        <v>145</v>
      </c>
      <c r="J23" t="s">
        <v>845</v>
      </c>
      <c r="K23" t="s">
        <v>846</v>
      </c>
      <c r="L23">
        <v>0</v>
      </c>
      <c r="M23">
        <v>0</v>
      </c>
      <c r="N23" t="s">
        <v>146</v>
      </c>
      <c r="O23" t="s">
        <v>18</v>
      </c>
      <c r="P23">
        <v>0.9</v>
      </c>
      <c r="Q23">
        <v>3.6339999999999999</v>
      </c>
      <c r="R23" t="s">
        <v>19</v>
      </c>
      <c r="S23">
        <v>0.8</v>
      </c>
      <c r="T23">
        <v>2.381875</v>
      </c>
      <c r="U23" t="s">
        <v>20</v>
      </c>
      <c r="V23">
        <v>0.9</v>
      </c>
      <c r="W23">
        <v>0.66400000000000003</v>
      </c>
      <c r="X23" t="s">
        <v>21</v>
      </c>
      <c r="Y23">
        <v>1</v>
      </c>
      <c r="Z23">
        <v>2.2303000000000002</v>
      </c>
      <c r="AA23">
        <f t="shared" si="0"/>
        <v>0.19999999999999996</v>
      </c>
      <c r="AB23">
        <v>5104</v>
      </c>
      <c r="AC23" t="s">
        <v>147</v>
      </c>
      <c r="AD23" t="s">
        <v>845</v>
      </c>
      <c r="AE23" t="s">
        <v>847</v>
      </c>
      <c r="AF23">
        <v>0</v>
      </c>
      <c r="AG23">
        <v>0</v>
      </c>
      <c r="AH23" t="s">
        <v>146</v>
      </c>
      <c r="AI23" t="s">
        <v>18</v>
      </c>
      <c r="AJ23">
        <v>1</v>
      </c>
      <c r="AK23">
        <v>3.7972000000000001</v>
      </c>
      <c r="AL23" t="s">
        <v>19</v>
      </c>
      <c r="AM23">
        <v>1</v>
      </c>
      <c r="AN23">
        <v>2.1829000000000001</v>
      </c>
      <c r="AO23" t="s">
        <v>20</v>
      </c>
      <c r="AP23">
        <v>1</v>
      </c>
      <c r="AQ23">
        <v>0.66659999999999997</v>
      </c>
      <c r="AR23" t="s">
        <v>21</v>
      </c>
      <c r="AS23">
        <v>1</v>
      </c>
      <c r="AT23">
        <v>2.1190000000000002</v>
      </c>
      <c r="AU23">
        <f t="shared" si="1"/>
        <v>0</v>
      </c>
      <c r="AV23">
        <v>5104</v>
      </c>
      <c r="AW23" t="s">
        <v>561</v>
      </c>
      <c r="AX23" t="s">
        <v>848</v>
      </c>
      <c r="AY23" t="s">
        <v>846</v>
      </c>
      <c r="AZ23">
        <v>0</v>
      </c>
      <c r="BA23">
        <v>0</v>
      </c>
      <c r="BB23" t="s">
        <v>562</v>
      </c>
      <c r="BC23" t="s">
        <v>450</v>
      </c>
      <c r="BD23">
        <v>0.7</v>
      </c>
      <c r="BE23">
        <v>2.0351430000000001</v>
      </c>
      <c r="BF23" t="s">
        <v>451</v>
      </c>
      <c r="BG23">
        <v>0.9</v>
      </c>
      <c r="BH23">
        <v>0.72166699999999995</v>
      </c>
      <c r="BI23" t="s">
        <v>452</v>
      </c>
      <c r="BJ23">
        <v>0.7</v>
      </c>
      <c r="BK23">
        <v>2.2514289999999999</v>
      </c>
      <c r="BL23" t="s">
        <v>453</v>
      </c>
      <c r="BM23">
        <v>0.9</v>
      </c>
      <c r="BN23">
        <v>2.088333</v>
      </c>
      <c r="BO23">
        <f t="shared" si="2"/>
        <v>0</v>
      </c>
      <c r="BP23">
        <v>5104</v>
      </c>
      <c r="BQ23" t="s">
        <v>563</v>
      </c>
      <c r="BR23" t="s">
        <v>848</v>
      </c>
      <c r="BS23" t="s">
        <v>847</v>
      </c>
      <c r="BT23">
        <v>0</v>
      </c>
      <c r="BU23">
        <v>0</v>
      </c>
      <c r="BV23" t="s">
        <v>562</v>
      </c>
      <c r="BW23" t="s">
        <v>450</v>
      </c>
      <c r="BX23">
        <v>1</v>
      </c>
      <c r="BY23">
        <v>2.1034999999999999</v>
      </c>
      <c r="BZ23" t="s">
        <v>451</v>
      </c>
      <c r="CA23">
        <v>1</v>
      </c>
      <c r="CB23">
        <v>0.70009999999999994</v>
      </c>
      <c r="CC23" t="s">
        <v>452</v>
      </c>
      <c r="CD23">
        <v>0.9</v>
      </c>
      <c r="CE23">
        <v>2.2360000000000002</v>
      </c>
      <c r="CF23" t="s">
        <v>453</v>
      </c>
      <c r="CG23">
        <f>VLOOKUP(BQ23,new_bids!B:Q,15,FALSE)</f>
        <v>1</v>
      </c>
      <c r="CH23">
        <f>VLOOKUP(BQ23,new_bids!B:Q,16,FALSE)</f>
        <v>1.9034</v>
      </c>
      <c r="CI23">
        <f t="shared" si="3"/>
        <v>9.9999999999999978E-2</v>
      </c>
      <c r="CJ23" t="str">
        <f>VLOOKUP(BP23,'redundant MRI'!$A$2:$C$77,2,FALSE)</f>
        <v>sub-5104_ses-7_acq-D1S12_T1w</v>
      </c>
    </row>
    <row r="24" spans="1:88" x14ac:dyDescent="0.25">
      <c r="A24" s="5">
        <v>5121</v>
      </c>
      <c r="B24" s="5">
        <v>7.1</v>
      </c>
      <c r="C24" s="5" t="s">
        <v>1487</v>
      </c>
      <c r="D24" t="s">
        <v>1489</v>
      </c>
      <c r="E24">
        <v>4</v>
      </c>
      <c r="F24">
        <v>4</v>
      </c>
      <c r="G24">
        <v>123</v>
      </c>
      <c r="H24">
        <v>117</v>
      </c>
      <c r="I24" t="s">
        <v>153</v>
      </c>
      <c r="J24" t="s">
        <v>845</v>
      </c>
      <c r="K24" t="s">
        <v>846</v>
      </c>
      <c r="L24">
        <v>17</v>
      </c>
      <c r="M24">
        <v>0</v>
      </c>
      <c r="N24" t="s">
        <v>154</v>
      </c>
      <c r="O24" t="s">
        <v>18</v>
      </c>
      <c r="P24">
        <v>0.3</v>
      </c>
      <c r="Q24">
        <v>4.7946669999999996</v>
      </c>
      <c r="R24" t="s">
        <v>19</v>
      </c>
      <c r="S24">
        <v>0.8</v>
      </c>
      <c r="T24">
        <v>2.899</v>
      </c>
      <c r="U24" t="s">
        <v>20</v>
      </c>
      <c r="V24">
        <v>0.9</v>
      </c>
      <c r="W24">
        <v>2.7768890000000002</v>
      </c>
      <c r="X24" t="s">
        <v>21</v>
      </c>
      <c r="Y24">
        <v>0.9</v>
      </c>
      <c r="Z24">
        <v>2.4827780000000002</v>
      </c>
      <c r="AA24">
        <f t="shared" si="0"/>
        <v>9.9999999999999978E-2</v>
      </c>
      <c r="AB24">
        <v>5121</v>
      </c>
      <c r="AC24" t="s">
        <v>155</v>
      </c>
      <c r="AD24" t="s">
        <v>845</v>
      </c>
      <c r="AE24" t="s">
        <v>847</v>
      </c>
      <c r="AF24">
        <v>13</v>
      </c>
      <c r="AG24">
        <v>0</v>
      </c>
      <c r="AH24" t="s">
        <v>154</v>
      </c>
      <c r="AI24" t="s">
        <v>18</v>
      </c>
      <c r="AJ24">
        <v>1</v>
      </c>
      <c r="AK24">
        <v>3.8460000000000001</v>
      </c>
      <c r="AL24" t="s">
        <v>19</v>
      </c>
      <c r="AM24">
        <v>0.9</v>
      </c>
      <c r="AN24">
        <v>2.5270000000000001</v>
      </c>
      <c r="AO24" t="s">
        <v>20</v>
      </c>
      <c r="AP24">
        <v>1</v>
      </c>
      <c r="AQ24">
        <v>2.7633999999999999</v>
      </c>
      <c r="AR24" t="s">
        <v>21</v>
      </c>
      <c r="AS24">
        <v>1</v>
      </c>
      <c r="AT24">
        <v>2.5419999999999998</v>
      </c>
      <c r="AU24">
        <f t="shared" si="1"/>
        <v>9.9999999999999978E-2</v>
      </c>
      <c r="AV24">
        <v>5121</v>
      </c>
      <c r="AW24" t="s">
        <v>568</v>
      </c>
      <c r="AX24" t="s">
        <v>848</v>
      </c>
      <c r="AY24" t="s">
        <v>846</v>
      </c>
      <c r="AZ24">
        <v>0</v>
      </c>
      <c r="BA24">
        <v>0</v>
      </c>
      <c r="BB24" t="s">
        <v>367</v>
      </c>
      <c r="BC24" t="s">
        <v>450</v>
      </c>
      <c r="BD24">
        <v>0.7</v>
      </c>
      <c r="BE24">
        <v>1.9039999999999999</v>
      </c>
      <c r="BF24" t="s">
        <v>451</v>
      </c>
      <c r="BG24">
        <v>1</v>
      </c>
      <c r="BH24">
        <v>2.2331110000000001</v>
      </c>
      <c r="BI24" t="s">
        <v>452</v>
      </c>
      <c r="BJ24">
        <v>0.9</v>
      </c>
      <c r="BK24">
        <v>1.864778</v>
      </c>
      <c r="BL24" t="s">
        <v>453</v>
      </c>
      <c r="BM24">
        <v>0.9</v>
      </c>
      <c r="BN24">
        <v>1.816778</v>
      </c>
      <c r="BO24">
        <f t="shared" si="2"/>
        <v>0.20000000000000007</v>
      </c>
      <c r="BP24">
        <v>5121</v>
      </c>
      <c r="BQ24" t="s">
        <v>569</v>
      </c>
      <c r="BR24" t="s">
        <v>848</v>
      </c>
      <c r="BS24" t="s">
        <v>847</v>
      </c>
      <c r="BT24">
        <v>0</v>
      </c>
      <c r="BU24">
        <v>0</v>
      </c>
      <c r="BV24" t="s">
        <v>367</v>
      </c>
      <c r="BW24" t="s">
        <v>450</v>
      </c>
      <c r="BX24">
        <v>0.8</v>
      </c>
      <c r="BY24">
        <v>1.6897500000000001</v>
      </c>
      <c r="BZ24" t="s">
        <v>451</v>
      </c>
      <c r="CA24">
        <v>1</v>
      </c>
      <c r="CB24">
        <v>1.814111</v>
      </c>
      <c r="CC24" t="s">
        <v>452</v>
      </c>
      <c r="CD24">
        <v>0.8</v>
      </c>
      <c r="CE24">
        <v>2.163125</v>
      </c>
      <c r="CF24" t="s">
        <v>453</v>
      </c>
      <c r="CG24">
        <f>VLOOKUP(BQ24,new_bids!B:Q,15,FALSE)</f>
        <v>0.7</v>
      </c>
      <c r="CH24">
        <f>VLOOKUP(BQ24,new_bids!B:Q,16,FALSE)</f>
        <v>1.7347140000000001</v>
      </c>
      <c r="CI24">
        <f t="shared" si="3"/>
        <v>0</v>
      </c>
      <c r="CJ24" t="str">
        <f>VLOOKUP(BP24,'redundant MRI'!$A$2:$C$77,2,FALSE)</f>
        <v>sub-5121_ses-7_acq-D1S11_T1w</v>
      </c>
    </row>
    <row r="25" spans="1:88" x14ac:dyDescent="0.25">
      <c r="A25" s="5">
        <v>5126</v>
      </c>
      <c r="B25" s="5">
        <v>7.0750000000000002</v>
      </c>
      <c r="C25" s="5" t="s">
        <v>1488</v>
      </c>
      <c r="D25" t="s">
        <v>1489</v>
      </c>
      <c r="E25">
        <v>4</v>
      </c>
      <c r="F25">
        <v>4</v>
      </c>
      <c r="G25">
        <v>114</v>
      </c>
      <c r="H25">
        <v>96</v>
      </c>
      <c r="I25" t="s">
        <v>159</v>
      </c>
      <c r="J25" t="s">
        <v>845</v>
      </c>
      <c r="K25" t="s">
        <v>846</v>
      </c>
      <c r="L25">
        <v>0</v>
      </c>
      <c r="M25">
        <v>0</v>
      </c>
      <c r="N25" t="s">
        <v>160</v>
      </c>
      <c r="O25" t="s">
        <v>18</v>
      </c>
      <c r="P25">
        <v>0.9</v>
      </c>
      <c r="Q25">
        <v>3.5582220000000002</v>
      </c>
      <c r="R25" t="s">
        <v>19</v>
      </c>
      <c r="S25">
        <v>0.9</v>
      </c>
      <c r="T25">
        <v>2.3566669999999998</v>
      </c>
      <c r="U25" t="s">
        <v>20</v>
      </c>
      <c r="V25">
        <v>1</v>
      </c>
      <c r="W25">
        <v>1.357556</v>
      </c>
      <c r="X25" t="s">
        <v>21</v>
      </c>
      <c r="Y25">
        <v>0.9</v>
      </c>
      <c r="Z25">
        <v>2.5666669999999998</v>
      </c>
      <c r="AA25">
        <f t="shared" si="0"/>
        <v>0</v>
      </c>
      <c r="AB25">
        <v>5126</v>
      </c>
      <c r="AC25" t="s">
        <v>851</v>
      </c>
      <c r="AD25" t="s">
        <v>845</v>
      </c>
      <c r="AE25" t="s">
        <v>847</v>
      </c>
      <c r="AF25">
        <v>0</v>
      </c>
      <c r="AG25">
        <v>0</v>
      </c>
      <c r="AH25" t="s">
        <v>160</v>
      </c>
      <c r="AI25" t="s">
        <v>18</v>
      </c>
      <c r="AJ25">
        <v>0.9</v>
      </c>
      <c r="AK25">
        <v>3.9395560000000001</v>
      </c>
      <c r="AL25" t="s">
        <v>19</v>
      </c>
      <c r="AM25">
        <v>0.8</v>
      </c>
      <c r="AN25">
        <v>2.64</v>
      </c>
      <c r="AO25" t="s">
        <v>20</v>
      </c>
      <c r="AP25">
        <v>1</v>
      </c>
      <c r="AQ25">
        <v>1.8613999999999999</v>
      </c>
      <c r="AR25" t="s">
        <v>21</v>
      </c>
      <c r="AS25">
        <v>1</v>
      </c>
      <c r="AT25">
        <v>2.4013</v>
      </c>
      <c r="AU25">
        <f t="shared" si="1"/>
        <v>0.19999999999999996</v>
      </c>
      <c r="AV25">
        <v>5126</v>
      </c>
      <c r="AW25" t="s">
        <v>573</v>
      </c>
      <c r="AX25" t="s">
        <v>848</v>
      </c>
      <c r="AY25" t="s">
        <v>846</v>
      </c>
      <c r="AZ25">
        <v>1</v>
      </c>
      <c r="BA25">
        <v>0</v>
      </c>
      <c r="BB25" t="s">
        <v>574</v>
      </c>
      <c r="BC25" t="s">
        <v>450</v>
      </c>
      <c r="BD25">
        <v>1</v>
      </c>
      <c r="BE25">
        <v>2.0409000000000002</v>
      </c>
      <c r="BF25" t="s">
        <v>451</v>
      </c>
      <c r="BG25">
        <v>1</v>
      </c>
      <c r="BH25">
        <v>1.3018890000000001</v>
      </c>
      <c r="BI25" t="s">
        <v>452</v>
      </c>
      <c r="BJ25">
        <v>0.9</v>
      </c>
      <c r="BK25">
        <v>2.3603329999999998</v>
      </c>
      <c r="BL25" t="s">
        <v>453</v>
      </c>
      <c r="BM25">
        <v>0.7</v>
      </c>
      <c r="BN25">
        <v>2.1345710000000002</v>
      </c>
      <c r="BO25">
        <f t="shared" si="2"/>
        <v>9.9999999999999978E-2</v>
      </c>
      <c r="BP25">
        <v>5126</v>
      </c>
      <c r="BQ25" t="s">
        <v>575</v>
      </c>
      <c r="BR25" t="s">
        <v>848</v>
      </c>
      <c r="BS25" t="s">
        <v>847</v>
      </c>
      <c r="BT25">
        <v>0</v>
      </c>
      <c r="BU25">
        <v>0</v>
      </c>
      <c r="BV25" t="s">
        <v>574</v>
      </c>
      <c r="BW25" t="s">
        <v>450</v>
      </c>
      <c r="BX25">
        <v>0.9</v>
      </c>
      <c r="BY25">
        <v>1.8637779999999999</v>
      </c>
      <c r="BZ25" t="s">
        <v>451</v>
      </c>
      <c r="CA25">
        <v>1</v>
      </c>
      <c r="CB25">
        <v>1.6087</v>
      </c>
      <c r="CC25" t="s">
        <v>452</v>
      </c>
      <c r="CD25">
        <v>1</v>
      </c>
      <c r="CE25">
        <v>2.3900999999999999</v>
      </c>
      <c r="CF25" t="s">
        <v>453</v>
      </c>
      <c r="CG25">
        <f>VLOOKUP(BQ25,new_bids!B:Q,15,FALSE)</f>
        <v>0.7</v>
      </c>
      <c r="CH25">
        <f>VLOOKUP(BQ25,new_bids!B:Q,16,FALSE)</f>
        <v>2.1735709999999999</v>
      </c>
      <c r="CI25">
        <f t="shared" si="3"/>
        <v>9.9999999999999978E-2</v>
      </c>
      <c r="CJ25" t="str">
        <f>VLOOKUP(BP25,'redundant MRI'!$A$2:$C$77,2,FALSE)</f>
        <v>sub-5126_ses-7_acq-D1S11_T1w</v>
      </c>
    </row>
    <row r="26" spans="1:88" x14ac:dyDescent="0.25">
      <c r="A26" s="5">
        <v>5137</v>
      </c>
      <c r="B26" s="5">
        <v>7.1722222222222225</v>
      </c>
      <c r="C26" s="5" t="s">
        <v>1488</v>
      </c>
      <c r="D26" t="s">
        <v>1489</v>
      </c>
      <c r="E26">
        <v>5</v>
      </c>
      <c r="F26">
        <v>5</v>
      </c>
      <c r="G26">
        <v>102</v>
      </c>
      <c r="H26">
        <v>111</v>
      </c>
      <c r="I26" t="s">
        <v>161</v>
      </c>
      <c r="J26" t="s">
        <v>845</v>
      </c>
      <c r="K26" t="s">
        <v>846</v>
      </c>
      <c r="L26">
        <v>0</v>
      </c>
      <c r="M26">
        <v>0</v>
      </c>
      <c r="N26" t="s">
        <v>162</v>
      </c>
      <c r="O26" t="s">
        <v>18</v>
      </c>
      <c r="P26">
        <v>0.9</v>
      </c>
      <c r="Q26">
        <v>3.3666670000000001</v>
      </c>
      <c r="R26" t="s">
        <v>19</v>
      </c>
      <c r="S26">
        <v>0.8</v>
      </c>
      <c r="T26">
        <v>1.99675</v>
      </c>
      <c r="U26" t="s">
        <v>20</v>
      </c>
      <c r="V26">
        <v>0.9</v>
      </c>
      <c r="W26">
        <v>0.85522200000000004</v>
      </c>
      <c r="X26" t="s">
        <v>21</v>
      </c>
      <c r="Y26">
        <v>0.8</v>
      </c>
      <c r="Z26">
        <v>2.0474999999999999</v>
      </c>
      <c r="AA26">
        <f t="shared" si="0"/>
        <v>0</v>
      </c>
      <c r="AB26">
        <v>5137</v>
      </c>
      <c r="AC26" t="s">
        <v>163</v>
      </c>
      <c r="AD26" t="s">
        <v>845</v>
      </c>
      <c r="AE26" t="s">
        <v>847</v>
      </c>
      <c r="AF26">
        <v>0</v>
      </c>
      <c r="AG26">
        <v>0</v>
      </c>
      <c r="AH26" t="s">
        <v>162</v>
      </c>
      <c r="AI26" t="s">
        <v>18</v>
      </c>
      <c r="AJ26">
        <v>0.9</v>
      </c>
      <c r="AK26">
        <v>3.423222</v>
      </c>
      <c r="AL26" t="s">
        <v>19</v>
      </c>
      <c r="AM26">
        <v>0.7</v>
      </c>
      <c r="AN26">
        <v>2.371286</v>
      </c>
      <c r="AO26" t="s">
        <v>20</v>
      </c>
      <c r="AP26">
        <v>0.9</v>
      </c>
      <c r="AQ26">
        <v>0.77322199999999996</v>
      </c>
      <c r="AR26" t="s">
        <v>21</v>
      </c>
      <c r="AS26">
        <v>0.9</v>
      </c>
      <c r="AT26">
        <v>1.984</v>
      </c>
      <c r="AU26">
        <f t="shared" si="1"/>
        <v>0.20000000000000007</v>
      </c>
      <c r="AV26">
        <v>5137</v>
      </c>
      <c r="AW26" t="s">
        <v>576</v>
      </c>
      <c r="AX26" t="s">
        <v>848</v>
      </c>
      <c r="AY26" t="s">
        <v>846</v>
      </c>
      <c r="AZ26">
        <v>0</v>
      </c>
      <c r="BA26">
        <v>0</v>
      </c>
      <c r="BB26" t="s">
        <v>577</v>
      </c>
      <c r="BC26" t="s">
        <v>450</v>
      </c>
      <c r="BD26">
        <v>0.8</v>
      </c>
      <c r="BE26">
        <v>1.565375</v>
      </c>
      <c r="BF26" t="s">
        <v>451</v>
      </c>
      <c r="BG26">
        <v>1</v>
      </c>
      <c r="BH26">
        <v>0.7883</v>
      </c>
      <c r="BI26" t="s">
        <v>452</v>
      </c>
      <c r="BJ26">
        <v>0.8</v>
      </c>
      <c r="BK26">
        <v>2.101</v>
      </c>
      <c r="BL26" t="s">
        <v>453</v>
      </c>
      <c r="BM26">
        <v>0.8</v>
      </c>
      <c r="BN26">
        <v>1.6212500000000001</v>
      </c>
      <c r="BO26">
        <f t="shared" si="2"/>
        <v>0</v>
      </c>
      <c r="BP26">
        <v>5137</v>
      </c>
      <c r="BQ26" t="s">
        <v>578</v>
      </c>
      <c r="BR26" t="s">
        <v>848</v>
      </c>
      <c r="BS26" t="s">
        <v>847</v>
      </c>
      <c r="BT26">
        <v>0</v>
      </c>
      <c r="BU26">
        <v>0</v>
      </c>
      <c r="BV26" t="s">
        <v>577</v>
      </c>
      <c r="BW26" t="s">
        <v>450</v>
      </c>
      <c r="BX26">
        <v>1</v>
      </c>
      <c r="BY26">
        <v>1.5049999999999999</v>
      </c>
      <c r="BZ26" t="s">
        <v>451</v>
      </c>
      <c r="CA26">
        <v>1</v>
      </c>
      <c r="CB26">
        <v>0.73470000000000002</v>
      </c>
      <c r="CC26" t="s">
        <v>452</v>
      </c>
      <c r="CD26">
        <v>0.8</v>
      </c>
      <c r="CE26">
        <v>1.959875</v>
      </c>
      <c r="CF26" t="s">
        <v>453</v>
      </c>
      <c r="CG26">
        <f>VLOOKUP(BQ26,new_bids!B:Q,15,FALSE)</f>
        <v>0.9</v>
      </c>
      <c r="CH26">
        <f>VLOOKUP(BQ26,new_bids!B:Q,16,FALSE)</f>
        <v>1.850333</v>
      </c>
      <c r="CI26">
        <f t="shared" si="3"/>
        <v>0.19999999999999996</v>
      </c>
      <c r="CJ26" t="str">
        <f>VLOOKUP(BP26,'redundant MRI'!$A$2:$C$77,2,FALSE)</f>
        <v>sub-5137_ses-7_acq-D1S2_T1w</v>
      </c>
    </row>
    <row r="27" spans="1:88" x14ac:dyDescent="0.25">
      <c r="A27" s="5">
        <v>5139</v>
      </c>
      <c r="B27" s="5">
        <v>7.083333333333333</v>
      </c>
      <c r="C27" s="5" t="s">
        <v>1488</v>
      </c>
      <c r="D27" t="s">
        <v>1489</v>
      </c>
      <c r="E27">
        <v>5</v>
      </c>
      <c r="F27">
        <v>5</v>
      </c>
      <c r="G27">
        <v>84</v>
      </c>
      <c r="H27">
        <v>96</v>
      </c>
      <c r="I27" t="s">
        <v>164</v>
      </c>
      <c r="J27" t="s">
        <v>845</v>
      </c>
      <c r="K27" t="s">
        <v>846</v>
      </c>
      <c r="L27">
        <v>2</v>
      </c>
      <c r="M27">
        <v>0</v>
      </c>
      <c r="N27" t="s">
        <v>165</v>
      </c>
      <c r="O27" t="s">
        <v>18</v>
      </c>
      <c r="P27">
        <v>0.6</v>
      </c>
      <c r="Q27">
        <v>4.0315000000000003</v>
      </c>
      <c r="R27" t="s">
        <v>19</v>
      </c>
      <c r="S27">
        <v>0.9</v>
      </c>
      <c r="T27">
        <v>2.516778</v>
      </c>
      <c r="U27" t="s">
        <v>20</v>
      </c>
      <c r="V27">
        <v>1</v>
      </c>
      <c r="W27">
        <v>1.438375</v>
      </c>
      <c r="X27" t="s">
        <v>21</v>
      </c>
      <c r="Y27">
        <v>0.9</v>
      </c>
      <c r="Z27">
        <v>2.2991109999999999</v>
      </c>
      <c r="AA27">
        <f t="shared" si="0"/>
        <v>0</v>
      </c>
      <c r="AB27">
        <v>5139</v>
      </c>
      <c r="AC27" t="s">
        <v>166</v>
      </c>
      <c r="AD27" t="s">
        <v>845</v>
      </c>
      <c r="AE27" t="s">
        <v>847</v>
      </c>
      <c r="AF27">
        <v>0</v>
      </c>
      <c r="AG27">
        <v>0</v>
      </c>
      <c r="AH27" t="s">
        <v>165</v>
      </c>
      <c r="AI27" t="s">
        <v>18</v>
      </c>
      <c r="AJ27">
        <v>0.6</v>
      </c>
      <c r="AK27">
        <v>3.7765</v>
      </c>
      <c r="AL27" t="s">
        <v>19</v>
      </c>
      <c r="AM27">
        <v>0.6</v>
      </c>
      <c r="AN27">
        <v>2.4220000000000002</v>
      </c>
      <c r="AO27" t="s">
        <v>20</v>
      </c>
      <c r="AP27">
        <v>1</v>
      </c>
      <c r="AQ27">
        <v>1.1862999999999999</v>
      </c>
      <c r="AR27" t="s">
        <v>21</v>
      </c>
      <c r="AS27">
        <v>0.9</v>
      </c>
      <c r="AT27">
        <v>2.3090000000000002</v>
      </c>
      <c r="AU27">
        <f t="shared" si="1"/>
        <v>0.30000000000000004</v>
      </c>
      <c r="AV27">
        <v>5139</v>
      </c>
      <c r="AW27" t="s">
        <v>579</v>
      </c>
      <c r="AX27" t="s">
        <v>848</v>
      </c>
      <c r="AY27" t="s">
        <v>846</v>
      </c>
      <c r="AZ27">
        <v>6</v>
      </c>
      <c r="BA27">
        <v>0</v>
      </c>
      <c r="BB27" t="s">
        <v>580</v>
      </c>
      <c r="BC27" t="s">
        <v>450</v>
      </c>
      <c r="BD27">
        <v>1</v>
      </c>
      <c r="BE27">
        <v>1.6393</v>
      </c>
      <c r="BF27" t="s">
        <v>451</v>
      </c>
      <c r="BG27">
        <v>1</v>
      </c>
      <c r="BH27">
        <v>1.2115</v>
      </c>
      <c r="BI27" t="s">
        <v>452</v>
      </c>
      <c r="BJ27">
        <v>1</v>
      </c>
      <c r="BK27">
        <v>1.9253</v>
      </c>
      <c r="BL27" t="s">
        <v>453</v>
      </c>
      <c r="BM27">
        <v>0.7</v>
      </c>
      <c r="BN27">
        <v>2.0788570000000002</v>
      </c>
      <c r="BO27">
        <f t="shared" si="2"/>
        <v>0</v>
      </c>
      <c r="BP27">
        <v>5139</v>
      </c>
      <c r="BQ27" t="s">
        <v>581</v>
      </c>
      <c r="BR27" t="s">
        <v>848</v>
      </c>
      <c r="BS27" t="s">
        <v>847</v>
      </c>
      <c r="BT27">
        <v>2</v>
      </c>
      <c r="BU27">
        <v>0</v>
      </c>
      <c r="BV27" t="s">
        <v>146</v>
      </c>
      <c r="BW27" t="s">
        <v>450</v>
      </c>
      <c r="BX27">
        <v>0.9</v>
      </c>
      <c r="BY27">
        <v>1.987333</v>
      </c>
      <c r="BZ27" t="s">
        <v>451</v>
      </c>
      <c r="CA27">
        <v>1</v>
      </c>
      <c r="CB27">
        <v>1.270556</v>
      </c>
      <c r="CC27" t="s">
        <v>452</v>
      </c>
      <c r="CD27">
        <v>1</v>
      </c>
      <c r="CE27">
        <v>2.2399</v>
      </c>
      <c r="CF27" t="s">
        <v>453</v>
      </c>
      <c r="CG27">
        <f>VLOOKUP(BQ27,new_bids!B:Q,15,FALSE)</f>
        <v>0.9</v>
      </c>
      <c r="CH27">
        <f>VLOOKUP(BQ27,new_bids!B:Q,16,FALSE)</f>
        <v>2.1508889999999998</v>
      </c>
      <c r="CI27">
        <f t="shared" si="3"/>
        <v>9.9999999999999978E-2</v>
      </c>
      <c r="CJ27" t="str">
        <f>VLOOKUP(BP27,'redundant MRI'!$A$2:$C$77,2,FALSE)</f>
        <v>sub-5139_ses-7_acq-D2S13_T1w</v>
      </c>
    </row>
    <row r="28" spans="1:88" x14ac:dyDescent="0.25">
      <c r="A28" s="5">
        <v>5141</v>
      </c>
      <c r="B28" s="5">
        <v>7.3888888888888893</v>
      </c>
      <c r="C28" s="5" t="s">
        <v>1487</v>
      </c>
      <c r="D28" t="s">
        <v>1489</v>
      </c>
      <c r="E28">
        <v>5</v>
      </c>
      <c r="F28">
        <v>4</v>
      </c>
      <c r="G28">
        <v>147</v>
      </c>
      <c r="H28">
        <v>133</v>
      </c>
      <c r="I28" t="s">
        <v>170</v>
      </c>
      <c r="J28" t="s">
        <v>845</v>
      </c>
      <c r="K28" t="s">
        <v>846</v>
      </c>
      <c r="L28">
        <v>0</v>
      </c>
      <c r="M28">
        <v>0</v>
      </c>
      <c r="N28" t="s">
        <v>171</v>
      </c>
      <c r="O28" t="s">
        <v>18</v>
      </c>
      <c r="P28">
        <v>0.9</v>
      </c>
      <c r="Q28">
        <v>3.9057780000000002</v>
      </c>
      <c r="R28" t="s">
        <v>19</v>
      </c>
      <c r="S28">
        <v>0.9</v>
      </c>
      <c r="T28">
        <v>2.7267779999999999</v>
      </c>
      <c r="U28" t="s">
        <v>20</v>
      </c>
      <c r="V28">
        <v>1</v>
      </c>
      <c r="W28">
        <v>2.2484999999999999</v>
      </c>
      <c r="X28" t="s">
        <v>21</v>
      </c>
      <c r="Y28">
        <v>1</v>
      </c>
      <c r="Z28">
        <v>2.3603000000000001</v>
      </c>
      <c r="AA28">
        <f t="shared" si="0"/>
        <v>9.9999999999999978E-2</v>
      </c>
      <c r="AB28">
        <v>5141</v>
      </c>
      <c r="AC28" t="s">
        <v>172</v>
      </c>
      <c r="AD28" t="s">
        <v>845</v>
      </c>
      <c r="AE28" t="s">
        <v>847</v>
      </c>
      <c r="AF28">
        <v>0</v>
      </c>
      <c r="AG28">
        <v>0</v>
      </c>
      <c r="AH28" t="s">
        <v>171</v>
      </c>
      <c r="AI28" t="s">
        <v>18</v>
      </c>
      <c r="AJ28">
        <v>1</v>
      </c>
      <c r="AK28">
        <v>3.5084</v>
      </c>
      <c r="AL28" t="s">
        <v>19</v>
      </c>
      <c r="AM28">
        <v>0.9</v>
      </c>
      <c r="AN28">
        <v>2.4147780000000001</v>
      </c>
      <c r="AO28" t="s">
        <v>20</v>
      </c>
      <c r="AP28">
        <v>1</v>
      </c>
      <c r="AQ28">
        <v>1.7928999999999999</v>
      </c>
      <c r="AR28" t="s">
        <v>21</v>
      </c>
      <c r="AS28">
        <v>0.8</v>
      </c>
      <c r="AT28">
        <v>2.24925</v>
      </c>
      <c r="AU28">
        <f t="shared" si="1"/>
        <v>9.9999999999999978E-2</v>
      </c>
      <c r="AV28">
        <v>5141</v>
      </c>
      <c r="AW28" t="s">
        <v>585</v>
      </c>
      <c r="AX28" t="s">
        <v>848</v>
      </c>
      <c r="AY28" t="s">
        <v>846</v>
      </c>
      <c r="AZ28">
        <v>0</v>
      </c>
      <c r="BA28">
        <v>0</v>
      </c>
      <c r="BB28" t="s">
        <v>586</v>
      </c>
      <c r="BC28" t="s">
        <v>450</v>
      </c>
      <c r="BD28">
        <v>0.8</v>
      </c>
      <c r="BE28">
        <v>1.89975</v>
      </c>
      <c r="BF28" t="s">
        <v>451</v>
      </c>
      <c r="BG28">
        <v>1</v>
      </c>
      <c r="BH28">
        <v>1.6422000000000001</v>
      </c>
      <c r="BI28" t="s">
        <v>452</v>
      </c>
      <c r="BJ28">
        <v>0.9</v>
      </c>
      <c r="BK28">
        <v>1.838889</v>
      </c>
      <c r="BL28" t="s">
        <v>453</v>
      </c>
      <c r="BM28">
        <v>1</v>
      </c>
      <c r="BN28">
        <v>2.0230999999999999</v>
      </c>
      <c r="BO28">
        <f t="shared" si="2"/>
        <v>9.9999999999999978E-2</v>
      </c>
      <c r="BP28">
        <v>5141</v>
      </c>
      <c r="BQ28" t="s">
        <v>587</v>
      </c>
      <c r="BR28" t="s">
        <v>848</v>
      </c>
      <c r="BS28" t="s">
        <v>847</v>
      </c>
      <c r="BT28">
        <v>2</v>
      </c>
      <c r="BU28">
        <v>0</v>
      </c>
      <c r="BV28" t="s">
        <v>586</v>
      </c>
      <c r="BW28" t="s">
        <v>450</v>
      </c>
      <c r="BX28">
        <v>0.7</v>
      </c>
      <c r="BY28">
        <v>1.9004289999999999</v>
      </c>
      <c r="BZ28" t="s">
        <v>451</v>
      </c>
      <c r="CA28">
        <v>1</v>
      </c>
      <c r="CB28">
        <v>2.0011000000000001</v>
      </c>
      <c r="CC28" t="s">
        <v>452</v>
      </c>
      <c r="CD28">
        <v>1</v>
      </c>
      <c r="CE28">
        <v>1.9257</v>
      </c>
      <c r="CF28" t="s">
        <v>453</v>
      </c>
      <c r="CG28">
        <f>VLOOKUP(BQ28,new_bids!B:Q,15,FALSE)</f>
        <v>0.9</v>
      </c>
      <c r="CH28">
        <f>VLOOKUP(BQ28,new_bids!B:Q,16,FALSE)</f>
        <v>2.1393330000000002</v>
      </c>
      <c r="CI28">
        <f t="shared" si="3"/>
        <v>0.30000000000000004</v>
      </c>
      <c r="CJ28" t="str">
        <f>VLOOKUP(BP28,'redundant MRI'!$A$2:$C$77,2,FALSE)</f>
        <v>sub-5141_ses-7_acq-D1S2_T1w</v>
      </c>
    </row>
    <row r="29" spans="1:88" x14ac:dyDescent="0.25">
      <c r="A29" s="5">
        <v>5143</v>
      </c>
      <c r="B29" s="5">
        <v>7.1916666666666664</v>
      </c>
      <c r="C29" s="5" t="s">
        <v>1488</v>
      </c>
      <c r="D29" t="s">
        <v>1489</v>
      </c>
      <c r="E29">
        <v>5</v>
      </c>
      <c r="F29">
        <v>5</v>
      </c>
      <c r="G29">
        <v>81</v>
      </c>
      <c r="H29">
        <v>93</v>
      </c>
      <c r="I29" t="s">
        <v>173</v>
      </c>
      <c r="J29" t="s">
        <v>845</v>
      </c>
      <c r="K29" t="s">
        <v>846</v>
      </c>
      <c r="L29">
        <v>2</v>
      </c>
      <c r="M29">
        <v>0</v>
      </c>
      <c r="N29" t="s">
        <v>174</v>
      </c>
      <c r="O29" t="s">
        <v>18</v>
      </c>
      <c r="P29">
        <v>0.7</v>
      </c>
      <c r="Q29">
        <v>3.7558569999999998</v>
      </c>
      <c r="R29" t="s">
        <v>19</v>
      </c>
      <c r="S29">
        <v>0.7</v>
      </c>
      <c r="T29">
        <v>2.4935710000000002</v>
      </c>
      <c r="U29" t="s">
        <v>20</v>
      </c>
      <c r="V29">
        <v>0.9</v>
      </c>
      <c r="W29">
        <v>1.2648889999999999</v>
      </c>
      <c r="X29" t="s">
        <v>21</v>
      </c>
      <c r="Y29">
        <v>1</v>
      </c>
      <c r="Z29">
        <v>2.2058</v>
      </c>
      <c r="AA29">
        <f t="shared" si="0"/>
        <v>0.30000000000000004</v>
      </c>
      <c r="AB29">
        <v>5143</v>
      </c>
      <c r="AC29" t="s">
        <v>175</v>
      </c>
      <c r="AD29" t="s">
        <v>845</v>
      </c>
      <c r="AE29" t="s">
        <v>847</v>
      </c>
      <c r="AF29">
        <v>0</v>
      </c>
      <c r="AG29">
        <v>0</v>
      </c>
      <c r="AH29" t="s">
        <v>174</v>
      </c>
      <c r="AI29" t="s">
        <v>18</v>
      </c>
      <c r="AJ29">
        <v>0.6</v>
      </c>
      <c r="AK29">
        <v>3.177333</v>
      </c>
      <c r="AL29" t="s">
        <v>19</v>
      </c>
      <c r="AM29">
        <v>0.8</v>
      </c>
      <c r="AN29">
        <v>2.6850000000000001</v>
      </c>
      <c r="AO29" t="s">
        <v>20</v>
      </c>
      <c r="AP29">
        <v>0.7</v>
      </c>
      <c r="AQ29">
        <v>1.409429</v>
      </c>
      <c r="AR29" t="s">
        <v>21</v>
      </c>
      <c r="AS29">
        <v>0.9</v>
      </c>
      <c r="AT29">
        <v>2.3940000000000001</v>
      </c>
      <c r="AU29">
        <f t="shared" si="1"/>
        <v>9.9999999999999978E-2</v>
      </c>
      <c r="AV29">
        <v>5143</v>
      </c>
      <c r="AW29" t="s">
        <v>588</v>
      </c>
      <c r="AX29" t="s">
        <v>848</v>
      </c>
      <c r="AY29" t="s">
        <v>846</v>
      </c>
      <c r="AZ29">
        <v>0</v>
      </c>
      <c r="BA29">
        <v>0</v>
      </c>
      <c r="BB29" t="s">
        <v>589</v>
      </c>
      <c r="BC29" t="s">
        <v>450</v>
      </c>
      <c r="BD29">
        <v>0.9</v>
      </c>
      <c r="BE29">
        <v>1.669778</v>
      </c>
      <c r="BF29" t="s">
        <v>451</v>
      </c>
      <c r="BG29">
        <v>1</v>
      </c>
      <c r="BH29">
        <v>0.92577799999999999</v>
      </c>
      <c r="BI29" t="s">
        <v>452</v>
      </c>
      <c r="BJ29">
        <v>0.9</v>
      </c>
      <c r="BK29">
        <v>1.902444</v>
      </c>
      <c r="BL29" t="s">
        <v>453</v>
      </c>
      <c r="BM29">
        <v>0.6</v>
      </c>
      <c r="BN29">
        <v>1.880333</v>
      </c>
      <c r="BO29">
        <f t="shared" si="2"/>
        <v>0</v>
      </c>
      <c r="BP29">
        <v>5143</v>
      </c>
      <c r="BQ29" t="s">
        <v>590</v>
      </c>
      <c r="BR29" t="s">
        <v>848</v>
      </c>
      <c r="BS29" t="s">
        <v>847</v>
      </c>
      <c r="BT29">
        <v>0</v>
      </c>
      <c r="BU29">
        <v>0</v>
      </c>
      <c r="BV29" t="s">
        <v>589</v>
      </c>
      <c r="BW29" t="s">
        <v>450</v>
      </c>
      <c r="BX29">
        <v>0.9</v>
      </c>
      <c r="BY29">
        <v>1.4523330000000001</v>
      </c>
      <c r="BZ29" t="s">
        <v>451</v>
      </c>
      <c r="CA29">
        <v>1</v>
      </c>
      <c r="CB29">
        <v>1.2730999999999999</v>
      </c>
      <c r="CC29" t="s">
        <v>452</v>
      </c>
      <c r="CD29">
        <v>1</v>
      </c>
      <c r="CE29">
        <v>1.7302</v>
      </c>
      <c r="CF29" t="s">
        <v>453</v>
      </c>
      <c r="CG29">
        <f>VLOOKUP(BQ29,new_bids!B:Q,15,FALSE)</f>
        <v>0.5</v>
      </c>
      <c r="CH29">
        <f>VLOOKUP(BQ29,new_bids!B:Q,16,FALSE)</f>
        <v>2.0102000000000002</v>
      </c>
      <c r="CI29">
        <f t="shared" si="3"/>
        <v>9.9999999999999978E-2</v>
      </c>
      <c r="CJ29" t="str">
        <f>VLOOKUP(BP29,'redundant MRI'!$A$2:$C$77,2,FALSE)</f>
        <v>sub-5143_ses-7_acq-D1S11_T1w</v>
      </c>
    </row>
    <row r="30" spans="1:88" x14ac:dyDescent="0.25">
      <c r="A30" s="5">
        <v>5149</v>
      </c>
      <c r="B30" s="5">
        <v>7.1333333333333337</v>
      </c>
      <c r="C30" s="5" t="s">
        <v>1487</v>
      </c>
      <c r="D30" t="s">
        <v>1489</v>
      </c>
      <c r="E30">
        <v>5</v>
      </c>
      <c r="F30">
        <v>3</v>
      </c>
      <c r="G30">
        <v>129</v>
      </c>
      <c r="H30">
        <v>137</v>
      </c>
      <c r="I30" t="s">
        <v>176</v>
      </c>
      <c r="J30" t="s">
        <v>845</v>
      </c>
      <c r="K30" t="s">
        <v>846</v>
      </c>
      <c r="L30">
        <v>0</v>
      </c>
      <c r="M30">
        <v>0</v>
      </c>
      <c r="N30" t="s">
        <v>177</v>
      </c>
      <c r="O30" t="s">
        <v>18</v>
      </c>
      <c r="P30">
        <v>1</v>
      </c>
      <c r="Q30">
        <v>3.8755999999999999</v>
      </c>
      <c r="R30" t="s">
        <v>19</v>
      </c>
      <c r="S30">
        <v>0.9</v>
      </c>
      <c r="T30">
        <v>2.6152220000000002</v>
      </c>
      <c r="U30" t="s">
        <v>20</v>
      </c>
      <c r="V30">
        <v>1</v>
      </c>
      <c r="W30">
        <v>1.0779000000000001</v>
      </c>
      <c r="X30" t="s">
        <v>21</v>
      </c>
      <c r="Y30">
        <v>1</v>
      </c>
      <c r="Z30">
        <v>2.2393999999999998</v>
      </c>
      <c r="AA30">
        <f t="shared" si="0"/>
        <v>9.9999999999999978E-2</v>
      </c>
      <c r="AB30">
        <v>5149</v>
      </c>
      <c r="AC30" t="s">
        <v>178</v>
      </c>
      <c r="AD30" t="s">
        <v>845</v>
      </c>
      <c r="AE30" t="s">
        <v>847</v>
      </c>
      <c r="AF30">
        <v>0</v>
      </c>
      <c r="AG30">
        <v>0</v>
      </c>
      <c r="AH30" t="s">
        <v>177</v>
      </c>
      <c r="AI30" t="s">
        <v>18</v>
      </c>
      <c r="AJ30">
        <v>0.9</v>
      </c>
      <c r="AK30">
        <v>3.9951110000000001</v>
      </c>
      <c r="AL30" t="s">
        <v>19</v>
      </c>
      <c r="AM30">
        <v>0.7</v>
      </c>
      <c r="AN30">
        <v>2.846857</v>
      </c>
      <c r="AO30" t="s">
        <v>20</v>
      </c>
      <c r="AP30">
        <v>1</v>
      </c>
      <c r="AQ30">
        <v>1.2114</v>
      </c>
      <c r="AR30" t="s">
        <v>21</v>
      </c>
      <c r="AS30">
        <v>0.9</v>
      </c>
      <c r="AT30">
        <v>2.225333</v>
      </c>
      <c r="AU30">
        <f t="shared" si="1"/>
        <v>0.20000000000000007</v>
      </c>
      <c r="AV30">
        <v>5149</v>
      </c>
      <c r="AW30" t="s">
        <v>591</v>
      </c>
      <c r="AX30" t="s">
        <v>848</v>
      </c>
      <c r="AY30" t="s">
        <v>846</v>
      </c>
      <c r="AZ30">
        <v>0</v>
      </c>
      <c r="BA30">
        <v>0</v>
      </c>
      <c r="BB30" t="s">
        <v>592</v>
      </c>
      <c r="BC30" t="s">
        <v>450</v>
      </c>
      <c r="BD30">
        <v>0.9</v>
      </c>
      <c r="BE30">
        <v>1.8157779999999999</v>
      </c>
      <c r="BF30" t="s">
        <v>451</v>
      </c>
      <c r="BG30">
        <v>1</v>
      </c>
      <c r="BH30">
        <v>1.2657</v>
      </c>
      <c r="BI30" t="s">
        <v>452</v>
      </c>
      <c r="BJ30">
        <v>1</v>
      </c>
      <c r="BK30">
        <v>1.6501999999999999</v>
      </c>
      <c r="BL30" t="s">
        <v>453</v>
      </c>
      <c r="BM30">
        <v>0.8</v>
      </c>
      <c r="BN30">
        <v>1.919</v>
      </c>
      <c r="BO30">
        <f t="shared" si="2"/>
        <v>9.9999999999999978E-2</v>
      </c>
      <c r="BP30">
        <v>5149</v>
      </c>
      <c r="BQ30" t="s">
        <v>593</v>
      </c>
      <c r="BR30" t="s">
        <v>848</v>
      </c>
      <c r="BS30" t="s">
        <v>847</v>
      </c>
      <c r="BT30">
        <v>8</v>
      </c>
      <c r="BU30">
        <v>0</v>
      </c>
      <c r="BV30" t="s">
        <v>592</v>
      </c>
      <c r="BW30" t="s">
        <v>450</v>
      </c>
      <c r="BX30">
        <v>0.8</v>
      </c>
      <c r="BY30">
        <v>1.7993749999999999</v>
      </c>
      <c r="BZ30" t="s">
        <v>451</v>
      </c>
      <c r="CA30">
        <v>0.9</v>
      </c>
      <c r="CB30">
        <v>1.139667</v>
      </c>
      <c r="CC30" t="s">
        <v>452</v>
      </c>
      <c r="CD30">
        <v>0.7</v>
      </c>
      <c r="CE30">
        <v>1.813286</v>
      </c>
      <c r="CF30" t="s">
        <v>453</v>
      </c>
      <c r="CG30">
        <f>VLOOKUP(BQ30,new_bids!B:Q,15,FALSE)</f>
        <v>0.9</v>
      </c>
      <c r="CH30">
        <f>VLOOKUP(BQ30,new_bids!B:Q,16,FALSE)</f>
        <v>2.1562220000000001</v>
      </c>
      <c r="CI30">
        <f t="shared" si="3"/>
        <v>0.10000000000000009</v>
      </c>
      <c r="CJ30" t="str">
        <f>VLOOKUP(BP30,'redundant MRI'!$A$2:$C$77,2,FALSE)</f>
        <v>sub-5149_ses-7_acq-D1S2_T1w</v>
      </c>
    </row>
    <row r="31" spans="1:88" x14ac:dyDescent="0.25">
      <c r="A31" s="5">
        <v>5158</v>
      </c>
      <c r="B31" s="5">
        <v>7.1222222222222218</v>
      </c>
      <c r="C31" s="5" t="s">
        <v>1488</v>
      </c>
      <c r="D31" t="s">
        <v>1489</v>
      </c>
      <c r="E31">
        <v>4</v>
      </c>
      <c r="F31">
        <v>5</v>
      </c>
      <c r="G31">
        <v>114</v>
      </c>
      <c r="H31">
        <v>101</v>
      </c>
      <c r="I31" t="s">
        <v>188</v>
      </c>
      <c r="J31" t="s">
        <v>845</v>
      </c>
      <c r="K31" t="s">
        <v>846</v>
      </c>
      <c r="L31">
        <v>7</v>
      </c>
      <c r="M31">
        <v>0</v>
      </c>
      <c r="N31" t="s">
        <v>160</v>
      </c>
      <c r="O31" t="s">
        <v>18</v>
      </c>
      <c r="P31">
        <v>0.1</v>
      </c>
      <c r="Q31">
        <v>3.8450000000000002</v>
      </c>
      <c r="R31" t="s">
        <v>19</v>
      </c>
      <c r="S31">
        <v>1</v>
      </c>
      <c r="T31">
        <v>2.1074999999999999</v>
      </c>
      <c r="U31" t="s">
        <v>20</v>
      </c>
      <c r="V31">
        <v>0.8</v>
      </c>
      <c r="W31">
        <v>1.365375</v>
      </c>
      <c r="X31" t="s">
        <v>21</v>
      </c>
      <c r="Y31">
        <v>1</v>
      </c>
      <c r="Z31">
        <v>2.3431000000000002</v>
      </c>
      <c r="AA31">
        <f t="shared" si="0"/>
        <v>0</v>
      </c>
      <c r="AB31">
        <v>5158</v>
      </c>
      <c r="AC31" t="s">
        <v>189</v>
      </c>
      <c r="AD31" t="s">
        <v>845</v>
      </c>
      <c r="AE31" t="s">
        <v>847</v>
      </c>
      <c r="AF31">
        <v>2</v>
      </c>
      <c r="AG31">
        <v>0</v>
      </c>
      <c r="AH31" t="s">
        <v>160</v>
      </c>
      <c r="AI31" t="s">
        <v>18</v>
      </c>
      <c r="AJ31">
        <v>0.3</v>
      </c>
      <c r="AK31">
        <v>3.193667</v>
      </c>
      <c r="AL31" t="s">
        <v>19</v>
      </c>
      <c r="AM31">
        <v>1</v>
      </c>
      <c r="AN31">
        <v>2.0844</v>
      </c>
      <c r="AO31" t="s">
        <v>20</v>
      </c>
      <c r="AP31">
        <v>1</v>
      </c>
      <c r="AQ31">
        <v>1.5389999999999999</v>
      </c>
      <c r="AR31" t="s">
        <v>21</v>
      </c>
      <c r="AS31">
        <v>0.8</v>
      </c>
      <c r="AT31">
        <v>2.4365000000000001</v>
      </c>
      <c r="AU31">
        <f t="shared" si="1"/>
        <v>0.19999999999999996</v>
      </c>
      <c r="AV31">
        <v>5158</v>
      </c>
      <c r="AW31" t="s">
        <v>603</v>
      </c>
      <c r="AX31" t="s">
        <v>848</v>
      </c>
      <c r="AY31" t="s">
        <v>846</v>
      </c>
      <c r="AZ31">
        <v>0</v>
      </c>
      <c r="BA31">
        <v>0</v>
      </c>
      <c r="BB31" t="s">
        <v>368</v>
      </c>
      <c r="BC31" t="s">
        <v>450</v>
      </c>
      <c r="BD31">
        <v>1</v>
      </c>
      <c r="BE31">
        <v>1.6351</v>
      </c>
      <c r="BF31" t="s">
        <v>451</v>
      </c>
      <c r="BG31">
        <v>1</v>
      </c>
      <c r="BH31">
        <v>1.0162</v>
      </c>
      <c r="BI31" t="s">
        <v>452</v>
      </c>
      <c r="BJ31">
        <v>1</v>
      </c>
      <c r="BK31">
        <v>1.7758</v>
      </c>
      <c r="BL31" t="s">
        <v>453</v>
      </c>
      <c r="BM31">
        <v>0.8</v>
      </c>
      <c r="BN31">
        <v>2.0218750000000001</v>
      </c>
      <c r="BO31">
        <f t="shared" si="2"/>
        <v>0</v>
      </c>
      <c r="BP31">
        <v>5158</v>
      </c>
      <c r="BQ31" t="s">
        <v>604</v>
      </c>
      <c r="BR31" t="s">
        <v>848</v>
      </c>
      <c r="BS31" t="s">
        <v>847</v>
      </c>
      <c r="BT31">
        <v>4</v>
      </c>
      <c r="BU31">
        <v>0</v>
      </c>
      <c r="BV31" t="s">
        <v>605</v>
      </c>
      <c r="BW31" t="s">
        <v>450</v>
      </c>
      <c r="BX31">
        <v>0.9</v>
      </c>
      <c r="BY31">
        <v>1.4823329999999999</v>
      </c>
      <c r="BZ31" t="s">
        <v>451</v>
      </c>
      <c r="CA31">
        <v>1</v>
      </c>
      <c r="CB31">
        <v>1.1183000000000001</v>
      </c>
      <c r="CC31" t="s">
        <v>452</v>
      </c>
      <c r="CD31">
        <v>0.9</v>
      </c>
      <c r="CE31">
        <v>1.7021109999999999</v>
      </c>
      <c r="CF31" t="s">
        <v>453</v>
      </c>
      <c r="CG31">
        <f>VLOOKUP(BQ31,new_bids!B:Q,15,FALSE)</f>
        <v>0.5</v>
      </c>
      <c r="CH31">
        <f>VLOOKUP(BQ31,new_bids!B:Q,16,FALSE)</f>
        <v>1.7709999999999999</v>
      </c>
      <c r="CI31">
        <f t="shared" si="3"/>
        <v>0</v>
      </c>
      <c r="CJ31" t="str">
        <f>VLOOKUP(BP31,'redundant MRI'!$A$2:$C$77,2,FALSE)</f>
        <v>sub-5158_ses-7_acq-D2S2_T1w</v>
      </c>
    </row>
    <row r="32" spans="1:88" x14ac:dyDescent="0.25">
      <c r="A32" s="5">
        <v>5159</v>
      </c>
      <c r="B32" s="5">
        <v>7.1</v>
      </c>
      <c r="C32" s="5" t="s">
        <v>1488</v>
      </c>
      <c r="D32" t="s">
        <v>1489</v>
      </c>
      <c r="E32">
        <v>4</v>
      </c>
      <c r="F32">
        <v>4</v>
      </c>
      <c r="G32">
        <v>126</v>
      </c>
      <c r="H32">
        <v>117</v>
      </c>
      <c r="I32" t="s">
        <v>190</v>
      </c>
      <c r="J32" t="s">
        <v>845</v>
      </c>
      <c r="K32" t="s">
        <v>846</v>
      </c>
      <c r="L32">
        <v>0</v>
      </c>
      <c r="M32">
        <v>0</v>
      </c>
      <c r="N32" t="s">
        <v>83</v>
      </c>
      <c r="O32" t="s">
        <v>18</v>
      </c>
      <c r="P32">
        <v>0.7</v>
      </c>
      <c r="Q32">
        <v>3.2796669999999999</v>
      </c>
      <c r="R32" t="s">
        <v>19</v>
      </c>
      <c r="S32">
        <v>0.9</v>
      </c>
      <c r="T32">
        <v>2.322667</v>
      </c>
      <c r="U32" t="s">
        <v>20</v>
      </c>
      <c r="V32">
        <v>0.8</v>
      </c>
      <c r="W32">
        <v>1.9470000000000001</v>
      </c>
      <c r="X32" t="s">
        <v>21</v>
      </c>
      <c r="Y32">
        <v>1</v>
      </c>
      <c r="Z32">
        <v>2.2536</v>
      </c>
      <c r="AA32">
        <f t="shared" si="0"/>
        <v>9.9999999999999978E-2</v>
      </c>
      <c r="AB32">
        <v>5159</v>
      </c>
      <c r="AC32" t="s">
        <v>191</v>
      </c>
      <c r="AD32" t="s">
        <v>845</v>
      </c>
      <c r="AE32" t="s">
        <v>847</v>
      </c>
      <c r="AF32">
        <v>2</v>
      </c>
      <c r="AG32">
        <v>0</v>
      </c>
      <c r="AH32" t="s">
        <v>83</v>
      </c>
      <c r="AI32" t="s">
        <v>18</v>
      </c>
      <c r="AJ32">
        <v>1</v>
      </c>
      <c r="AK32">
        <v>3.45</v>
      </c>
      <c r="AL32" t="s">
        <v>19</v>
      </c>
      <c r="AM32">
        <v>0.8</v>
      </c>
      <c r="AN32">
        <v>2.5187499999999998</v>
      </c>
      <c r="AO32" t="s">
        <v>20</v>
      </c>
      <c r="AP32">
        <v>0.9</v>
      </c>
      <c r="AQ32">
        <v>1.3109999999999999</v>
      </c>
      <c r="AR32" t="s">
        <v>21</v>
      </c>
      <c r="AS32">
        <v>1</v>
      </c>
      <c r="AT32">
        <v>2.0575000000000001</v>
      </c>
      <c r="AU32">
        <f t="shared" si="1"/>
        <v>0.19999999999999996</v>
      </c>
      <c r="AV32">
        <v>5159</v>
      </c>
      <c r="AW32" t="s">
        <v>606</v>
      </c>
      <c r="AX32" t="s">
        <v>848</v>
      </c>
      <c r="AY32" t="s">
        <v>846</v>
      </c>
      <c r="AZ32">
        <v>0</v>
      </c>
      <c r="BA32">
        <v>0</v>
      </c>
      <c r="BB32" t="s">
        <v>71</v>
      </c>
      <c r="BC32" t="s">
        <v>450</v>
      </c>
      <c r="BD32">
        <v>1</v>
      </c>
      <c r="BE32">
        <v>1.375</v>
      </c>
      <c r="BF32" t="s">
        <v>451</v>
      </c>
      <c r="BG32">
        <v>1</v>
      </c>
      <c r="BH32">
        <v>1.1754</v>
      </c>
      <c r="BI32" t="s">
        <v>452</v>
      </c>
      <c r="BJ32">
        <v>1</v>
      </c>
      <c r="BK32">
        <v>1.5674999999999999</v>
      </c>
      <c r="BL32" t="s">
        <v>453</v>
      </c>
      <c r="BM32">
        <v>0.7</v>
      </c>
      <c r="BN32">
        <v>1.5065</v>
      </c>
      <c r="BO32">
        <f t="shared" si="2"/>
        <v>0</v>
      </c>
      <c r="BP32">
        <v>5159</v>
      </c>
      <c r="BQ32" t="s">
        <v>607</v>
      </c>
      <c r="BR32" t="s">
        <v>848</v>
      </c>
      <c r="BS32" t="s">
        <v>847</v>
      </c>
      <c r="BT32">
        <v>0</v>
      </c>
      <c r="BU32">
        <v>0</v>
      </c>
      <c r="BV32" t="s">
        <v>71</v>
      </c>
      <c r="BW32" t="s">
        <v>450</v>
      </c>
      <c r="BX32">
        <v>1</v>
      </c>
      <c r="BY32">
        <v>1.2608999999999999</v>
      </c>
      <c r="BZ32" t="s">
        <v>451</v>
      </c>
      <c r="CA32">
        <v>1</v>
      </c>
      <c r="CB32">
        <v>1.0464</v>
      </c>
      <c r="CC32" t="s">
        <v>452</v>
      </c>
      <c r="CD32">
        <v>1</v>
      </c>
      <c r="CE32">
        <v>1.5769</v>
      </c>
      <c r="CF32" t="s">
        <v>453</v>
      </c>
      <c r="CG32">
        <f>VLOOKUP(BQ32,new_bids!B:Q,15,FALSE)</f>
        <v>1</v>
      </c>
      <c r="CH32">
        <f>VLOOKUP(BQ32,new_bids!B:Q,16,FALSE)</f>
        <v>1.6902999999999999</v>
      </c>
      <c r="CI32">
        <f t="shared" si="3"/>
        <v>0</v>
      </c>
      <c r="CJ32" t="str">
        <f>VLOOKUP(BP32,'redundant MRI'!$A$2:$C$77,2,FALSE)</f>
        <v>sub-5159_ses-7_acq-D2S2_T1w</v>
      </c>
    </row>
    <row r="33" spans="1:88" x14ac:dyDescent="0.25">
      <c r="A33" s="5">
        <v>5160</v>
      </c>
      <c r="B33" s="5">
        <v>7.0861111111111112</v>
      </c>
      <c r="C33" s="5" t="s">
        <v>1487</v>
      </c>
      <c r="D33" t="s">
        <v>1489</v>
      </c>
      <c r="E33">
        <v>5</v>
      </c>
      <c r="F33">
        <v>5</v>
      </c>
      <c r="G33">
        <v>118</v>
      </c>
      <c r="H33">
        <v>96</v>
      </c>
      <c r="I33" t="s">
        <v>192</v>
      </c>
      <c r="J33" t="s">
        <v>845</v>
      </c>
      <c r="K33" t="s">
        <v>846</v>
      </c>
      <c r="L33">
        <v>0</v>
      </c>
      <c r="M33">
        <v>0</v>
      </c>
      <c r="N33" t="s">
        <v>193</v>
      </c>
      <c r="O33" t="s">
        <v>18</v>
      </c>
      <c r="P33">
        <v>0.7</v>
      </c>
      <c r="Q33">
        <v>3.7650000000000001</v>
      </c>
      <c r="R33" t="s">
        <v>19</v>
      </c>
      <c r="S33">
        <v>0.7</v>
      </c>
      <c r="T33">
        <v>2.6852860000000001</v>
      </c>
      <c r="U33" t="s">
        <v>20</v>
      </c>
      <c r="V33">
        <v>1</v>
      </c>
      <c r="W33">
        <v>3.6913330000000002</v>
      </c>
      <c r="X33" t="s">
        <v>21</v>
      </c>
      <c r="Y33">
        <v>0.9</v>
      </c>
      <c r="Z33">
        <v>2.39</v>
      </c>
      <c r="AA33">
        <f t="shared" si="0"/>
        <v>0.20000000000000007</v>
      </c>
      <c r="AB33">
        <v>5160</v>
      </c>
      <c r="AC33" t="s">
        <v>194</v>
      </c>
      <c r="AD33" t="s">
        <v>845</v>
      </c>
      <c r="AE33" t="s">
        <v>847</v>
      </c>
      <c r="AF33">
        <v>0</v>
      </c>
      <c r="AG33">
        <v>0</v>
      </c>
      <c r="AH33" t="s">
        <v>193</v>
      </c>
      <c r="AI33" t="s">
        <v>18</v>
      </c>
      <c r="AJ33">
        <v>1</v>
      </c>
      <c r="AK33">
        <v>3.7324000000000002</v>
      </c>
      <c r="AL33" t="s">
        <v>19</v>
      </c>
      <c r="AM33">
        <v>0.6</v>
      </c>
      <c r="AN33">
        <v>2.23</v>
      </c>
      <c r="AO33" t="s">
        <v>20</v>
      </c>
      <c r="AP33">
        <v>1</v>
      </c>
      <c r="AQ33">
        <v>3.4458000000000002</v>
      </c>
      <c r="AR33" t="s">
        <v>21</v>
      </c>
      <c r="AS33">
        <v>0.9</v>
      </c>
      <c r="AT33">
        <v>2.418444</v>
      </c>
      <c r="AU33">
        <f t="shared" si="1"/>
        <v>0.30000000000000004</v>
      </c>
      <c r="AV33">
        <v>5160</v>
      </c>
      <c r="AW33" t="s">
        <v>608</v>
      </c>
      <c r="AX33" t="s">
        <v>848</v>
      </c>
      <c r="AY33" t="s">
        <v>846</v>
      </c>
      <c r="AZ33">
        <v>0</v>
      </c>
      <c r="BA33">
        <v>0</v>
      </c>
      <c r="BB33" t="s">
        <v>174</v>
      </c>
      <c r="BC33" t="s">
        <v>450</v>
      </c>
      <c r="BD33">
        <v>1</v>
      </c>
      <c r="BE33">
        <v>1.9950000000000001</v>
      </c>
      <c r="BF33" t="s">
        <v>451</v>
      </c>
      <c r="BG33">
        <v>1</v>
      </c>
      <c r="BH33">
        <v>1.2750999999999999</v>
      </c>
      <c r="BI33" t="s">
        <v>452</v>
      </c>
      <c r="BJ33">
        <v>0.8</v>
      </c>
      <c r="BK33">
        <v>1.9766250000000001</v>
      </c>
      <c r="BL33" t="s">
        <v>453</v>
      </c>
      <c r="BM33">
        <v>0.9</v>
      </c>
      <c r="BN33">
        <v>1.9294439999999999</v>
      </c>
      <c r="BO33">
        <f t="shared" si="2"/>
        <v>0.19999999999999996</v>
      </c>
      <c r="BP33">
        <v>5160</v>
      </c>
      <c r="BQ33" t="s">
        <v>609</v>
      </c>
      <c r="BR33" t="s">
        <v>848</v>
      </c>
      <c r="BS33" t="s">
        <v>847</v>
      </c>
      <c r="BT33">
        <v>0</v>
      </c>
      <c r="BU33">
        <v>0</v>
      </c>
      <c r="BV33" t="s">
        <v>174</v>
      </c>
      <c r="BW33" t="s">
        <v>450</v>
      </c>
      <c r="BX33">
        <v>0.9</v>
      </c>
      <c r="BY33">
        <v>2.0092219999999998</v>
      </c>
      <c r="BZ33" t="s">
        <v>451</v>
      </c>
      <c r="CA33">
        <v>0.9</v>
      </c>
      <c r="CB33">
        <v>2.3017780000000001</v>
      </c>
      <c r="CC33" t="s">
        <v>452</v>
      </c>
      <c r="CD33">
        <v>0.8</v>
      </c>
      <c r="CE33">
        <v>2.3276249999999998</v>
      </c>
      <c r="CF33" t="s">
        <v>453</v>
      </c>
      <c r="CG33">
        <f>VLOOKUP(BQ33,new_bids!B:Q,15,FALSE)</f>
        <v>0.7</v>
      </c>
      <c r="CH33">
        <f>VLOOKUP(BQ33,new_bids!B:Q,16,FALSE)</f>
        <v>2.1595710000000001</v>
      </c>
      <c r="CI33">
        <f t="shared" si="3"/>
        <v>9.9999999999999978E-2</v>
      </c>
      <c r="CJ33" t="str">
        <f>VLOOKUP(BP33,'redundant MRI'!$A$2:$C$77,2,FALSE)</f>
        <v>sub-5160_ses-7_acq-D1S2_T1w</v>
      </c>
    </row>
    <row r="34" spans="1:88" x14ac:dyDescent="0.25">
      <c r="A34" s="5">
        <v>5166</v>
      </c>
      <c r="B34" s="5">
        <v>7.1138888888888889</v>
      </c>
      <c r="C34" s="5" t="s">
        <v>1488</v>
      </c>
      <c r="D34" t="s">
        <v>1489</v>
      </c>
      <c r="E34">
        <v>3</v>
      </c>
      <c r="F34">
        <v>4</v>
      </c>
      <c r="G34">
        <v>84</v>
      </c>
      <c r="H34">
        <v>98</v>
      </c>
      <c r="I34" t="s">
        <v>202</v>
      </c>
      <c r="J34" t="s">
        <v>845</v>
      </c>
      <c r="K34" t="s">
        <v>846</v>
      </c>
      <c r="L34">
        <v>9</v>
      </c>
      <c r="M34">
        <v>0</v>
      </c>
      <c r="N34" t="s">
        <v>203</v>
      </c>
      <c r="O34" t="s">
        <v>18</v>
      </c>
      <c r="P34">
        <v>1</v>
      </c>
      <c r="Q34">
        <v>2.5628000000000002</v>
      </c>
      <c r="R34" t="s">
        <v>19</v>
      </c>
      <c r="S34">
        <v>1</v>
      </c>
      <c r="T34">
        <v>2.2644000000000002</v>
      </c>
      <c r="U34" t="s">
        <v>20</v>
      </c>
      <c r="V34">
        <v>1</v>
      </c>
      <c r="W34">
        <v>1.4386000000000001</v>
      </c>
      <c r="X34" t="s">
        <v>21</v>
      </c>
      <c r="Y34">
        <v>0.9</v>
      </c>
      <c r="Z34">
        <v>2.205889</v>
      </c>
      <c r="AA34">
        <f t="shared" ref="AA34:AA65" si="4">ABS(S34-Y34)</f>
        <v>9.9999999999999978E-2</v>
      </c>
      <c r="AB34">
        <v>5166</v>
      </c>
      <c r="AC34" t="s">
        <v>204</v>
      </c>
      <c r="AD34" t="s">
        <v>845</v>
      </c>
      <c r="AE34" t="s">
        <v>847</v>
      </c>
      <c r="AF34">
        <v>8</v>
      </c>
      <c r="AG34">
        <v>0</v>
      </c>
      <c r="AH34" t="s">
        <v>203</v>
      </c>
      <c r="AI34" t="s">
        <v>18</v>
      </c>
      <c r="AJ34">
        <v>1</v>
      </c>
      <c r="AK34">
        <v>3.109</v>
      </c>
      <c r="AL34" t="s">
        <v>19</v>
      </c>
      <c r="AM34">
        <v>1</v>
      </c>
      <c r="AN34">
        <v>1.9933000000000001</v>
      </c>
      <c r="AO34" t="s">
        <v>20</v>
      </c>
      <c r="AP34">
        <v>0.9</v>
      </c>
      <c r="AQ34">
        <v>1.679222</v>
      </c>
      <c r="AR34" t="s">
        <v>21</v>
      </c>
      <c r="AS34">
        <v>0.9</v>
      </c>
      <c r="AT34">
        <v>2.0145559999999998</v>
      </c>
      <c r="AU34">
        <f t="shared" ref="AU34:AU65" si="5">ABS(AS34-AM34)</f>
        <v>9.9999999999999978E-2</v>
      </c>
      <c r="AV34">
        <v>5166</v>
      </c>
      <c r="AW34" t="s">
        <v>614</v>
      </c>
      <c r="AX34" t="s">
        <v>848</v>
      </c>
      <c r="AY34" t="s">
        <v>846</v>
      </c>
      <c r="AZ34">
        <v>1</v>
      </c>
      <c r="BA34">
        <v>0</v>
      </c>
      <c r="BB34" t="s">
        <v>255</v>
      </c>
      <c r="BC34" t="s">
        <v>450</v>
      </c>
      <c r="BD34">
        <v>0.9</v>
      </c>
      <c r="BE34">
        <v>1.5309999999999999</v>
      </c>
      <c r="BF34" t="s">
        <v>451</v>
      </c>
      <c r="BG34">
        <v>1</v>
      </c>
      <c r="BH34">
        <v>1.0274000000000001</v>
      </c>
      <c r="BI34" t="s">
        <v>452</v>
      </c>
      <c r="BJ34">
        <v>0.8</v>
      </c>
      <c r="BK34">
        <v>1.7115</v>
      </c>
      <c r="BL34" t="s">
        <v>453</v>
      </c>
      <c r="BM34">
        <v>0.7</v>
      </c>
      <c r="BN34">
        <v>1.5609999999999999</v>
      </c>
      <c r="BO34">
        <f t="shared" ref="BO34:BO65" si="6">ABS(BD34-BJ34)</f>
        <v>9.9999999999999978E-2</v>
      </c>
      <c r="BP34">
        <v>5166</v>
      </c>
      <c r="BQ34" t="s">
        <v>615</v>
      </c>
      <c r="BR34" t="s">
        <v>848</v>
      </c>
      <c r="BS34" t="s">
        <v>847</v>
      </c>
      <c r="BT34">
        <v>2</v>
      </c>
      <c r="BU34">
        <v>0</v>
      </c>
      <c r="BV34" t="s">
        <v>255</v>
      </c>
      <c r="BW34" t="s">
        <v>450</v>
      </c>
      <c r="BX34">
        <v>1</v>
      </c>
      <c r="BY34">
        <v>1.325</v>
      </c>
      <c r="BZ34" t="s">
        <v>451</v>
      </c>
      <c r="CA34">
        <v>1</v>
      </c>
      <c r="CB34">
        <v>0.9365</v>
      </c>
      <c r="CC34" t="s">
        <v>452</v>
      </c>
      <c r="CD34">
        <v>0.9</v>
      </c>
      <c r="CE34">
        <v>1.685333</v>
      </c>
      <c r="CF34" t="s">
        <v>453</v>
      </c>
      <c r="CG34">
        <f>VLOOKUP(BQ34,new_bids!B:Q,15,FALSE)</f>
        <v>1</v>
      </c>
      <c r="CH34">
        <f>VLOOKUP(BQ34,new_bids!B:Q,16,FALSE)</f>
        <v>1.5717000000000001</v>
      </c>
      <c r="CI34">
        <f t="shared" ref="CI34:CI65" si="7">ABS(BX34-CD34)</f>
        <v>9.9999999999999978E-2</v>
      </c>
      <c r="CJ34" t="str">
        <f>VLOOKUP(BP34,'redundant MRI'!$A$2:$C$77,2,FALSE)</f>
        <v>sub-5166_ses-7_acq-D1S2_T1w</v>
      </c>
    </row>
    <row r="35" spans="1:88" x14ac:dyDescent="0.25">
      <c r="A35" s="5">
        <v>5167</v>
      </c>
      <c r="B35" s="5">
        <v>7.2583333333333337</v>
      </c>
      <c r="C35" s="5" t="s">
        <v>1487</v>
      </c>
      <c r="D35" t="s">
        <v>1489</v>
      </c>
      <c r="E35">
        <v>3</v>
      </c>
      <c r="F35">
        <v>5</v>
      </c>
      <c r="G35">
        <v>126</v>
      </c>
      <c r="H35">
        <v>131</v>
      </c>
      <c r="I35" t="s">
        <v>205</v>
      </c>
      <c r="J35" t="s">
        <v>845</v>
      </c>
      <c r="K35" t="s">
        <v>846</v>
      </c>
      <c r="L35">
        <v>0</v>
      </c>
      <c r="M35">
        <v>0</v>
      </c>
      <c r="N35" t="s">
        <v>206</v>
      </c>
      <c r="O35" t="s">
        <v>18</v>
      </c>
      <c r="P35">
        <v>0.4</v>
      </c>
      <c r="Q35">
        <v>3.4712499999999999</v>
      </c>
      <c r="R35" t="s">
        <v>19</v>
      </c>
      <c r="S35">
        <v>0.8</v>
      </c>
      <c r="T35">
        <v>2.2363749999999998</v>
      </c>
      <c r="U35" t="s">
        <v>20</v>
      </c>
      <c r="V35">
        <v>0.9</v>
      </c>
      <c r="W35">
        <v>1.4119999999999999</v>
      </c>
      <c r="X35" t="s">
        <v>21</v>
      </c>
      <c r="Y35">
        <v>0.6</v>
      </c>
      <c r="Z35">
        <v>2.3391670000000002</v>
      </c>
      <c r="AA35">
        <f t="shared" si="4"/>
        <v>0.20000000000000007</v>
      </c>
      <c r="AB35">
        <v>5167</v>
      </c>
      <c r="AC35" t="s">
        <v>207</v>
      </c>
      <c r="AD35" t="s">
        <v>845</v>
      </c>
      <c r="AE35" t="s">
        <v>847</v>
      </c>
      <c r="AF35">
        <v>0</v>
      </c>
      <c r="AG35">
        <v>0</v>
      </c>
      <c r="AH35" t="s">
        <v>206</v>
      </c>
      <c r="AI35" t="s">
        <v>18</v>
      </c>
      <c r="AJ35">
        <v>0.6</v>
      </c>
      <c r="AK35">
        <v>3.8486669999999998</v>
      </c>
      <c r="AL35" t="s">
        <v>19</v>
      </c>
      <c r="AM35">
        <v>0.9</v>
      </c>
      <c r="AN35">
        <v>2.124333</v>
      </c>
      <c r="AO35" t="s">
        <v>20</v>
      </c>
      <c r="AP35">
        <v>1</v>
      </c>
      <c r="AQ35">
        <v>1.7150000000000001</v>
      </c>
      <c r="AR35" t="s">
        <v>21</v>
      </c>
      <c r="AS35">
        <v>1</v>
      </c>
      <c r="AT35">
        <v>2.2593999999999999</v>
      </c>
      <c r="AU35">
        <f t="shared" si="5"/>
        <v>9.9999999999999978E-2</v>
      </c>
      <c r="AV35">
        <v>5167</v>
      </c>
      <c r="AW35" t="s">
        <v>616</v>
      </c>
      <c r="AX35" t="s">
        <v>848</v>
      </c>
      <c r="AY35" t="s">
        <v>846</v>
      </c>
      <c r="AZ35">
        <v>0</v>
      </c>
      <c r="BA35">
        <v>0</v>
      </c>
      <c r="BB35" t="s">
        <v>617</v>
      </c>
      <c r="BC35" t="s">
        <v>450</v>
      </c>
      <c r="BD35">
        <v>0.7</v>
      </c>
      <c r="BE35">
        <v>1.680429</v>
      </c>
      <c r="BF35" t="s">
        <v>451</v>
      </c>
      <c r="BG35">
        <v>1</v>
      </c>
      <c r="BH35">
        <v>1.0415000000000001</v>
      </c>
      <c r="BI35" t="s">
        <v>452</v>
      </c>
      <c r="BJ35">
        <v>0.9</v>
      </c>
      <c r="BK35">
        <v>2.0843750000000001</v>
      </c>
      <c r="BL35" t="s">
        <v>453</v>
      </c>
      <c r="BM35">
        <v>0.7</v>
      </c>
      <c r="BN35">
        <v>1.885</v>
      </c>
      <c r="BO35">
        <f t="shared" si="6"/>
        <v>0.20000000000000007</v>
      </c>
      <c r="BP35">
        <v>5167</v>
      </c>
      <c r="BQ35" t="s">
        <v>618</v>
      </c>
      <c r="BR35" t="s">
        <v>848</v>
      </c>
      <c r="BS35" t="s">
        <v>847</v>
      </c>
      <c r="BT35">
        <v>2</v>
      </c>
      <c r="BU35">
        <v>0</v>
      </c>
      <c r="BV35" t="s">
        <v>617</v>
      </c>
      <c r="BW35" t="s">
        <v>450</v>
      </c>
      <c r="BX35">
        <v>0.9</v>
      </c>
      <c r="BY35">
        <v>1.5780000000000001</v>
      </c>
      <c r="BZ35" t="s">
        <v>451</v>
      </c>
      <c r="CA35">
        <v>1</v>
      </c>
      <c r="CB35">
        <v>1.6076999999999999</v>
      </c>
      <c r="CC35" t="s">
        <v>452</v>
      </c>
      <c r="CD35">
        <v>0.8</v>
      </c>
      <c r="CE35">
        <v>2.251125</v>
      </c>
      <c r="CF35" t="s">
        <v>453</v>
      </c>
      <c r="CG35">
        <f>VLOOKUP(BQ35,new_bids!B:Q,15,FALSE)</f>
        <v>0.7</v>
      </c>
      <c r="CH35">
        <f>VLOOKUP(BQ35,new_bids!B:Q,16,FALSE)</f>
        <v>1.9628570000000001</v>
      </c>
      <c r="CI35">
        <f t="shared" si="7"/>
        <v>9.9999999999999978E-2</v>
      </c>
      <c r="CJ35" t="str">
        <f>VLOOKUP(BP35,'redundant MRI'!$A$2:$C$77,2,FALSE)</f>
        <v>sub-5167_ses-7_acq-D1S2_T1w</v>
      </c>
    </row>
    <row r="36" spans="1:88" x14ac:dyDescent="0.25">
      <c r="A36" s="5">
        <v>5179</v>
      </c>
      <c r="B36" s="5">
        <v>7.1555555555555559</v>
      </c>
      <c r="C36" s="5" t="s">
        <v>1487</v>
      </c>
      <c r="D36" t="s">
        <v>1489</v>
      </c>
      <c r="E36">
        <v>5</v>
      </c>
      <c r="F36">
        <v>3</v>
      </c>
      <c r="G36">
        <v>114</v>
      </c>
      <c r="H36">
        <v>111</v>
      </c>
      <c r="I36" t="s">
        <v>208</v>
      </c>
      <c r="J36" t="s">
        <v>845</v>
      </c>
      <c r="K36" t="s">
        <v>846</v>
      </c>
      <c r="L36">
        <v>0</v>
      </c>
      <c r="M36">
        <v>0</v>
      </c>
      <c r="N36" t="s">
        <v>209</v>
      </c>
      <c r="O36" t="s">
        <v>18</v>
      </c>
      <c r="P36">
        <v>0.9</v>
      </c>
      <c r="Q36">
        <v>3.2281110000000002</v>
      </c>
      <c r="R36" t="s">
        <v>19</v>
      </c>
      <c r="S36">
        <v>0.5</v>
      </c>
      <c r="T36">
        <v>2.13</v>
      </c>
      <c r="U36" t="s">
        <v>20</v>
      </c>
      <c r="V36">
        <v>1</v>
      </c>
      <c r="W36">
        <v>0.98729999999999996</v>
      </c>
      <c r="X36" t="s">
        <v>21</v>
      </c>
      <c r="Y36">
        <v>0.8</v>
      </c>
      <c r="Z36">
        <v>1.9712499999999999</v>
      </c>
      <c r="AA36">
        <f t="shared" si="4"/>
        <v>0.30000000000000004</v>
      </c>
      <c r="AB36">
        <v>5179</v>
      </c>
      <c r="AC36" t="s">
        <v>210</v>
      </c>
      <c r="AD36" t="s">
        <v>845</v>
      </c>
      <c r="AE36" t="s">
        <v>847</v>
      </c>
      <c r="AF36">
        <v>0</v>
      </c>
      <c r="AG36">
        <v>0</v>
      </c>
      <c r="AH36" t="s">
        <v>209</v>
      </c>
      <c r="AI36" t="s">
        <v>18</v>
      </c>
      <c r="AJ36">
        <v>0.8</v>
      </c>
      <c r="AK36">
        <v>3.539625</v>
      </c>
      <c r="AL36" t="s">
        <v>19</v>
      </c>
      <c r="AM36">
        <v>0.7</v>
      </c>
      <c r="AN36">
        <v>1.999714</v>
      </c>
      <c r="AO36" t="s">
        <v>20</v>
      </c>
      <c r="AP36">
        <v>1</v>
      </c>
      <c r="AQ36">
        <v>0.93379999999999996</v>
      </c>
      <c r="AR36" t="s">
        <v>21</v>
      </c>
      <c r="AS36">
        <v>0.7</v>
      </c>
      <c r="AT36">
        <v>2.1825709999999998</v>
      </c>
      <c r="AU36">
        <f t="shared" si="5"/>
        <v>0</v>
      </c>
      <c r="AV36">
        <v>5179</v>
      </c>
      <c r="AW36" t="s">
        <v>619</v>
      </c>
      <c r="AX36" t="s">
        <v>848</v>
      </c>
      <c r="AY36" t="s">
        <v>846</v>
      </c>
      <c r="AZ36">
        <v>0</v>
      </c>
      <c r="BA36">
        <v>0</v>
      </c>
      <c r="BB36" t="s">
        <v>212</v>
      </c>
      <c r="BC36" t="s">
        <v>450</v>
      </c>
      <c r="BD36">
        <v>0.9</v>
      </c>
      <c r="BE36">
        <v>1.616222</v>
      </c>
      <c r="BF36" t="s">
        <v>451</v>
      </c>
      <c r="BG36">
        <v>0.9</v>
      </c>
      <c r="BH36">
        <v>0.91522199999999998</v>
      </c>
      <c r="BI36" t="s">
        <v>452</v>
      </c>
      <c r="BJ36">
        <v>1</v>
      </c>
      <c r="BK36">
        <v>1.5895999999999999</v>
      </c>
      <c r="BL36" t="s">
        <v>453</v>
      </c>
      <c r="BM36">
        <v>0.8</v>
      </c>
      <c r="BN36">
        <v>1.801625</v>
      </c>
      <c r="BO36">
        <f t="shared" si="6"/>
        <v>9.9999999999999978E-2</v>
      </c>
      <c r="BP36">
        <v>5179</v>
      </c>
      <c r="BQ36" t="s">
        <v>620</v>
      </c>
      <c r="BR36" t="s">
        <v>848</v>
      </c>
      <c r="BS36" t="s">
        <v>847</v>
      </c>
      <c r="BT36">
        <v>2</v>
      </c>
      <c r="BU36">
        <v>0</v>
      </c>
      <c r="BV36" t="s">
        <v>212</v>
      </c>
      <c r="BW36" t="s">
        <v>450</v>
      </c>
      <c r="BX36">
        <v>0.8</v>
      </c>
      <c r="BY36">
        <v>1.722</v>
      </c>
      <c r="BZ36" t="s">
        <v>451</v>
      </c>
      <c r="CA36">
        <v>1</v>
      </c>
      <c r="CB36">
        <v>0.88239999999999996</v>
      </c>
      <c r="CC36" t="s">
        <v>452</v>
      </c>
      <c r="CD36">
        <v>1</v>
      </c>
      <c r="CE36">
        <v>1.6573</v>
      </c>
      <c r="CF36" t="s">
        <v>453</v>
      </c>
      <c r="CG36">
        <f>VLOOKUP(BQ36,new_bids!B:Q,15,FALSE)</f>
        <v>0.5</v>
      </c>
      <c r="CH36">
        <f>VLOOKUP(BQ36,new_bids!B:Q,16,FALSE)</f>
        <v>1.8724000000000001</v>
      </c>
      <c r="CI36">
        <f t="shared" si="7"/>
        <v>0.19999999999999996</v>
      </c>
      <c r="CJ36" t="str">
        <f>VLOOKUP(BP36,'redundant MRI'!$A$2:$C$77,2,FALSE)</f>
        <v>sub-5179_ses-7_acq-D1S2_T1w</v>
      </c>
    </row>
    <row r="37" spans="1:88" x14ac:dyDescent="0.25">
      <c r="A37" s="5">
        <v>5185</v>
      </c>
      <c r="B37" s="5">
        <v>7.1166666666666663</v>
      </c>
      <c r="C37" s="5" t="s">
        <v>1488</v>
      </c>
      <c r="D37" t="s">
        <v>1489</v>
      </c>
      <c r="E37">
        <v>4</v>
      </c>
      <c r="F37">
        <v>5</v>
      </c>
      <c r="G37">
        <v>118</v>
      </c>
      <c r="H37">
        <v>109</v>
      </c>
      <c r="I37" t="s">
        <v>211</v>
      </c>
      <c r="J37" t="s">
        <v>845</v>
      </c>
      <c r="K37" t="s">
        <v>846</v>
      </c>
      <c r="L37">
        <v>0</v>
      </c>
      <c r="M37">
        <v>0</v>
      </c>
      <c r="N37" t="s">
        <v>212</v>
      </c>
      <c r="O37" t="s">
        <v>18</v>
      </c>
      <c r="P37">
        <v>0.6</v>
      </c>
      <c r="Q37">
        <v>3.5941670000000001</v>
      </c>
      <c r="R37" t="s">
        <v>19</v>
      </c>
      <c r="S37">
        <v>0.6</v>
      </c>
      <c r="T37">
        <v>2.7596669999999999</v>
      </c>
      <c r="U37" t="s">
        <v>20</v>
      </c>
      <c r="V37">
        <v>0.9</v>
      </c>
      <c r="W37">
        <v>0.80944400000000005</v>
      </c>
      <c r="X37" t="s">
        <v>21</v>
      </c>
      <c r="Y37">
        <v>0.8</v>
      </c>
      <c r="Z37">
        <v>2.3413750000000002</v>
      </c>
      <c r="AA37">
        <f t="shared" si="4"/>
        <v>0.20000000000000007</v>
      </c>
      <c r="AB37">
        <v>5185</v>
      </c>
      <c r="AC37" t="s">
        <v>213</v>
      </c>
      <c r="AD37" t="s">
        <v>845</v>
      </c>
      <c r="AE37" t="s">
        <v>847</v>
      </c>
      <c r="AF37">
        <v>0</v>
      </c>
      <c r="AG37">
        <v>0</v>
      </c>
      <c r="AH37" t="s">
        <v>212</v>
      </c>
      <c r="AI37" t="s">
        <v>18</v>
      </c>
      <c r="AJ37">
        <v>0.8</v>
      </c>
      <c r="AK37">
        <v>4.0281250000000002</v>
      </c>
      <c r="AL37" t="s">
        <v>19</v>
      </c>
      <c r="AM37">
        <v>0.7</v>
      </c>
      <c r="AN37">
        <v>2.3340000000000001</v>
      </c>
      <c r="AO37" t="s">
        <v>20</v>
      </c>
      <c r="AP37">
        <v>0.9</v>
      </c>
      <c r="AQ37">
        <v>0.85088900000000001</v>
      </c>
      <c r="AR37" t="s">
        <v>21</v>
      </c>
      <c r="AS37">
        <v>0.9</v>
      </c>
      <c r="AT37">
        <v>2.157222</v>
      </c>
      <c r="AU37">
        <f t="shared" si="5"/>
        <v>0.20000000000000007</v>
      </c>
      <c r="AV37">
        <v>5185</v>
      </c>
      <c r="AW37" t="s">
        <v>621</v>
      </c>
      <c r="AX37" t="s">
        <v>848</v>
      </c>
      <c r="AY37" t="s">
        <v>846</v>
      </c>
      <c r="AZ37">
        <v>1</v>
      </c>
      <c r="BA37">
        <v>0</v>
      </c>
      <c r="BB37" t="s">
        <v>222</v>
      </c>
      <c r="BC37" t="s">
        <v>450</v>
      </c>
      <c r="BD37">
        <v>0.6</v>
      </c>
      <c r="BE37">
        <v>2.1008330000000002</v>
      </c>
      <c r="BF37" t="s">
        <v>451</v>
      </c>
      <c r="BG37">
        <v>1</v>
      </c>
      <c r="BH37">
        <v>0.95520000000000005</v>
      </c>
      <c r="BI37" t="s">
        <v>452</v>
      </c>
      <c r="BJ37">
        <v>0.7</v>
      </c>
      <c r="BK37">
        <v>2.035571</v>
      </c>
      <c r="BL37" t="s">
        <v>453</v>
      </c>
      <c r="BM37">
        <v>0.4</v>
      </c>
      <c r="BN37">
        <v>1.94675</v>
      </c>
      <c r="BO37">
        <f t="shared" si="6"/>
        <v>9.9999999999999978E-2</v>
      </c>
      <c r="BP37">
        <v>5185</v>
      </c>
      <c r="BQ37" t="s">
        <v>622</v>
      </c>
      <c r="BR37" t="s">
        <v>848</v>
      </c>
      <c r="BS37" t="s">
        <v>847</v>
      </c>
      <c r="BT37">
        <v>0</v>
      </c>
      <c r="BU37">
        <v>0</v>
      </c>
      <c r="BV37" t="s">
        <v>222</v>
      </c>
      <c r="BW37" t="s">
        <v>450</v>
      </c>
      <c r="BX37">
        <v>0.8</v>
      </c>
      <c r="BY37">
        <v>1.869875</v>
      </c>
      <c r="BZ37" t="s">
        <v>451</v>
      </c>
      <c r="CA37">
        <v>1</v>
      </c>
      <c r="CB37">
        <v>0.81869999999999998</v>
      </c>
      <c r="CC37" t="s">
        <v>452</v>
      </c>
      <c r="CD37">
        <v>1</v>
      </c>
      <c r="CE37">
        <v>2.1414</v>
      </c>
      <c r="CF37" t="s">
        <v>453</v>
      </c>
      <c r="CG37">
        <f>VLOOKUP(BQ37,new_bids!B:Q,15,FALSE)</f>
        <v>0.5</v>
      </c>
      <c r="CH37">
        <f>VLOOKUP(BQ37,new_bids!B:Q,16,FALSE)</f>
        <v>1.8244</v>
      </c>
      <c r="CI37">
        <f t="shared" si="7"/>
        <v>0.19999999999999996</v>
      </c>
      <c r="CJ37" t="str">
        <f>VLOOKUP(BP37,'redundant MRI'!$A$2:$C$77,2,FALSE)</f>
        <v>sub-5185_ses-7_acq-D2S2_T1w</v>
      </c>
    </row>
    <row r="38" spans="1:88" x14ac:dyDescent="0.25">
      <c r="A38" s="5">
        <v>5186</v>
      </c>
      <c r="B38" s="5">
        <v>7.0472222222222225</v>
      </c>
      <c r="C38" s="5" t="s">
        <v>1487</v>
      </c>
      <c r="D38" t="s">
        <v>1489</v>
      </c>
      <c r="E38">
        <v>5</v>
      </c>
      <c r="F38">
        <v>5</v>
      </c>
      <c r="G38">
        <v>84</v>
      </c>
      <c r="H38">
        <v>85</v>
      </c>
      <c r="I38" t="s">
        <v>214</v>
      </c>
      <c r="J38" t="s">
        <v>845</v>
      </c>
      <c r="K38" t="s">
        <v>846</v>
      </c>
      <c r="L38">
        <v>6</v>
      </c>
      <c r="M38">
        <v>0</v>
      </c>
      <c r="N38" t="s">
        <v>98</v>
      </c>
      <c r="O38" t="s">
        <v>18</v>
      </c>
      <c r="P38">
        <v>1</v>
      </c>
      <c r="Q38">
        <v>2.5920999999999998</v>
      </c>
      <c r="R38" t="s">
        <v>19</v>
      </c>
      <c r="S38">
        <v>0.7</v>
      </c>
      <c r="T38">
        <v>1.936571</v>
      </c>
      <c r="U38" t="s">
        <v>20</v>
      </c>
      <c r="V38">
        <v>1</v>
      </c>
      <c r="W38">
        <v>1.4471000000000001</v>
      </c>
      <c r="X38" t="s">
        <v>21</v>
      </c>
      <c r="Y38">
        <v>0.7</v>
      </c>
      <c r="Z38">
        <v>1.9530000000000001</v>
      </c>
      <c r="AA38">
        <f t="shared" si="4"/>
        <v>0</v>
      </c>
      <c r="AB38">
        <v>5186</v>
      </c>
      <c r="AC38" t="s">
        <v>215</v>
      </c>
      <c r="AD38" t="s">
        <v>845</v>
      </c>
      <c r="AE38" t="s">
        <v>847</v>
      </c>
      <c r="AF38">
        <v>15</v>
      </c>
      <c r="AG38">
        <v>0</v>
      </c>
      <c r="AH38" t="s">
        <v>98</v>
      </c>
      <c r="AI38" t="s">
        <v>18</v>
      </c>
      <c r="AJ38">
        <v>0.8</v>
      </c>
      <c r="AK38">
        <v>3.2088749999999999</v>
      </c>
      <c r="AL38" t="s">
        <v>19</v>
      </c>
      <c r="AM38">
        <v>0.8</v>
      </c>
      <c r="AN38">
        <v>1.7128749999999999</v>
      </c>
      <c r="AO38" t="s">
        <v>20</v>
      </c>
      <c r="AP38">
        <v>1</v>
      </c>
      <c r="AQ38">
        <v>1.3560000000000001</v>
      </c>
      <c r="AR38" t="s">
        <v>21</v>
      </c>
      <c r="AS38">
        <v>1</v>
      </c>
      <c r="AT38">
        <v>2.0989</v>
      </c>
      <c r="AU38">
        <f t="shared" si="5"/>
        <v>0.19999999999999996</v>
      </c>
      <c r="AV38">
        <v>5186</v>
      </c>
      <c r="AW38" t="s">
        <v>623</v>
      </c>
      <c r="AX38" t="s">
        <v>848</v>
      </c>
      <c r="AY38" t="s">
        <v>846</v>
      </c>
      <c r="AZ38">
        <v>5</v>
      </c>
      <c r="BA38">
        <v>0</v>
      </c>
      <c r="BB38" t="s">
        <v>313</v>
      </c>
      <c r="BC38" t="s">
        <v>450</v>
      </c>
      <c r="BD38">
        <v>0.8</v>
      </c>
      <c r="BE38">
        <v>1.45425</v>
      </c>
      <c r="BF38" t="s">
        <v>451</v>
      </c>
      <c r="BG38">
        <v>1</v>
      </c>
      <c r="BH38">
        <v>1.3086</v>
      </c>
      <c r="BI38" t="s">
        <v>452</v>
      </c>
      <c r="BJ38">
        <v>1</v>
      </c>
      <c r="BK38">
        <v>1.5217000000000001</v>
      </c>
      <c r="BL38" t="s">
        <v>453</v>
      </c>
      <c r="BM38">
        <v>0.3</v>
      </c>
      <c r="BN38">
        <v>1.5216670000000001</v>
      </c>
      <c r="BO38">
        <f t="shared" si="6"/>
        <v>0.19999999999999996</v>
      </c>
      <c r="BP38">
        <v>5186</v>
      </c>
      <c r="BQ38" t="s">
        <v>624</v>
      </c>
      <c r="BR38" t="s">
        <v>848</v>
      </c>
      <c r="BS38" t="s">
        <v>847</v>
      </c>
      <c r="BT38">
        <v>0</v>
      </c>
      <c r="BU38">
        <v>0</v>
      </c>
      <c r="BV38" t="s">
        <v>313</v>
      </c>
      <c r="BW38" t="s">
        <v>450</v>
      </c>
      <c r="BX38">
        <v>0.8</v>
      </c>
      <c r="BY38">
        <v>1.6995</v>
      </c>
      <c r="BZ38" t="s">
        <v>451</v>
      </c>
      <c r="CA38">
        <v>1</v>
      </c>
      <c r="CB38">
        <v>1.3867780000000001</v>
      </c>
      <c r="CC38" t="s">
        <v>452</v>
      </c>
      <c r="CD38">
        <v>1</v>
      </c>
      <c r="CE38">
        <v>1.5432999999999999</v>
      </c>
      <c r="CF38" t="s">
        <v>453</v>
      </c>
      <c r="CG38">
        <f>VLOOKUP(BQ38,new_bids!B:Q,15,FALSE)</f>
        <v>0.6</v>
      </c>
      <c r="CH38">
        <f>VLOOKUP(BQ38,new_bids!B:Q,16,FALSE)</f>
        <v>1.7176670000000001</v>
      </c>
      <c r="CI38">
        <f t="shared" si="7"/>
        <v>0.19999999999999996</v>
      </c>
      <c r="CJ38" t="str">
        <f>VLOOKUP(BP38,'redundant MRI'!$A$2:$C$77,2,FALSE)</f>
        <v>sub-5186_ses-7_acq-D1S2_T1w</v>
      </c>
    </row>
    <row r="39" spans="1:88" x14ac:dyDescent="0.25">
      <c r="A39" s="5">
        <v>5187</v>
      </c>
      <c r="B39" s="5">
        <v>7.0055555555555555</v>
      </c>
      <c r="C39" s="5" t="s">
        <v>1488</v>
      </c>
      <c r="D39" t="s">
        <v>1489</v>
      </c>
      <c r="E39">
        <v>5</v>
      </c>
      <c r="F39">
        <v>5</v>
      </c>
      <c r="G39">
        <v>102</v>
      </c>
      <c r="H39">
        <v>86</v>
      </c>
      <c r="I39" t="s">
        <v>216</v>
      </c>
      <c r="J39" t="s">
        <v>845</v>
      </c>
      <c r="K39" t="s">
        <v>846</v>
      </c>
      <c r="L39">
        <v>2</v>
      </c>
      <c r="M39">
        <v>0</v>
      </c>
      <c r="N39" t="s">
        <v>168</v>
      </c>
      <c r="O39" t="s">
        <v>18</v>
      </c>
      <c r="P39">
        <v>0.9</v>
      </c>
      <c r="Q39">
        <v>3.4883329999999999</v>
      </c>
      <c r="R39" t="s">
        <v>19</v>
      </c>
      <c r="S39">
        <v>0.7</v>
      </c>
      <c r="T39">
        <v>2.0542859999999998</v>
      </c>
      <c r="U39" t="s">
        <v>20</v>
      </c>
      <c r="V39">
        <v>1</v>
      </c>
      <c r="W39">
        <v>2.1863999999999999</v>
      </c>
      <c r="X39" t="s">
        <v>21</v>
      </c>
      <c r="Y39">
        <v>1</v>
      </c>
      <c r="Z39">
        <v>1.9371</v>
      </c>
      <c r="AA39">
        <f t="shared" si="4"/>
        <v>0.30000000000000004</v>
      </c>
      <c r="AB39">
        <v>5187</v>
      </c>
      <c r="AC39" t="s">
        <v>217</v>
      </c>
      <c r="AD39" t="s">
        <v>845</v>
      </c>
      <c r="AE39" t="s">
        <v>847</v>
      </c>
      <c r="AF39">
        <v>0</v>
      </c>
      <c r="AG39">
        <v>0</v>
      </c>
      <c r="AH39" t="s">
        <v>168</v>
      </c>
      <c r="AI39" t="s">
        <v>18</v>
      </c>
      <c r="AJ39">
        <v>0.9</v>
      </c>
      <c r="AK39">
        <v>3.2357779999999998</v>
      </c>
      <c r="AL39" t="s">
        <v>19</v>
      </c>
      <c r="AM39">
        <v>0.8</v>
      </c>
      <c r="AN39">
        <v>1.858625</v>
      </c>
      <c r="AO39" t="s">
        <v>20</v>
      </c>
      <c r="AP39">
        <v>1</v>
      </c>
      <c r="AQ39">
        <v>1.4560999999999999</v>
      </c>
      <c r="AR39" t="s">
        <v>21</v>
      </c>
      <c r="AS39">
        <v>1</v>
      </c>
      <c r="AT39">
        <v>2.0630999999999999</v>
      </c>
      <c r="AU39">
        <f t="shared" si="5"/>
        <v>0.19999999999999996</v>
      </c>
      <c r="AV39">
        <v>5187</v>
      </c>
      <c r="AW39" t="s">
        <v>625</v>
      </c>
      <c r="AX39" t="s">
        <v>848</v>
      </c>
      <c r="AY39" t="s">
        <v>846</v>
      </c>
      <c r="AZ39">
        <v>0</v>
      </c>
      <c r="BA39">
        <v>0</v>
      </c>
      <c r="BB39" t="s">
        <v>626</v>
      </c>
      <c r="BC39" t="s">
        <v>450</v>
      </c>
      <c r="BD39">
        <v>0.7</v>
      </c>
      <c r="BE39">
        <v>1.680429</v>
      </c>
      <c r="BF39" t="s">
        <v>451</v>
      </c>
      <c r="BG39">
        <v>1</v>
      </c>
      <c r="BH39">
        <v>0.94499999999999995</v>
      </c>
      <c r="BI39" t="s">
        <v>452</v>
      </c>
      <c r="BJ39">
        <v>0.8</v>
      </c>
      <c r="BK39">
        <v>1.6048750000000001</v>
      </c>
      <c r="BL39" t="s">
        <v>453</v>
      </c>
      <c r="BM39">
        <v>0.7</v>
      </c>
      <c r="BN39">
        <v>1.5031429999999999</v>
      </c>
      <c r="BO39">
        <f t="shared" si="6"/>
        <v>0.10000000000000009</v>
      </c>
      <c r="BP39">
        <v>5187</v>
      </c>
      <c r="BQ39" t="s">
        <v>627</v>
      </c>
      <c r="BR39" t="s">
        <v>848</v>
      </c>
      <c r="BS39" t="s">
        <v>847</v>
      </c>
      <c r="BT39">
        <v>2</v>
      </c>
      <c r="BU39">
        <v>0</v>
      </c>
      <c r="BV39" t="s">
        <v>626</v>
      </c>
      <c r="BW39" t="s">
        <v>450</v>
      </c>
      <c r="BX39">
        <v>0.8</v>
      </c>
      <c r="BY39">
        <v>1.6014999999999999</v>
      </c>
      <c r="BZ39" t="s">
        <v>451</v>
      </c>
      <c r="CA39">
        <v>1</v>
      </c>
      <c r="CB39">
        <v>1.7441</v>
      </c>
      <c r="CC39" t="s">
        <v>452</v>
      </c>
      <c r="CD39">
        <v>0.9</v>
      </c>
      <c r="CE39">
        <v>1.8405560000000001</v>
      </c>
      <c r="CF39" t="s">
        <v>453</v>
      </c>
      <c r="CG39">
        <f>VLOOKUP(BQ39,new_bids!B:Q,15,FALSE)</f>
        <v>0.7</v>
      </c>
      <c r="CH39">
        <f>VLOOKUP(BQ39,new_bids!B:Q,16,FALSE)</f>
        <v>1.649143</v>
      </c>
      <c r="CI39">
        <f t="shared" si="7"/>
        <v>9.9999999999999978E-2</v>
      </c>
      <c r="CJ39" t="str">
        <f>VLOOKUP(BP39,'redundant MRI'!$A$2:$C$77,2,FALSE)</f>
        <v>sub-5187_ses-7_acq-D1S3_T1w</v>
      </c>
    </row>
    <row r="40" spans="1:88" x14ac:dyDescent="0.25">
      <c r="A40" s="5">
        <v>5188</v>
      </c>
      <c r="B40" s="5">
        <v>7.15</v>
      </c>
      <c r="C40" s="5" t="s">
        <v>1488</v>
      </c>
      <c r="D40" t="s">
        <v>1489</v>
      </c>
      <c r="E40">
        <v>4</v>
      </c>
      <c r="F40">
        <v>4</v>
      </c>
      <c r="G40">
        <v>81</v>
      </c>
      <c r="H40">
        <v>102</v>
      </c>
      <c r="I40" t="s">
        <v>218</v>
      </c>
      <c r="J40" t="s">
        <v>845</v>
      </c>
      <c r="K40" t="s">
        <v>846</v>
      </c>
      <c r="L40">
        <v>2</v>
      </c>
      <c r="M40">
        <v>0</v>
      </c>
      <c r="N40" t="s">
        <v>219</v>
      </c>
      <c r="O40" t="s">
        <v>18</v>
      </c>
      <c r="P40">
        <v>0.8</v>
      </c>
      <c r="Q40">
        <v>3.5409999999999999</v>
      </c>
      <c r="R40" t="s">
        <v>19</v>
      </c>
      <c r="S40">
        <v>0.9</v>
      </c>
      <c r="T40">
        <v>2.4239999999999999</v>
      </c>
      <c r="U40" t="s">
        <v>20</v>
      </c>
      <c r="V40">
        <v>0.9</v>
      </c>
      <c r="W40">
        <v>0.79511100000000001</v>
      </c>
      <c r="X40" t="s">
        <v>21</v>
      </c>
      <c r="Y40">
        <v>0.9</v>
      </c>
      <c r="Z40">
        <v>2.262667</v>
      </c>
      <c r="AA40">
        <f t="shared" si="4"/>
        <v>0</v>
      </c>
      <c r="AB40">
        <v>5188</v>
      </c>
      <c r="AC40" t="s">
        <v>220</v>
      </c>
      <c r="AD40" t="s">
        <v>845</v>
      </c>
      <c r="AE40" t="s">
        <v>847</v>
      </c>
      <c r="AF40">
        <v>10</v>
      </c>
      <c r="AG40">
        <v>0</v>
      </c>
      <c r="AH40" t="s">
        <v>219</v>
      </c>
      <c r="AI40" t="s">
        <v>18</v>
      </c>
      <c r="AJ40">
        <v>0.8</v>
      </c>
      <c r="AK40">
        <v>3.7</v>
      </c>
      <c r="AL40" t="s">
        <v>19</v>
      </c>
      <c r="AM40">
        <v>0.9</v>
      </c>
      <c r="AN40">
        <v>2.3105560000000001</v>
      </c>
      <c r="AO40" t="s">
        <v>20</v>
      </c>
      <c r="AP40">
        <v>1</v>
      </c>
      <c r="AQ40">
        <v>0.98555599999999999</v>
      </c>
      <c r="AR40" t="s">
        <v>21</v>
      </c>
      <c r="AS40">
        <v>0.9</v>
      </c>
      <c r="AT40">
        <v>2.2751109999999999</v>
      </c>
      <c r="AU40">
        <f t="shared" si="5"/>
        <v>0</v>
      </c>
      <c r="AV40">
        <v>5188</v>
      </c>
      <c r="AW40" t="s">
        <v>628</v>
      </c>
      <c r="AX40" t="s">
        <v>848</v>
      </c>
      <c r="AY40" t="s">
        <v>846</v>
      </c>
      <c r="AZ40">
        <v>2</v>
      </c>
      <c r="BA40">
        <v>0</v>
      </c>
      <c r="BB40" t="s">
        <v>629</v>
      </c>
      <c r="BC40" t="s">
        <v>450</v>
      </c>
      <c r="BD40">
        <v>0.9</v>
      </c>
      <c r="BE40">
        <v>1.945667</v>
      </c>
      <c r="BF40" t="s">
        <v>451</v>
      </c>
      <c r="BG40">
        <v>1</v>
      </c>
      <c r="BH40">
        <v>0.9546</v>
      </c>
      <c r="BI40" t="s">
        <v>452</v>
      </c>
      <c r="BJ40">
        <v>1</v>
      </c>
      <c r="BK40">
        <v>2.0617999999999999</v>
      </c>
      <c r="BL40" t="s">
        <v>453</v>
      </c>
      <c r="BM40">
        <v>0.9</v>
      </c>
      <c r="BN40">
        <v>2.3690000000000002</v>
      </c>
      <c r="BO40">
        <f t="shared" si="6"/>
        <v>9.9999999999999978E-2</v>
      </c>
      <c r="BP40">
        <v>5188</v>
      </c>
      <c r="BQ40" t="s">
        <v>630</v>
      </c>
      <c r="BR40" t="s">
        <v>848</v>
      </c>
      <c r="BS40" t="s">
        <v>847</v>
      </c>
      <c r="BT40">
        <v>0</v>
      </c>
      <c r="BU40">
        <v>0</v>
      </c>
      <c r="BV40" t="s">
        <v>629</v>
      </c>
      <c r="BW40" t="s">
        <v>450</v>
      </c>
      <c r="BX40">
        <v>1</v>
      </c>
      <c r="BY40">
        <v>2.3266</v>
      </c>
      <c r="BZ40" t="s">
        <v>451</v>
      </c>
      <c r="CA40">
        <v>1</v>
      </c>
      <c r="CB40">
        <v>0.97130000000000005</v>
      </c>
      <c r="CC40" t="s">
        <v>452</v>
      </c>
      <c r="CD40">
        <v>0.9</v>
      </c>
      <c r="CE40">
        <v>2.2896670000000001</v>
      </c>
      <c r="CF40" t="s">
        <v>453</v>
      </c>
      <c r="CG40">
        <f>VLOOKUP(BQ40,new_bids!B:Q,15,FALSE)</f>
        <v>0.8</v>
      </c>
      <c r="CH40">
        <f>VLOOKUP(BQ40,new_bids!B:Q,16,FALSE)</f>
        <v>2.373875</v>
      </c>
      <c r="CI40">
        <f t="shared" si="7"/>
        <v>9.9999999999999978E-2</v>
      </c>
      <c r="CJ40" t="str">
        <f>VLOOKUP(BP40,'redundant MRI'!$A$2:$C$77,2,FALSE)</f>
        <v>sub-5188_ses-7_acq-D1S2_T1w</v>
      </c>
    </row>
    <row r="41" spans="1:88" x14ac:dyDescent="0.25">
      <c r="A41" s="5">
        <v>5199</v>
      </c>
      <c r="B41" s="5">
        <v>7.1527777777777777</v>
      </c>
      <c r="C41" s="5" t="s">
        <v>1487</v>
      </c>
      <c r="D41" t="s">
        <v>1489</v>
      </c>
      <c r="E41">
        <v>4</v>
      </c>
      <c r="F41">
        <v>5</v>
      </c>
      <c r="G41">
        <v>116</v>
      </c>
      <c r="H41">
        <v>105</v>
      </c>
      <c r="I41" t="s">
        <v>224</v>
      </c>
      <c r="J41" t="s">
        <v>845</v>
      </c>
      <c r="K41" t="s">
        <v>846</v>
      </c>
      <c r="L41">
        <v>0</v>
      </c>
      <c r="M41">
        <v>0</v>
      </c>
      <c r="N41" t="s">
        <v>225</v>
      </c>
      <c r="O41" t="s">
        <v>18</v>
      </c>
      <c r="P41">
        <v>0.7</v>
      </c>
      <c r="Q41">
        <v>3.593286</v>
      </c>
      <c r="R41" t="s">
        <v>19</v>
      </c>
      <c r="S41">
        <v>0.8</v>
      </c>
      <c r="T41">
        <v>3.097375</v>
      </c>
      <c r="U41" t="s">
        <v>20</v>
      </c>
      <c r="V41">
        <v>1</v>
      </c>
      <c r="W41">
        <v>1.4875</v>
      </c>
      <c r="X41" t="s">
        <v>21</v>
      </c>
      <c r="Y41">
        <v>0.7</v>
      </c>
      <c r="Z41">
        <v>2.5950000000000002</v>
      </c>
      <c r="AA41">
        <f t="shared" si="4"/>
        <v>0.10000000000000009</v>
      </c>
      <c r="AB41">
        <v>5199</v>
      </c>
      <c r="AC41" t="s">
        <v>226</v>
      </c>
      <c r="AD41" t="s">
        <v>845</v>
      </c>
      <c r="AE41" t="s">
        <v>847</v>
      </c>
      <c r="AF41">
        <v>0</v>
      </c>
      <c r="AG41">
        <v>0</v>
      </c>
      <c r="AH41" t="s">
        <v>225</v>
      </c>
      <c r="AI41" t="s">
        <v>18</v>
      </c>
      <c r="AJ41">
        <v>0.7</v>
      </c>
      <c r="AK41">
        <v>3.689333</v>
      </c>
      <c r="AL41" t="s">
        <v>19</v>
      </c>
      <c r="AM41">
        <v>0.6</v>
      </c>
      <c r="AN41">
        <v>2.5514999999999999</v>
      </c>
      <c r="AO41" t="s">
        <v>20</v>
      </c>
      <c r="AP41">
        <v>1</v>
      </c>
      <c r="AQ41">
        <v>1.9719</v>
      </c>
      <c r="AR41" t="s">
        <v>21</v>
      </c>
      <c r="AS41">
        <v>0.9</v>
      </c>
      <c r="AT41">
        <v>2.4122219999999999</v>
      </c>
      <c r="AU41">
        <f t="shared" si="5"/>
        <v>0.30000000000000004</v>
      </c>
      <c r="AV41">
        <v>5199</v>
      </c>
      <c r="AW41" t="s">
        <v>634</v>
      </c>
      <c r="AX41" t="s">
        <v>848</v>
      </c>
      <c r="AY41" t="s">
        <v>846</v>
      </c>
      <c r="AZ41">
        <v>0</v>
      </c>
      <c r="BA41">
        <v>0</v>
      </c>
      <c r="BB41" t="s">
        <v>635</v>
      </c>
      <c r="BC41" t="s">
        <v>450</v>
      </c>
      <c r="BD41">
        <v>1</v>
      </c>
      <c r="BE41">
        <v>1.8607</v>
      </c>
      <c r="BF41" t="s">
        <v>451</v>
      </c>
      <c r="BG41">
        <v>1</v>
      </c>
      <c r="BH41">
        <v>1.5702</v>
      </c>
      <c r="BI41" t="s">
        <v>452</v>
      </c>
      <c r="BJ41">
        <v>0.9</v>
      </c>
      <c r="BK41">
        <v>1.9747779999999999</v>
      </c>
      <c r="BL41" t="s">
        <v>453</v>
      </c>
      <c r="BM41">
        <v>1</v>
      </c>
      <c r="BN41">
        <v>1.9117999999999999</v>
      </c>
      <c r="BO41">
        <f t="shared" si="6"/>
        <v>9.9999999999999978E-2</v>
      </c>
      <c r="BP41">
        <v>5199</v>
      </c>
      <c r="BQ41" t="s">
        <v>636</v>
      </c>
      <c r="BR41" t="s">
        <v>848</v>
      </c>
      <c r="BS41" t="s">
        <v>847</v>
      </c>
      <c r="BT41">
        <v>0</v>
      </c>
      <c r="BU41">
        <v>0</v>
      </c>
      <c r="BV41" t="s">
        <v>635</v>
      </c>
      <c r="BW41" t="s">
        <v>450</v>
      </c>
      <c r="BX41">
        <v>1</v>
      </c>
      <c r="BY41">
        <v>1.9814000000000001</v>
      </c>
      <c r="BZ41" t="s">
        <v>451</v>
      </c>
      <c r="CA41">
        <v>1</v>
      </c>
      <c r="CB41">
        <v>2.0880000000000001</v>
      </c>
      <c r="CC41" t="s">
        <v>452</v>
      </c>
      <c r="CD41">
        <v>1</v>
      </c>
      <c r="CE41">
        <v>2.0257999999999998</v>
      </c>
      <c r="CF41" t="s">
        <v>453</v>
      </c>
      <c r="CG41">
        <f>VLOOKUP(BQ41,new_bids!B:Q,15,FALSE)</f>
        <v>1</v>
      </c>
      <c r="CH41">
        <f>VLOOKUP(BQ41,new_bids!B:Q,16,FALSE)</f>
        <v>1.9802999999999999</v>
      </c>
      <c r="CI41">
        <f t="shared" si="7"/>
        <v>0</v>
      </c>
      <c r="CJ41" t="str">
        <f>VLOOKUP(BP41,'redundant MRI'!$A$2:$C$77,2,FALSE)</f>
        <v>sub-5199_ses-7_acq-D1S2_T1w</v>
      </c>
    </row>
    <row r="42" spans="1:88" x14ac:dyDescent="0.25">
      <c r="A42" s="5">
        <v>5201</v>
      </c>
      <c r="B42" s="5">
        <v>7.541666666666667</v>
      </c>
      <c r="C42" s="5" t="s">
        <v>1487</v>
      </c>
      <c r="D42" t="s">
        <v>1489</v>
      </c>
      <c r="E42">
        <v>3</v>
      </c>
      <c r="F42">
        <v>3</v>
      </c>
      <c r="G42">
        <v>125</v>
      </c>
      <c r="H42">
        <v>105</v>
      </c>
      <c r="I42" t="s">
        <v>227</v>
      </c>
      <c r="J42" t="s">
        <v>845</v>
      </c>
      <c r="K42" t="s">
        <v>846</v>
      </c>
      <c r="L42">
        <v>9</v>
      </c>
      <c r="M42">
        <v>0</v>
      </c>
      <c r="N42" t="s">
        <v>228</v>
      </c>
      <c r="O42" t="s">
        <v>18</v>
      </c>
      <c r="P42">
        <v>0.9</v>
      </c>
      <c r="Q42">
        <v>3.830889</v>
      </c>
      <c r="R42" t="s">
        <v>19</v>
      </c>
      <c r="S42">
        <v>0.9</v>
      </c>
      <c r="T42">
        <v>2.5546669999999998</v>
      </c>
      <c r="U42" t="s">
        <v>20</v>
      </c>
      <c r="V42">
        <v>1</v>
      </c>
      <c r="W42">
        <v>1.5264</v>
      </c>
      <c r="X42" t="s">
        <v>21</v>
      </c>
      <c r="Y42">
        <v>1</v>
      </c>
      <c r="Z42">
        <v>2.0815000000000001</v>
      </c>
      <c r="AA42">
        <f t="shared" si="4"/>
        <v>9.9999999999999978E-2</v>
      </c>
      <c r="AB42">
        <v>5201</v>
      </c>
      <c r="AC42" t="s">
        <v>229</v>
      </c>
      <c r="AD42" t="s">
        <v>845</v>
      </c>
      <c r="AE42" t="s">
        <v>847</v>
      </c>
      <c r="AF42">
        <v>4</v>
      </c>
      <c r="AG42">
        <v>0</v>
      </c>
      <c r="AH42" t="s">
        <v>228</v>
      </c>
      <c r="AI42" t="s">
        <v>18</v>
      </c>
      <c r="AJ42">
        <v>1</v>
      </c>
      <c r="AK42">
        <v>4.3305999999999996</v>
      </c>
      <c r="AL42" t="s">
        <v>19</v>
      </c>
      <c r="AM42">
        <v>0.8</v>
      </c>
      <c r="AN42">
        <v>2.5181249999999999</v>
      </c>
      <c r="AO42" t="s">
        <v>20</v>
      </c>
      <c r="AP42">
        <v>1</v>
      </c>
      <c r="AQ42">
        <v>1.4172</v>
      </c>
      <c r="AR42" t="s">
        <v>21</v>
      </c>
      <c r="AS42">
        <v>1</v>
      </c>
      <c r="AT42">
        <v>2.2932000000000001</v>
      </c>
      <c r="AU42">
        <f t="shared" si="5"/>
        <v>0.19999999999999996</v>
      </c>
      <c r="AV42">
        <v>5201</v>
      </c>
      <c r="AW42" t="s">
        <v>637</v>
      </c>
      <c r="AX42" t="s">
        <v>848</v>
      </c>
      <c r="AY42" t="s">
        <v>846</v>
      </c>
      <c r="AZ42">
        <v>0</v>
      </c>
      <c r="BA42">
        <v>0</v>
      </c>
      <c r="BB42" t="s">
        <v>638</v>
      </c>
      <c r="BC42" t="s">
        <v>450</v>
      </c>
      <c r="BD42">
        <v>0.9</v>
      </c>
      <c r="BE42">
        <v>1.6815560000000001</v>
      </c>
      <c r="BF42" t="s">
        <v>451</v>
      </c>
      <c r="BG42">
        <v>1</v>
      </c>
      <c r="BH42">
        <v>0.88970000000000005</v>
      </c>
      <c r="BI42" t="s">
        <v>452</v>
      </c>
      <c r="BJ42">
        <v>0.9</v>
      </c>
      <c r="BK42">
        <v>1.6541110000000001</v>
      </c>
      <c r="BL42" t="s">
        <v>453</v>
      </c>
      <c r="BM42">
        <v>0.9</v>
      </c>
      <c r="BN42">
        <v>1.9803329999999999</v>
      </c>
      <c r="BO42">
        <f t="shared" si="6"/>
        <v>0</v>
      </c>
      <c r="BP42">
        <v>5201</v>
      </c>
      <c r="BQ42" t="s">
        <v>639</v>
      </c>
      <c r="BR42" t="s">
        <v>848</v>
      </c>
      <c r="BS42" t="s">
        <v>847</v>
      </c>
      <c r="BT42">
        <v>10</v>
      </c>
      <c r="BU42">
        <v>0</v>
      </c>
      <c r="BV42" t="s">
        <v>638</v>
      </c>
      <c r="BW42" t="s">
        <v>450</v>
      </c>
      <c r="BX42">
        <v>0.8</v>
      </c>
      <c r="BY42">
        <v>2.1025</v>
      </c>
      <c r="BZ42" t="s">
        <v>451</v>
      </c>
      <c r="CA42">
        <v>1</v>
      </c>
      <c r="CB42">
        <v>1.3969</v>
      </c>
      <c r="CC42" t="s">
        <v>452</v>
      </c>
      <c r="CD42">
        <v>0.9</v>
      </c>
      <c r="CE42">
        <v>1.905111</v>
      </c>
      <c r="CF42" t="s">
        <v>453</v>
      </c>
      <c r="CG42">
        <f>VLOOKUP(BQ42,new_bids!B:Q,15,FALSE)</f>
        <v>0.6</v>
      </c>
      <c r="CH42">
        <f>VLOOKUP(BQ42,new_bids!B:Q,16,FALSE)</f>
        <v>2.0350000000000001</v>
      </c>
      <c r="CI42">
        <f t="shared" si="7"/>
        <v>9.9999999999999978E-2</v>
      </c>
      <c r="CJ42" t="str">
        <f>VLOOKUP(BP42,'redundant MRI'!$A$2:$C$77,2,FALSE)</f>
        <v>sub-5201_ses-7_acq-D2S13_T1w</v>
      </c>
    </row>
    <row r="43" spans="1:88" x14ac:dyDescent="0.25">
      <c r="A43" s="5">
        <v>5211</v>
      </c>
      <c r="B43" s="5">
        <v>7.0694444444444446</v>
      </c>
      <c r="C43" s="5" t="s">
        <v>1487</v>
      </c>
      <c r="D43" t="s">
        <v>1489</v>
      </c>
      <c r="E43">
        <v>5</v>
      </c>
      <c r="F43">
        <v>5</v>
      </c>
      <c r="G43">
        <v>105</v>
      </c>
      <c r="H43">
        <v>104</v>
      </c>
      <c r="I43" t="s">
        <v>230</v>
      </c>
      <c r="J43" t="s">
        <v>845</v>
      </c>
      <c r="K43" t="s">
        <v>846</v>
      </c>
      <c r="L43">
        <v>0</v>
      </c>
      <c r="M43">
        <v>0</v>
      </c>
      <c r="N43" t="s">
        <v>126</v>
      </c>
      <c r="O43" t="s">
        <v>18</v>
      </c>
      <c r="P43">
        <v>0.6</v>
      </c>
      <c r="Q43">
        <v>3.8096670000000001</v>
      </c>
      <c r="R43" t="s">
        <v>19</v>
      </c>
      <c r="S43">
        <v>1</v>
      </c>
      <c r="T43">
        <v>2.3460999999999999</v>
      </c>
      <c r="U43" t="s">
        <v>20</v>
      </c>
      <c r="V43">
        <v>1</v>
      </c>
      <c r="W43">
        <v>1.2927999999999999</v>
      </c>
      <c r="X43" t="s">
        <v>21</v>
      </c>
      <c r="Y43">
        <v>1</v>
      </c>
      <c r="Z43">
        <v>2.4266000000000001</v>
      </c>
      <c r="AA43">
        <f t="shared" si="4"/>
        <v>0</v>
      </c>
      <c r="AB43">
        <v>5211</v>
      </c>
      <c r="AC43" t="s">
        <v>231</v>
      </c>
      <c r="AD43" t="s">
        <v>845</v>
      </c>
      <c r="AE43" t="s">
        <v>847</v>
      </c>
      <c r="AF43">
        <v>1</v>
      </c>
      <c r="AG43">
        <v>0</v>
      </c>
      <c r="AH43" t="s">
        <v>126</v>
      </c>
      <c r="AI43" t="s">
        <v>18</v>
      </c>
      <c r="AJ43">
        <v>0.4</v>
      </c>
      <c r="AK43">
        <v>4.0425000000000004</v>
      </c>
      <c r="AL43" t="s">
        <v>19</v>
      </c>
      <c r="AM43">
        <v>1</v>
      </c>
      <c r="AN43">
        <v>2.3582000000000001</v>
      </c>
      <c r="AO43" t="s">
        <v>20</v>
      </c>
      <c r="AP43">
        <v>1</v>
      </c>
      <c r="AQ43">
        <v>1.726</v>
      </c>
      <c r="AR43" t="s">
        <v>21</v>
      </c>
      <c r="AS43">
        <v>0.9</v>
      </c>
      <c r="AT43">
        <v>2.3648889999999998</v>
      </c>
      <c r="AU43">
        <f t="shared" si="5"/>
        <v>9.9999999999999978E-2</v>
      </c>
      <c r="AV43">
        <v>5211</v>
      </c>
      <c r="AW43" t="s">
        <v>640</v>
      </c>
      <c r="AX43" t="s">
        <v>848</v>
      </c>
      <c r="AY43" t="s">
        <v>846</v>
      </c>
      <c r="AZ43">
        <v>0</v>
      </c>
      <c r="BA43">
        <v>0</v>
      </c>
      <c r="BB43" t="s">
        <v>641</v>
      </c>
      <c r="BC43" t="s">
        <v>450</v>
      </c>
      <c r="BD43">
        <v>0.8</v>
      </c>
      <c r="BE43">
        <v>1.788375</v>
      </c>
      <c r="BF43" t="s">
        <v>451</v>
      </c>
      <c r="BG43">
        <v>1</v>
      </c>
      <c r="BH43">
        <v>1.2759</v>
      </c>
      <c r="BI43" t="s">
        <v>452</v>
      </c>
      <c r="BJ43">
        <v>1</v>
      </c>
      <c r="BK43">
        <v>1.9316</v>
      </c>
      <c r="BL43" t="s">
        <v>453</v>
      </c>
      <c r="BM43">
        <v>1</v>
      </c>
      <c r="BN43">
        <v>2.132889</v>
      </c>
      <c r="BO43">
        <f t="shared" si="6"/>
        <v>0.19999999999999996</v>
      </c>
      <c r="BP43">
        <v>5211</v>
      </c>
      <c r="BQ43" t="s">
        <v>642</v>
      </c>
      <c r="BR43" t="s">
        <v>848</v>
      </c>
      <c r="BS43" t="s">
        <v>847</v>
      </c>
      <c r="BT43">
        <v>0</v>
      </c>
      <c r="BU43">
        <v>0</v>
      </c>
      <c r="BV43" t="s">
        <v>641</v>
      </c>
      <c r="BW43" t="s">
        <v>450</v>
      </c>
      <c r="BX43">
        <v>1</v>
      </c>
      <c r="BY43">
        <v>2.0234000000000001</v>
      </c>
      <c r="BZ43" t="s">
        <v>451</v>
      </c>
      <c r="CA43">
        <v>1</v>
      </c>
      <c r="CB43">
        <v>1.1144000000000001</v>
      </c>
      <c r="CC43" t="s">
        <v>452</v>
      </c>
      <c r="CD43">
        <v>0.9</v>
      </c>
      <c r="CE43">
        <v>1.9706669999999999</v>
      </c>
      <c r="CF43" t="s">
        <v>453</v>
      </c>
      <c r="CG43">
        <f>VLOOKUP(BQ43,new_bids!B:Q,15,FALSE)</f>
        <v>1</v>
      </c>
      <c r="CH43">
        <f>VLOOKUP(BQ43,new_bids!B:Q,16,FALSE)</f>
        <v>2.0068000000000001</v>
      </c>
      <c r="CI43">
        <f t="shared" si="7"/>
        <v>9.9999999999999978E-2</v>
      </c>
      <c r="CJ43" t="str">
        <f>VLOOKUP(BP43,'redundant MRI'!$A$2:$C$77,2,FALSE)</f>
        <v>sub-5211_ses-7_acq-D1S2_T1w</v>
      </c>
    </row>
    <row r="44" spans="1:88" x14ac:dyDescent="0.25">
      <c r="A44" s="5">
        <v>5215</v>
      </c>
      <c r="B44" s="5">
        <v>7.1</v>
      </c>
      <c r="C44" s="5" t="s">
        <v>1487</v>
      </c>
      <c r="D44" t="s">
        <v>1489</v>
      </c>
      <c r="E44">
        <v>5</v>
      </c>
      <c r="F44">
        <v>4</v>
      </c>
      <c r="G44">
        <v>114</v>
      </c>
      <c r="H44">
        <v>96</v>
      </c>
      <c r="I44" t="s">
        <v>232</v>
      </c>
      <c r="J44" t="s">
        <v>845</v>
      </c>
      <c r="K44" t="s">
        <v>846</v>
      </c>
      <c r="L44">
        <v>0</v>
      </c>
      <c r="M44">
        <v>0</v>
      </c>
      <c r="N44" t="s">
        <v>52</v>
      </c>
      <c r="O44" t="s">
        <v>18</v>
      </c>
      <c r="P44">
        <v>0.7</v>
      </c>
      <c r="Q44">
        <v>3.7211430000000001</v>
      </c>
      <c r="R44" t="s">
        <v>19</v>
      </c>
      <c r="S44">
        <v>1</v>
      </c>
      <c r="T44">
        <v>2.4411</v>
      </c>
      <c r="U44" t="s">
        <v>20</v>
      </c>
      <c r="V44">
        <v>0.8</v>
      </c>
      <c r="W44">
        <v>1.2778750000000001</v>
      </c>
      <c r="X44" t="s">
        <v>21</v>
      </c>
      <c r="Y44">
        <v>1</v>
      </c>
      <c r="Z44">
        <v>2.3090000000000002</v>
      </c>
      <c r="AA44">
        <f t="shared" si="4"/>
        <v>0</v>
      </c>
      <c r="AB44">
        <v>5215</v>
      </c>
      <c r="AC44" t="s">
        <v>233</v>
      </c>
      <c r="AD44" t="s">
        <v>845</v>
      </c>
      <c r="AE44" t="s">
        <v>847</v>
      </c>
      <c r="AF44">
        <v>0</v>
      </c>
      <c r="AG44">
        <v>0</v>
      </c>
      <c r="AH44" t="s">
        <v>52</v>
      </c>
      <c r="AI44" t="s">
        <v>18</v>
      </c>
      <c r="AJ44">
        <v>0.8</v>
      </c>
      <c r="AK44">
        <v>3.6051250000000001</v>
      </c>
      <c r="AL44" t="s">
        <v>19</v>
      </c>
      <c r="AM44">
        <v>0.9</v>
      </c>
      <c r="AN44">
        <v>2.2842220000000002</v>
      </c>
      <c r="AO44" t="s">
        <v>20</v>
      </c>
      <c r="AP44">
        <v>1</v>
      </c>
      <c r="AQ44">
        <v>1.2124999999999999</v>
      </c>
      <c r="AR44" t="s">
        <v>21</v>
      </c>
      <c r="AS44">
        <v>0.9</v>
      </c>
      <c r="AT44">
        <v>2.4842219999999999</v>
      </c>
      <c r="AU44">
        <f t="shared" si="5"/>
        <v>0</v>
      </c>
      <c r="AV44">
        <v>5215</v>
      </c>
      <c r="AW44" t="s">
        <v>643</v>
      </c>
      <c r="AX44" t="s">
        <v>848</v>
      </c>
      <c r="AY44" t="s">
        <v>846</v>
      </c>
      <c r="AZ44">
        <v>0</v>
      </c>
      <c r="BA44">
        <v>0</v>
      </c>
      <c r="BB44" t="s">
        <v>137</v>
      </c>
      <c r="BC44" t="s">
        <v>450</v>
      </c>
      <c r="BD44">
        <v>0.8</v>
      </c>
      <c r="BE44">
        <v>1.8351249999999999</v>
      </c>
      <c r="BF44" t="s">
        <v>451</v>
      </c>
      <c r="BG44">
        <v>1</v>
      </c>
      <c r="BH44">
        <v>0.8931</v>
      </c>
      <c r="BI44" t="s">
        <v>452</v>
      </c>
      <c r="BJ44">
        <v>1</v>
      </c>
      <c r="BK44">
        <v>2.1097000000000001</v>
      </c>
      <c r="BL44" t="s">
        <v>453</v>
      </c>
      <c r="BM44">
        <v>0.9</v>
      </c>
      <c r="BN44">
        <v>1.967333</v>
      </c>
      <c r="BO44">
        <f t="shared" si="6"/>
        <v>0.19999999999999996</v>
      </c>
      <c r="BP44">
        <v>5215</v>
      </c>
      <c r="BQ44" t="s">
        <v>644</v>
      </c>
      <c r="BR44" t="s">
        <v>848</v>
      </c>
      <c r="BS44" t="s">
        <v>847</v>
      </c>
      <c r="BT44">
        <v>2</v>
      </c>
      <c r="BU44">
        <v>0</v>
      </c>
      <c r="BV44" t="s">
        <v>137</v>
      </c>
      <c r="BW44" t="s">
        <v>450</v>
      </c>
      <c r="BX44">
        <v>1</v>
      </c>
      <c r="BY44">
        <v>1.8391999999999999</v>
      </c>
      <c r="BZ44" t="s">
        <v>451</v>
      </c>
      <c r="CA44">
        <v>1</v>
      </c>
      <c r="CB44">
        <v>0.92210000000000003</v>
      </c>
      <c r="CC44" t="s">
        <v>452</v>
      </c>
      <c r="CD44">
        <v>1</v>
      </c>
      <c r="CE44">
        <v>1.8119000000000001</v>
      </c>
      <c r="CF44" t="s">
        <v>453</v>
      </c>
      <c r="CG44">
        <f>VLOOKUP(BQ44,new_bids!B:Q,15,FALSE)</f>
        <v>0.9</v>
      </c>
      <c r="CH44">
        <f>VLOOKUP(BQ44,new_bids!B:Q,16,FALSE)</f>
        <v>1.880444</v>
      </c>
      <c r="CI44">
        <f t="shared" si="7"/>
        <v>0</v>
      </c>
      <c r="CJ44" t="str">
        <f>VLOOKUP(BP44,'redundant MRI'!$A$2:$C$77,2,FALSE)</f>
        <v>sub-5215_ses-7_acq-D1S2_T1w</v>
      </c>
    </row>
    <row r="45" spans="1:88" x14ac:dyDescent="0.25">
      <c r="A45" s="5">
        <v>5224</v>
      </c>
      <c r="B45" s="5">
        <v>7.55</v>
      </c>
      <c r="C45" s="5" t="s">
        <v>1487</v>
      </c>
      <c r="D45" t="s">
        <v>1489</v>
      </c>
      <c r="E45">
        <v>5</v>
      </c>
      <c r="F45">
        <v>5</v>
      </c>
      <c r="G45">
        <v>117</v>
      </c>
      <c r="H45">
        <v>109</v>
      </c>
      <c r="I45" t="s">
        <v>234</v>
      </c>
      <c r="J45" t="s">
        <v>845</v>
      </c>
      <c r="K45" t="s">
        <v>846</v>
      </c>
      <c r="L45">
        <v>0</v>
      </c>
      <c r="M45">
        <v>0</v>
      </c>
      <c r="N45" t="s">
        <v>235</v>
      </c>
      <c r="O45" t="s">
        <v>18</v>
      </c>
      <c r="P45">
        <v>0.8</v>
      </c>
      <c r="Q45">
        <v>3.7218749999999998</v>
      </c>
      <c r="R45" t="s">
        <v>19</v>
      </c>
      <c r="S45">
        <v>0.8</v>
      </c>
      <c r="T45">
        <v>2.5997499999999998</v>
      </c>
      <c r="U45" t="s">
        <v>20</v>
      </c>
      <c r="V45">
        <v>0.9</v>
      </c>
      <c r="W45">
        <v>1.076111</v>
      </c>
      <c r="X45" t="s">
        <v>21</v>
      </c>
      <c r="Y45">
        <v>1</v>
      </c>
      <c r="Z45">
        <v>2.1371000000000002</v>
      </c>
      <c r="AA45">
        <f t="shared" si="4"/>
        <v>0.19999999999999996</v>
      </c>
      <c r="AB45">
        <v>5224</v>
      </c>
      <c r="AC45" t="s">
        <v>236</v>
      </c>
      <c r="AD45" t="s">
        <v>845</v>
      </c>
      <c r="AE45" t="s">
        <v>847</v>
      </c>
      <c r="AF45">
        <v>0</v>
      </c>
      <c r="AG45">
        <v>0</v>
      </c>
      <c r="AH45" t="s">
        <v>235</v>
      </c>
      <c r="AI45" t="s">
        <v>18</v>
      </c>
      <c r="AJ45">
        <v>0.9</v>
      </c>
      <c r="AK45">
        <v>3.8073329999999999</v>
      </c>
      <c r="AL45" t="s">
        <v>19</v>
      </c>
      <c r="AM45">
        <v>0.6</v>
      </c>
      <c r="AN45">
        <v>2.5936669999999999</v>
      </c>
      <c r="AO45" t="s">
        <v>20</v>
      </c>
      <c r="AP45">
        <v>1</v>
      </c>
      <c r="AQ45">
        <v>1.3866000000000001</v>
      </c>
      <c r="AR45" t="s">
        <v>21</v>
      </c>
      <c r="AS45">
        <v>0.9</v>
      </c>
      <c r="AT45">
        <v>2.1413329999999999</v>
      </c>
      <c r="AU45">
        <f t="shared" si="5"/>
        <v>0.30000000000000004</v>
      </c>
      <c r="AV45">
        <v>5224</v>
      </c>
      <c r="AW45" t="s">
        <v>645</v>
      </c>
      <c r="AX45" t="s">
        <v>848</v>
      </c>
      <c r="AY45" t="s">
        <v>846</v>
      </c>
      <c r="AZ45">
        <v>0</v>
      </c>
      <c r="BA45">
        <v>0</v>
      </c>
      <c r="BB45" t="s">
        <v>646</v>
      </c>
      <c r="BC45" t="s">
        <v>450</v>
      </c>
      <c r="BD45">
        <v>0.9</v>
      </c>
      <c r="BE45">
        <v>1.9463330000000001</v>
      </c>
      <c r="BF45" t="s">
        <v>451</v>
      </c>
      <c r="BG45">
        <v>1</v>
      </c>
      <c r="BH45">
        <v>1.0626</v>
      </c>
      <c r="BI45" t="s">
        <v>452</v>
      </c>
      <c r="BJ45">
        <v>1</v>
      </c>
      <c r="BK45">
        <v>1.7371000000000001</v>
      </c>
      <c r="BL45" t="s">
        <v>453</v>
      </c>
      <c r="BM45">
        <v>0.8</v>
      </c>
      <c r="BN45">
        <v>1.8712500000000001</v>
      </c>
      <c r="BO45">
        <f t="shared" si="6"/>
        <v>9.9999999999999978E-2</v>
      </c>
      <c r="BP45">
        <v>5224</v>
      </c>
      <c r="BQ45" t="s">
        <v>647</v>
      </c>
      <c r="BR45" t="s">
        <v>848</v>
      </c>
      <c r="BS45" t="s">
        <v>847</v>
      </c>
      <c r="BT45">
        <v>0</v>
      </c>
      <c r="BU45">
        <v>0</v>
      </c>
      <c r="BV45" t="s">
        <v>646</v>
      </c>
      <c r="BW45" t="s">
        <v>450</v>
      </c>
      <c r="BX45">
        <v>1</v>
      </c>
      <c r="BY45">
        <v>1.8909</v>
      </c>
      <c r="BZ45" t="s">
        <v>451</v>
      </c>
      <c r="CA45">
        <v>1</v>
      </c>
      <c r="CB45">
        <v>1.2133</v>
      </c>
      <c r="CC45" t="s">
        <v>452</v>
      </c>
      <c r="CD45">
        <v>1</v>
      </c>
      <c r="CE45">
        <v>1.9414</v>
      </c>
      <c r="CF45" t="s">
        <v>453</v>
      </c>
      <c r="CG45">
        <f>VLOOKUP(BQ45,new_bids!B:Q,15,FALSE)</f>
        <v>1</v>
      </c>
      <c r="CH45">
        <f>VLOOKUP(BQ45,new_bids!B:Q,16,FALSE)</f>
        <v>1.865</v>
      </c>
      <c r="CI45">
        <f t="shared" si="7"/>
        <v>0</v>
      </c>
      <c r="CJ45" t="str">
        <f>VLOOKUP(BP45,'redundant MRI'!$A$2:$C$77,2,FALSE)</f>
        <v>sub-5224_ses-7_acq-D1S2_T1w</v>
      </c>
    </row>
    <row r="46" spans="1:88" x14ac:dyDescent="0.25">
      <c r="A46" s="5">
        <v>5231</v>
      </c>
      <c r="B46" s="5">
        <v>7.0583333333333336</v>
      </c>
      <c r="C46" s="5" t="s">
        <v>1488</v>
      </c>
      <c r="D46" t="s">
        <v>1489</v>
      </c>
      <c r="E46">
        <v>5</v>
      </c>
      <c r="F46">
        <v>5</v>
      </c>
      <c r="G46">
        <v>102</v>
      </c>
      <c r="H46">
        <v>90</v>
      </c>
      <c r="I46" t="s">
        <v>240</v>
      </c>
      <c r="J46" t="s">
        <v>845</v>
      </c>
      <c r="K46" t="s">
        <v>846</v>
      </c>
      <c r="L46">
        <v>3</v>
      </c>
      <c r="M46">
        <v>0</v>
      </c>
      <c r="N46" t="s">
        <v>241</v>
      </c>
      <c r="O46" t="s">
        <v>18</v>
      </c>
      <c r="P46">
        <v>0.7</v>
      </c>
      <c r="Q46">
        <v>3.285714</v>
      </c>
      <c r="R46" t="s">
        <v>19</v>
      </c>
      <c r="S46">
        <v>0.7</v>
      </c>
      <c r="T46">
        <v>2.2944290000000001</v>
      </c>
      <c r="U46" t="s">
        <v>20</v>
      </c>
      <c r="V46">
        <v>1</v>
      </c>
      <c r="W46">
        <v>1.2346999999999999</v>
      </c>
      <c r="X46" t="s">
        <v>21</v>
      </c>
      <c r="Y46">
        <v>1</v>
      </c>
      <c r="Z46">
        <v>2.1145</v>
      </c>
      <c r="AA46">
        <f t="shared" si="4"/>
        <v>0.30000000000000004</v>
      </c>
      <c r="AB46">
        <v>5231</v>
      </c>
      <c r="AC46" t="s">
        <v>242</v>
      </c>
      <c r="AD46" t="s">
        <v>845</v>
      </c>
      <c r="AE46" t="s">
        <v>847</v>
      </c>
      <c r="AF46">
        <v>2</v>
      </c>
      <c r="AG46">
        <v>0</v>
      </c>
      <c r="AH46" t="s">
        <v>241</v>
      </c>
      <c r="AI46" t="s">
        <v>18</v>
      </c>
      <c r="AJ46">
        <v>1</v>
      </c>
      <c r="AK46">
        <v>3.4573999999999998</v>
      </c>
      <c r="AL46" t="s">
        <v>19</v>
      </c>
      <c r="AM46">
        <v>0.8</v>
      </c>
      <c r="AN46">
        <v>1.865875</v>
      </c>
      <c r="AO46" t="s">
        <v>20</v>
      </c>
      <c r="AP46">
        <v>1</v>
      </c>
      <c r="AQ46">
        <v>1.1106</v>
      </c>
      <c r="AR46" t="s">
        <v>21</v>
      </c>
      <c r="AS46">
        <v>0.9</v>
      </c>
      <c r="AT46">
        <v>1.894444</v>
      </c>
      <c r="AU46">
        <f t="shared" si="5"/>
        <v>9.9999999999999978E-2</v>
      </c>
      <c r="AV46">
        <v>5231</v>
      </c>
      <c r="AW46" t="s">
        <v>839</v>
      </c>
      <c r="AX46" t="s">
        <v>848</v>
      </c>
      <c r="AY46" t="s">
        <v>846</v>
      </c>
      <c r="AZ46">
        <v>0</v>
      </c>
      <c r="BA46">
        <v>0</v>
      </c>
      <c r="BB46" t="s">
        <v>840</v>
      </c>
      <c r="BC46" t="s">
        <v>450</v>
      </c>
      <c r="BD46">
        <v>0.7</v>
      </c>
      <c r="BE46">
        <v>1.4605710000000001</v>
      </c>
      <c r="BF46" t="s">
        <v>451</v>
      </c>
      <c r="BG46">
        <v>0.8</v>
      </c>
      <c r="BH46">
        <v>1.167875</v>
      </c>
      <c r="BI46" t="s">
        <v>452</v>
      </c>
      <c r="BJ46">
        <v>0.5</v>
      </c>
      <c r="BK46">
        <v>1.5568</v>
      </c>
      <c r="BL46" t="s">
        <v>453</v>
      </c>
      <c r="BM46">
        <v>0.6</v>
      </c>
      <c r="BN46">
        <v>1.7935000000000001</v>
      </c>
      <c r="BO46">
        <f t="shared" si="6"/>
        <v>0.19999999999999996</v>
      </c>
      <c r="BP46">
        <v>5231</v>
      </c>
      <c r="BQ46" t="s">
        <v>652</v>
      </c>
      <c r="BR46" t="s">
        <v>848</v>
      </c>
      <c r="BS46" t="s">
        <v>847</v>
      </c>
      <c r="BT46">
        <v>0</v>
      </c>
      <c r="BU46">
        <v>0</v>
      </c>
      <c r="BV46" t="s">
        <v>651</v>
      </c>
      <c r="BW46" t="s">
        <v>450</v>
      </c>
      <c r="BX46">
        <v>1</v>
      </c>
      <c r="BY46">
        <v>1.5117</v>
      </c>
      <c r="BZ46" t="s">
        <v>451</v>
      </c>
      <c r="CA46">
        <v>1</v>
      </c>
      <c r="CB46">
        <v>1.8376999999999999</v>
      </c>
      <c r="CC46" t="s">
        <v>452</v>
      </c>
      <c r="CD46">
        <v>0.9</v>
      </c>
      <c r="CE46">
        <v>1.7164440000000001</v>
      </c>
      <c r="CF46" t="s">
        <v>453</v>
      </c>
      <c r="CG46">
        <f>VLOOKUP(BQ46,new_bids!B:Q,15,FALSE)</f>
        <v>0.8</v>
      </c>
      <c r="CH46">
        <f>VLOOKUP(BQ46,new_bids!B:Q,16,FALSE)</f>
        <v>1.769625</v>
      </c>
      <c r="CI46">
        <f t="shared" si="7"/>
        <v>9.9999999999999978E-2</v>
      </c>
      <c r="CJ46" t="str">
        <f>VLOOKUP(BP46,'redundant MRI'!$A$2:$C$77,2,FALSE)</f>
        <v>sub-5231_ses-7_acq-D3S2_T1w</v>
      </c>
    </row>
    <row r="47" spans="1:88" x14ac:dyDescent="0.25">
      <c r="A47" s="5">
        <v>5233</v>
      </c>
      <c r="B47" s="5">
        <v>7.5888888888888886</v>
      </c>
      <c r="C47" s="5" t="s">
        <v>1487</v>
      </c>
      <c r="D47" t="s">
        <v>1489</v>
      </c>
      <c r="E47">
        <v>4</v>
      </c>
      <c r="F47">
        <v>4</v>
      </c>
      <c r="G47">
        <v>130</v>
      </c>
      <c r="H47">
        <v>98</v>
      </c>
      <c r="I47" t="s">
        <v>243</v>
      </c>
      <c r="J47" t="s">
        <v>845</v>
      </c>
      <c r="K47" t="s">
        <v>846</v>
      </c>
      <c r="L47">
        <v>4</v>
      </c>
      <c r="M47">
        <v>0</v>
      </c>
      <c r="N47" t="s">
        <v>244</v>
      </c>
      <c r="O47" t="s">
        <v>18</v>
      </c>
      <c r="P47">
        <v>0.4</v>
      </c>
      <c r="Q47">
        <v>2.8062499999999999</v>
      </c>
      <c r="R47" t="s">
        <v>19</v>
      </c>
      <c r="S47">
        <v>0.8</v>
      </c>
      <c r="T47">
        <v>2.3805000000000001</v>
      </c>
      <c r="U47" t="s">
        <v>20</v>
      </c>
      <c r="V47">
        <v>0.9</v>
      </c>
      <c r="W47">
        <v>1.1964440000000001</v>
      </c>
      <c r="X47" t="s">
        <v>21</v>
      </c>
      <c r="Y47">
        <v>0.7</v>
      </c>
      <c r="Z47">
        <v>1.972429</v>
      </c>
      <c r="AA47">
        <f t="shared" si="4"/>
        <v>0.10000000000000009</v>
      </c>
      <c r="AB47">
        <v>5233</v>
      </c>
      <c r="AC47" t="s">
        <v>245</v>
      </c>
      <c r="AD47" t="s">
        <v>845</v>
      </c>
      <c r="AE47" t="s">
        <v>847</v>
      </c>
      <c r="AF47">
        <v>0</v>
      </c>
      <c r="AG47">
        <v>0</v>
      </c>
      <c r="AH47" t="s">
        <v>244</v>
      </c>
      <c r="AI47" t="s">
        <v>18</v>
      </c>
      <c r="AJ47">
        <v>0.5</v>
      </c>
      <c r="AK47">
        <v>3.9056000000000002</v>
      </c>
      <c r="AL47" t="s">
        <v>19</v>
      </c>
      <c r="AM47">
        <v>0.8</v>
      </c>
      <c r="AN47">
        <v>1.8931249999999999</v>
      </c>
      <c r="AO47" t="s">
        <v>20</v>
      </c>
      <c r="AP47">
        <v>1</v>
      </c>
      <c r="AQ47">
        <v>1.1105</v>
      </c>
      <c r="AR47" t="s">
        <v>21</v>
      </c>
      <c r="AS47">
        <v>0.7</v>
      </c>
      <c r="AT47">
        <v>1.726286</v>
      </c>
      <c r="AU47">
        <f t="shared" si="5"/>
        <v>0.10000000000000009</v>
      </c>
      <c r="AV47">
        <v>5233</v>
      </c>
      <c r="AW47" t="s">
        <v>653</v>
      </c>
      <c r="AX47" t="s">
        <v>848</v>
      </c>
      <c r="AY47" t="s">
        <v>846</v>
      </c>
      <c r="AZ47">
        <v>1</v>
      </c>
      <c r="BA47">
        <v>0</v>
      </c>
      <c r="BB47" t="s">
        <v>654</v>
      </c>
      <c r="BC47" t="s">
        <v>450</v>
      </c>
      <c r="BD47">
        <v>0.8</v>
      </c>
      <c r="BE47">
        <v>1.7362500000000001</v>
      </c>
      <c r="BF47" t="s">
        <v>451</v>
      </c>
      <c r="BG47">
        <v>0.9</v>
      </c>
      <c r="BH47">
        <v>1.389111</v>
      </c>
      <c r="BI47" t="s">
        <v>452</v>
      </c>
      <c r="BJ47">
        <v>1</v>
      </c>
      <c r="BK47">
        <v>2.0895999999999999</v>
      </c>
      <c r="BL47" t="s">
        <v>453</v>
      </c>
      <c r="BM47">
        <v>0.8</v>
      </c>
      <c r="BN47">
        <v>2.0804999999999998</v>
      </c>
      <c r="BO47">
        <f t="shared" si="6"/>
        <v>0.19999999999999996</v>
      </c>
      <c r="BP47">
        <v>5233</v>
      </c>
      <c r="BQ47" t="s">
        <v>655</v>
      </c>
      <c r="BR47" t="s">
        <v>848</v>
      </c>
      <c r="BS47" t="s">
        <v>847</v>
      </c>
      <c r="BT47">
        <v>11</v>
      </c>
      <c r="BU47">
        <v>0</v>
      </c>
      <c r="BV47" t="s">
        <v>654</v>
      </c>
      <c r="BW47" t="s">
        <v>450</v>
      </c>
      <c r="BX47">
        <v>1</v>
      </c>
      <c r="BY47">
        <v>1.6587000000000001</v>
      </c>
      <c r="BZ47" t="s">
        <v>451</v>
      </c>
      <c r="CA47">
        <v>1</v>
      </c>
      <c r="CB47">
        <v>1.1421110000000001</v>
      </c>
      <c r="CC47" t="s">
        <v>452</v>
      </c>
      <c r="CD47">
        <v>1</v>
      </c>
      <c r="CE47">
        <v>1.7655000000000001</v>
      </c>
      <c r="CF47" t="s">
        <v>453</v>
      </c>
      <c r="CG47">
        <f>VLOOKUP(BQ47,new_bids!B:Q,15,FALSE)</f>
        <v>0.9</v>
      </c>
      <c r="CH47">
        <f>VLOOKUP(BQ47,new_bids!B:Q,16,FALSE)</f>
        <v>1.9162220000000001</v>
      </c>
      <c r="CI47">
        <f t="shared" si="7"/>
        <v>0</v>
      </c>
      <c r="CJ47" t="str">
        <f>VLOOKUP(BP47,'redundant MRI'!$A$2:$C$77,2,FALSE)</f>
        <v>sub-5233_ses-7_acq-D1S2_T1w</v>
      </c>
    </row>
    <row r="48" spans="1:88" x14ac:dyDescent="0.25">
      <c r="A48" s="5">
        <v>5244</v>
      </c>
      <c r="B48" s="5">
        <v>7.7527777777777782</v>
      </c>
      <c r="C48" s="5" t="s">
        <v>1487</v>
      </c>
      <c r="D48" t="s">
        <v>1489</v>
      </c>
      <c r="E48">
        <v>5</v>
      </c>
      <c r="F48">
        <v>5</v>
      </c>
      <c r="G48">
        <v>100</v>
      </c>
      <c r="H48">
        <v>100</v>
      </c>
      <c r="I48" t="s">
        <v>249</v>
      </c>
      <c r="J48" t="s">
        <v>845</v>
      </c>
      <c r="K48" t="s">
        <v>846</v>
      </c>
      <c r="L48">
        <v>0</v>
      </c>
      <c r="M48">
        <v>0</v>
      </c>
      <c r="N48" t="s">
        <v>250</v>
      </c>
      <c r="O48" t="s">
        <v>18</v>
      </c>
      <c r="P48">
        <v>0.3</v>
      </c>
      <c r="Q48">
        <v>3.4213330000000002</v>
      </c>
      <c r="R48" t="s">
        <v>19</v>
      </c>
      <c r="S48">
        <v>1</v>
      </c>
      <c r="T48">
        <v>2.1699000000000002</v>
      </c>
      <c r="U48" t="s">
        <v>20</v>
      </c>
      <c r="V48">
        <v>1</v>
      </c>
      <c r="W48">
        <v>2.9001999999999999</v>
      </c>
      <c r="X48" t="s">
        <v>21</v>
      </c>
      <c r="Y48">
        <v>0.9</v>
      </c>
      <c r="Z48">
        <v>2.3401109999999998</v>
      </c>
      <c r="AA48">
        <f t="shared" si="4"/>
        <v>9.9999999999999978E-2</v>
      </c>
      <c r="AB48">
        <v>5244</v>
      </c>
      <c r="AC48" t="s">
        <v>251</v>
      </c>
      <c r="AD48" t="s">
        <v>845</v>
      </c>
      <c r="AE48" t="s">
        <v>847</v>
      </c>
      <c r="AF48">
        <v>2</v>
      </c>
      <c r="AG48">
        <v>0</v>
      </c>
      <c r="AH48" t="s">
        <v>250</v>
      </c>
      <c r="AI48" t="s">
        <v>18</v>
      </c>
      <c r="AJ48">
        <v>0.8</v>
      </c>
      <c r="AK48">
        <v>3.8291249999999999</v>
      </c>
      <c r="AL48" t="s">
        <v>19</v>
      </c>
      <c r="AM48">
        <v>0.5</v>
      </c>
      <c r="AN48">
        <v>2.1572</v>
      </c>
      <c r="AO48" t="s">
        <v>20</v>
      </c>
      <c r="AP48">
        <v>0.8</v>
      </c>
      <c r="AQ48">
        <v>3.6696249999999999</v>
      </c>
      <c r="AR48" t="s">
        <v>21</v>
      </c>
      <c r="AS48">
        <v>0.5</v>
      </c>
      <c r="AT48">
        <v>2.5794000000000001</v>
      </c>
      <c r="AU48">
        <f t="shared" si="5"/>
        <v>0</v>
      </c>
      <c r="AV48">
        <v>5244</v>
      </c>
      <c r="AW48" t="s">
        <v>658</v>
      </c>
      <c r="AX48" t="s">
        <v>848</v>
      </c>
      <c r="AY48" t="s">
        <v>846</v>
      </c>
      <c r="AZ48">
        <v>17</v>
      </c>
      <c r="BA48">
        <v>0</v>
      </c>
      <c r="BB48" t="s">
        <v>659</v>
      </c>
      <c r="BC48" t="s">
        <v>450</v>
      </c>
      <c r="BD48">
        <v>0.8</v>
      </c>
      <c r="BE48">
        <v>2.1375000000000002</v>
      </c>
      <c r="BF48" t="s">
        <v>451</v>
      </c>
      <c r="BG48">
        <v>1</v>
      </c>
      <c r="BH48">
        <v>3.4510000000000001</v>
      </c>
      <c r="BI48" t="s">
        <v>452</v>
      </c>
      <c r="BJ48">
        <v>0.9</v>
      </c>
      <c r="BK48">
        <v>1.9696670000000001</v>
      </c>
      <c r="BL48" t="s">
        <v>453</v>
      </c>
      <c r="BM48">
        <v>0.6</v>
      </c>
      <c r="BN48">
        <v>2.2404999999999999</v>
      </c>
      <c r="BO48">
        <f t="shared" si="6"/>
        <v>9.9999999999999978E-2</v>
      </c>
      <c r="BP48">
        <v>5244</v>
      </c>
      <c r="BQ48" t="s">
        <v>660</v>
      </c>
      <c r="BR48" t="s">
        <v>848</v>
      </c>
      <c r="BS48" t="s">
        <v>847</v>
      </c>
      <c r="BT48">
        <v>10</v>
      </c>
      <c r="BU48">
        <v>0</v>
      </c>
      <c r="BV48" t="s">
        <v>659</v>
      </c>
      <c r="BW48" t="s">
        <v>450</v>
      </c>
      <c r="BX48">
        <v>0.7</v>
      </c>
      <c r="BY48">
        <v>1.9911430000000001</v>
      </c>
      <c r="BZ48" t="s">
        <v>451</v>
      </c>
      <c r="CA48">
        <v>1</v>
      </c>
      <c r="CB48">
        <v>3.5881110000000001</v>
      </c>
      <c r="CC48" t="s">
        <v>452</v>
      </c>
      <c r="CD48">
        <v>0.9</v>
      </c>
      <c r="CE48">
        <v>1.957111</v>
      </c>
      <c r="CF48" t="s">
        <v>453</v>
      </c>
      <c r="CG48">
        <f>VLOOKUP(BQ48,new_bids!B:Q,15,FALSE)</f>
        <v>0.5</v>
      </c>
      <c r="CH48">
        <f>VLOOKUP(BQ48,new_bids!B:Q,16,FALSE)</f>
        <v>2.0752000000000002</v>
      </c>
      <c r="CI48">
        <f t="shared" si="7"/>
        <v>0.20000000000000007</v>
      </c>
      <c r="CJ48" t="str">
        <f>VLOOKUP(BP48,'redundant MRI'!$A$2:$C$77,2,FALSE)</f>
        <v>sub-5244_ses-7_acq-D1S2_T1w</v>
      </c>
    </row>
    <row r="49" spans="1:88" x14ac:dyDescent="0.25">
      <c r="A49" s="5">
        <v>5286</v>
      </c>
      <c r="B49" s="5">
        <v>7.5055555555555555</v>
      </c>
      <c r="C49" s="5" t="s">
        <v>1487</v>
      </c>
      <c r="D49" t="s">
        <v>1489</v>
      </c>
      <c r="E49">
        <v>4</v>
      </c>
      <c r="F49">
        <v>5</v>
      </c>
      <c r="G49">
        <v>113</v>
      </c>
      <c r="H49">
        <v>139</v>
      </c>
      <c r="I49" t="s">
        <v>268</v>
      </c>
      <c r="J49" t="s">
        <v>845</v>
      </c>
      <c r="K49" t="s">
        <v>846</v>
      </c>
      <c r="L49">
        <v>2</v>
      </c>
      <c r="M49">
        <v>0</v>
      </c>
      <c r="N49" t="s">
        <v>269</v>
      </c>
      <c r="O49" t="s">
        <v>18</v>
      </c>
      <c r="P49">
        <v>1</v>
      </c>
      <c r="Q49">
        <v>3.3170999999999999</v>
      </c>
      <c r="R49" t="s">
        <v>19</v>
      </c>
      <c r="S49">
        <v>0.9</v>
      </c>
      <c r="T49">
        <v>2.2193329999999998</v>
      </c>
      <c r="U49" t="s">
        <v>20</v>
      </c>
      <c r="V49">
        <v>1</v>
      </c>
      <c r="W49">
        <v>1.0538000000000001</v>
      </c>
      <c r="X49" t="s">
        <v>21</v>
      </c>
      <c r="Y49">
        <v>1</v>
      </c>
      <c r="Z49">
        <v>2.0358000000000001</v>
      </c>
      <c r="AA49">
        <f t="shared" si="4"/>
        <v>9.9999999999999978E-2</v>
      </c>
      <c r="AB49">
        <v>5286</v>
      </c>
      <c r="AC49" t="s">
        <v>270</v>
      </c>
      <c r="AD49" t="s">
        <v>845</v>
      </c>
      <c r="AE49" t="s">
        <v>847</v>
      </c>
      <c r="AF49">
        <v>0</v>
      </c>
      <c r="AG49">
        <v>0</v>
      </c>
      <c r="AH49" t="s">
        <v>269</v>
      </c>
      <c r="AI49" t="s">
        <v>18</v>
      </c>
      <c r="AJ49">
        <v>0.9</v>
      </c>
      <c r="AK49">
        <v>3.3075559999999999</v>
      </c>
      <c r="AL49" t="s">
        <v>19</v>
      </c>
      <c r="AM49">
        <v>0.9</v>
      </c>
      <c r="AN49">
        <v>1.9062220000000001</v>
      </c>
      <c r="AO49" t="s">
        <v>20</v>
      </c>
      <c r="AP49">
        <v>1</v>
      </c>
      <c r="AQ49">
        <v>1.0410999999999999</v>
      </c>
      <c r="AR49" t="s">
        <v>21</v>
      </c>
      <c r="AS49">
        <v>1</v>
      </c>
      <c r="AT49">
        <v>2.0834999999999999</v>
      </c>
      <c r="AU49">
        <f t="shared" si="5"/>
        <v>9.9999999999999978E-2</v>
      </c>
      <c r="AV49">
        <v>5286</v>
      </c>
      <c r="AW49" t="s">
        <v>674</v>
      </c>
      <c r="AX49" t="s">
        <v>848</v>
      </c>
      <c r="AY49" t="s">
        <v>846</v>
      </c>
      <c r="AZ49">
        <v>4</v>
      </c>
      <c r="BA49">
        <v>0</v>
      </c>
      <c r="BB49" t="s">
        <v>675</v>
      </c>
      <c r="BC49" t="s">
        <v>450</v>
      </c>
      <c r="BD49">
        <v>1</v>
      </c>
      <c r="BE49">
        <v>1.7818000000000001</v>
      </c>
      <c r="BF49" t="s">
        <v>451</v>
      </c>
      <c r="BG49">
        <v>1</v>
      </c>
      <c r="BH49">
        <v>1.3241000000000001</v>
      </c>
      <c r="BI49" t="s">
        <v>452</v>
      </c>
      <c r="BJ49">
        <v>1</v>
      </c>
      <c r="BK49">
        <v>1.7811999999999999</v>
      </c>
      <c r="BL49" t="s">
        <v>453</v>
      </c>
      <c r="BM49">
        <v>0.9</v>
      </c>
      <c r="BN49">
        <v>1.6507780000000001</v>
      </c>
      <c r="BO49">
        <f t="shared" si="6"/>
        <v>0</v>
      </c>
      <c r="BP49">
        <v>5286</v>
      </c>
      <c r="BQ49" t="s">
        <v>676</v>
      </c>
      <c r="BR49" t="s">
        <v>848</v>
      </c>
      <c r="BS49" t="s">
        <v>847</v>
      </c>
      <c r="BT49">
        <v>0</v>
      </c>
      <c r="BU49">
        <v>0</v>
      </c>
      <c r="BV49" t="s">
        <v>675</v>
      </c>
      <c r="BW49" t="s">
        <v>450</v>
      </c>
      <c r="BX49">
        <v>1</v>
      </c>
      <c r="BY49">
        <v>1.6775</v>
      </c>
      <c r="BZ49" t="s">
        <v>451</v>
      </c>
      <c r="CA49">
        <v>1</v>
      </c>
      <c r="CB49">
        <v>1.0355000000000001</v>
      </c>
      <c r="CC49" t="s">
        <v>452</v>
      </c>
      <c r="CD49">
        <v>1</v>
      </c>
      <c r="CE49">
        <v>1.7599</v>
      </c>
      <c r="CF49" t="s">
        <v>453</v>
      </c>
      <c r="CG49">
        <f>VLOOKUP(BQ49,new_bids!B:Q,15,FALSE)</f>
        <v>0.9</v>
      </c>
      <c r="CH49">
        <f>VLOOKUP(BQ49,new_bids!B:Q,16,FALSE)</f>
        <v>1.7937780000000001</v>
      </c>
      <c r="CI49">
        <f t="shared" si="7"/>
        <v>0</v>
      </c>
      <c r="CJ49" t="str">
        <f>VLOOKUP(BP49,'redundant MRI'!$A$2:$C$77,2,FALSE)</f>
        <v>sub-5286_ses-7_acq-D1S2_T1w</v>
      </c>
    </row>
    <row r="50" spans="1:88" x14ac:dyDescent="0.25">
      <c r="A50" s="5">
        <v>5302</v>
      </c>
      <c r="B50" s="5">
        <v>7.8</v>
      </c>
      <c r="C50" s="5" t="s">
        <v>1487</v>
      </c>
      <c r="D50" t="s">
        <v>1489</v>
      </c>
      <c r="E50">
        <v>4</v>
      </c>
      <c r="F50">
        <v>4</v>
      </c>
      <c r="G50">
        <v>116</v>
      </c>
      <c r="H50">
        <v>101</v>
      </c>
      <c r="I50" t="s">
        <v>277</v>
      </c>
      <c r="J50" t="s">
        <v>845</v>
      </c>
      <c r="K50" t="s">
        <v>846</v>
      </c>
      <c r="L50">
        <v>17</v>
      </c>
      <c r="M50">
        <v>0</v>
      </c>
      <c r="N50" t="s">
        <v>278</v>
      </c>
      <c r="O50" t="s">
        <v>18</v>
      </c>
      <c r="P50">
        <v>0.7</v>
      </c>
      <c r="Q50">
        <v>4.2889999999999997</v>
      </c>
      <c r="R50" t="s">
        <v>19</v>
      </c>
      <c r="S50">
        <v>1</v>
      </c>
      <c r="T50">
        <v>2.5831</v>
      </c>
      <c r="U50" t="s">
        <v>20</v>
      </c>
      <c r="V50">
        <v>1</v>
      </c>
      <c r="W50">
        <v>0.72170000000000001</v>
      </c>
      <c r="X50" t="s">
        <v>21</v>
      </c>
      <c r="Y50">
        <v>0.8</v>
      </c>
      <c r="Z50">
        <v>2.604625</v>
      </c>
      <c r="AA50">
        <f t="shared" si="4"/>
        <v>0.19999999999999996</v>
      </c>
      <c r="AB50">
        <v>5302</v>
      </c>
      <c r="AC50" t="s">
        <v>279</v>
      </c>
      <c r="AD50" t="s">
        <v>845</v>
      </c>
      <c r="AE50" t="s">
        <v>847</v>
      </c>
      <c r="AF50">
        <v>0</v>
      </c>
      <c r="AG50">
        <v>0</v>
      </c>
      <c r="AH50" t="s">
        <v>278</v>
      </c>
      <c r="AI50" t="s">
        <v>18</v>
      </c>
      <c r="AJ50">
        <v>0.4</v>
      </c>
      <c r="AK50">
        <v>4.1342499999999998</v>
      </c>
      <c r="AL50" t="s">
        <v>19</v>
      </c>
      <c r="AM50">
        <v>0.9</v>
      </c>
      <c r="AN50">
        <v>2.4297780000000002</v>
      </c>
      <c r="AO50" t="s">
        <v>20</v>
      </c>
      <c r="AP50">
        <v>0.9</v>
      </c>
      <c r="AQ50">
        <v>1.0780000000000001</v>
      </c>
      <c r="AR50" t="s">
        <v>21</v>
      </c>
      <c r="AS50">
        <v>0.8</v>
      </c>
      <c r="AT50">
        <v>2.9973749999999999</v>
      </c>
      <c r="AU50">
        <f t="shared" si="5"/>
        <v>9.9999999999999978E-2</v>
      </c>
      <c r="AV50">
        <v>5302</v>
      </c>
      <c r="AW50" t="s">
        <v>683</v>
      </c>
      <c r="AX50" t="s">
        <v>848</v>
      </c>
      <c r="AY50" t="s">
        <v>846</v>
      </c>
      <c r="AZ50">
        <v>4</v>
      </c>
      <c r="BA50">
        <v>0</v>
      </c>
      <c r="BB50" t="s">
        <v>684</v>
      </c>
      <c r="BC50" t="s">
        <v>450</v>
      </c>
      <c r="BD50">
        <v>0.9</v>
      </c>
      <c r="BE50">
        <v>1.888333</v>
      </c>
      <c r="BF50" t="s">
        <v>451</v>
      </c>
      <c r="BG50">
        <v>1</v>
      </c>
      <c r="BH50">
        <v>0.93330000000000002</v>
      </c>
      <c r="BI50" t="s">
        <v>452</v>
      </c>
      <c r="BJ50">
        <v>0.9</v>
      </c>
      <c r="BK50">
        <v>2.305444</v>
      </c>
      <c r="BL50" t="s">
        <v>453</v>
      </c>
      <c r="BM50">
        <v>0.8</v>
      </c>
      <c r="BN50">
        <v>2.5138750000000001</v>
      </c>
      <c r="BO50">
        <f t="shared" si="6"/>
        <v>0</v>
      </c>
      <c r="BP50">
        <v>5302</v>
      </c>
      <c r="BQ50" t="s">
        <v>685</v>
      </c>
      <c r="BR50" t="s">
        <v>848</v>
      </c>
      <c r="BS50" t="s">
        <v>847</v>
      </c>
      <c r="BT50">
        <v>0</v>
      </c>
      <c r="BU50">
        <v>0</v>
      </c>
      <c r="BV50" t="s">
        <v>684</v>
      </c>
      <c r="BW50" t="s">
        <v>450</v>
      </c>
      <c r="BX50">
        <v>1</v>
      </c>
      <c r="BY50">
        <v>2.0777000000000001</v>
      </c>
      <c r="BZ50" t="s">
        <v>451</v>
      </c>
      <c r="CA50">
        <v>1</v>
      </c>
      <c r="CB50">
        <v>0.94610000000000005</v>
      </c>
      <c r="CC50" t="s">
        <v>452</v>
      </c>
      <c r="CD50">
        <v>1</v>
      </c>
      <c r="CE50">
        <v>2.3605</v>
      </c>
      <c r="CF50" t="s">
        <v>453</v>
      </c>
      <c r="CG50">
        <f>VLOOKUP(BQ50,new_bids!B:Q,15,FALSE)</f>
        <v>0.8</v>
      </c>
      <c r="CH50">
        <f>VLOOKUP(BQ50,new_bids!B:Q,16,FALSE)</f>
        <v>2.0816249999999998</v>
      </c>
      <c r="CI50">
        <f t="shared" si="7"/>
        <v>0</v>
      </c>
      <c r="CJ50" t="str">
        <f>VLOOKUP(BP50,'redundant MRI'!$A$2:$C$77,2,FALSE)</f>
        <v>sub-5302_ses-7_acq-D1S2_T1w</v>
      </c>
    </row>
    <row r="51" spans="1:88" x14ac:dyDescent="0.25">
      <c r="A51" s="5">
        <v>5304</v>
      </c>
      <c r="B51" s="5">
        <v>7.5805555555555557</v>
      </c>
      <c r="C51" s="5" t="s">
        <v>1487</v>
      </c>
      <c r="D51" t="s">
        <v>1489</v>
      </c>
      <c r="E51">
        <v>5</v>
      </c>
      <c r="F51">
        <v>3</v>
      </c>
      <c r="G51">
        <v>122</v>
      </c>
      <c r="H51">
        <v>120</v>
      </c>
      <c r="I51" t="s">
        <v>280</v>
      </c>
      <c r="J51" t="s">
        <v>845</v>
      </c>
      <c r="K51" t="s">
        <v>846</v>
      </c>
      <c r="L51">
        <v>0</v>
      </c>
      <c r="M51">
        <v>0</v>
      </c>
      <c r="N51" t="s">
        <v>281</v>
      </c>
      <c r="O51" t="s">
        <v>18</v>
      </c>
      <c r="P51">
        <v>1</v>
      </c>
      <c r="Q51">
        <v>3.3845999999999998</v>
      </c>
      <c r="R51" t="s">
        <v>19</v>
      </c>
      <c r="S51">
        <v>0.8</v>
      </c>
      <c r="T51">
        <v>2.258</v>
      </c>
      <c r="U51" t="s">
        <v>20</v>
      </c>
      <c r="V51">
        <v>0.9</v>
      </c>
      <c r="W51">
        <v>1.493889</v>
      </c>
      <c r="X51" t="s">
        <v>21</v>
      </c>
      <c r="Y51">
        <v>1</v>
      </c>
      <c r="Z51">
        <v>1.95</v>
      </c>
      <c r="AA51">
        <f t="shared" si="4"/>
        <v>0.19999999999999996</v>
      </c>
      <c r="AB51">
        <v>5304</v>
      </c>
      <c r="AC51" t="s">
        <v>282</v>
      </c>
      <c r="AD51" t="s">
        <v>845</v>
      </c>
      <c r="AE51" t="s">
        <v>847</v>
      </c>
      <c r="AF51">
        <v>0</v>
      </c>
      <c r="AG51">
        <v>0</v>
      </c>
      <c r="AH51" t="s">
        <v>281</v>
      </c>
      <c r="AI51" t="s">
        <v>18</v>
      </c>
      <c r="AJ51">
        <v>1</v>
      </c>
      <c r="AK51">
        <v>3.439111</v>
      </c>
      <c r="AL51" t="s">
        <v>19</v>
      </c>
      <c r="AM51">
        <v>0.9</v>
      </c>
      <c r="AN51">
        <v>1.838333</v>
      </c>
      <c r="AO51" t="s">
        <v>20</v>
      </c>
      <c r="AP51">
        <v>1</v>
      </c>
      <c r="AQ51">
        <v>1.0036</v>
      </c>
      <c r="AR51" t="s">
        <v>21</v>
      </c>
      <c r="AS51">
        <v>1</v>
      </c>
      <c r="AT51">
        <v>2.0514999999999999</v>
      </c>
      <c r="AU51">
        <f t="shared" si="5"/>
        <v>9.9999999999999978E-2</v>
      </c>
      <c r="AV51">
        <v>5304</v>
      </c>
      <c r="AW51" t="s">
        <v>686</v>
      </c>
      <c r="AX51" t="s">
        <v>848</v>
      </c>
      <c r="AY51" t="s">
        <v>846</v>
      </c>
      <c r="AZ51">
        <v>0</v>
      </c>
      <c r="BA51">
        <v>0</v>
      </c>
      <c r="BB51" t="s">
        <v>687</v>
      </c>
      <c r="BC51" t="s">
        <v>450</v>
      </c>
      <c r="BD51">
        <v>0.8</v>
      </c>
      <c r="BE51">
        <v>1.514875</v>
      </c>
      <c r="BF51" t="s">
        <v>451</v>
      </c>
      <c r="BG51">
        <v>1</v>
      </c>
      <c r="BH51">
        <v>1.0573999999999999</v>
      </c>
      <c r="BI51" t="s">
        <v>452</v>
      </c>
      <c r="BJ51">
        <v>1</v>
      </c>
      <c r="BK51">
        <v>1.718</v>
      </c>
      <c r="BL51" t="s">
        <v>453</v>
      </c>
      <c r="BM51">
        <v>0.7</v>
      </c>
      <c r="BN51">
        <v>1.5564290000000001</v>
      </c>
      <c r="BO51">
        <f t="shared" si="6"/>
        <v>0.19999999999999996</v>
      </c>
      <c r="BP51">
        <v>5304</v>
      </c>
      <c r="BQ51" t="s">
        <v>688</v>
      </c>
      <c r="BR51" t="s">
        <v>848</v>
      </c>
      <c r="BS51" t="s">
        <v>847</v>
      </c>
      <c r="BT51">
        <v>0</v>
      </c>
      <c r="BU51">
        <v>0</v>
      </c>
      <c r="BV51" t="s">
        <v>687</v>
      </c>
      <c r="BW51" t="s">
        <v>450</v>
      </c>
      <c r="BX51">
        <v>0.8</v>
      </c>
      <c r="BY51">
        <v>1.592875</v>
      </c>
      <c r="BZ51" t="s">
        <v>451</v>
      </c>
      <c r="CA51">
        <v>1</v>
      </c>
      <c r="CB51">
        <v>0.95199999999999996</v>
      </c>
      <c r="CC51" t="s">
        <v>452</v>
      </c>
      <c r="CD51">
        <v>0.9</v>
      </c>
      <c r="CE51">
        <v>1.589</v>
      </c>
      <c r="CF51" t="s">
        <v>453</v>
      </c>
      <c r="CG51">
        <f>VLOOKUP(BQ51,new_bids!B:Q,15,FALSE)</f>
        <v>0.8</v>
      </c>
      <c r="CH51">
        <f>VLOOKUP(BQ51,new_bids!B:Q,16,FALSE)</f>
        <v>1.6795</v>
      </c>
      <c r="CI51">
        <f t="shared" si="7"/>
        <v>9.9999999999999978E-2</v>
      </c>
      <c r="CJ51" t="str">
        <f>VLOOKUP(BP51,'redundant MRI'!$A$2:$C$77,2,FALSE)</f>
        <v>sub-5304_ses-7_acq-D2S2_T1w</v>
      </c>
    </row>
    <row r="52" spans="1:88" x14ac:dyDescent="0.25">
      <c r="A52" s="5">
        <v>5332</v>
      </c>
      <c r="B52" s="5">
        <v>8.0027777777777782</v>
      </c>
      <c r="C52" s="5" t="s">
        <v>1487</v>
      </c>
      <c r="D52" t="s">
        <v>1489</v>
      </c>
      <c r="E52">
        <v>4</v>
      </c>
      <c r="F52">
        <v>5</v>
      </c>
      <c r="G52">
        <v>112</v>
      </c>
      <c r="H52">
        <v>93</v>
      </c>
      <c r="I52" t="s">
        <v>299</v>
      </c>
      <c r="J52" t="s">
        <v>845</v>
      </c>
      <c r="K52" t="s">
        <v>846</v>
      </c>
      <c r="L52">
        <v>0</v>
      </c>
      <c r="M52">
        <v>0</v>
      </c>
      <c r="N52" t="s">
        <v>219</v>
      </c>
      <c r="O52" t="s">
        <v>18</v>
      </c>
      <c r="P52">
        <v>0.6</v>
      </c>
      <c r="Q52">
        <v>3.4323329999999999</v>
      </c>
      <c r="R52" t="s">
        <v>19</v>
      </c>
      <c r="S52">
        <v>0.8</v>
      </c>
      <c r="T52">
        <v>2.25875</v>
      </c>
      <c r="U52" t="s">
        <v>20</v>
      </c>
      <c r="V52">
        <v>1</v>
      </c>
      <c r="W52">
        <v>1.3673999999999999</v>
      </c>
      <c r="X52" t="s">
        <v>21</v>
      </c>
      <c r="Y52">
        <v>0.6</v>
      </c>
      <c r="Z52">
        <v>2.1219999999999999</v>
      </c>
      <c r="AA52">
        <f t="shared" si="4"/>
        <v>0.20000000000000007</v>
      </c>
      <c r="AB52">
        <v>5332</v>
      </c>
      <c r="AC52" t="s">
        <v>300</v>
      </c>
      <c r="AD52" t="s">
        <v>845</v>
      </c>
      <c r="AE52" t="s">
        <v>847</v>
      </c>
      <c r="AF52">
        <v>0</v>
      </c>
      <c r="AG52">
        <v>0</v>
      </c>
      <c r="AH52" t="s">
        <v>219</v>
      </c>
      <c r="AI52" t="s">
        <v>18</v>
      </c>
      <c r="AJ52">
        <v>1</v>
      </c>
      <c r="AK52">
        <v>3.6871999999999998</v>
      </c>
      <c r="AL52" t="s">
        <v>19</v>
      </c>
      <c r="AM52">
        <v>0.7</v>
      </c>
      <c r="AN52">
        <v>1.860571</v>
      </c>
      <c r="AO52" t="s">
        <v>20</v>
      </c>
      <c r="AP52">
        <v>1</v>
      </c>
      <c r="AQ52">
        <v>1.5813999999999999</v>
      </c>
      <c r="AR52" t="s">
        <v>21</v>
      </c>
      <c r="AS52">
        <v>1</v>
      </c>
      <c r="AT52">
        <v>2.2176999999999998</v>
      </c>
      <c r="AU52">
        <f t="shared" si="5"/>
        <v>0.30000000000000004</v>
      </c>
      <c r="AV52">
        <v>5332</v>
      </c>
      <c r="AW52" t="s">
        <v>704</v>
      </c>
      <c r="AX52" t="s">
        <v>848</v>
      </c>
      <c r="AY52" t="s">
        <v>846</v>
      </c>
      <c r="AZ52">
        <v>0</v>
      </c>
      <c r="BA52">
        <v>0</v>
      </c>
      <c r="BB52" t="s">
        <v>263</v>
      </c>
      <c r="BC52" t="s">
        <v>450</v>
      </c>
      <c r="BD52">
        <v>0.7</v>
      </c>
      <c r="BE52">
        <v>1.7347140000000001</v>
      </c>
      <c r="BF52" t="s">
        <v>451</v>
      </c>
      <c r="BG52">
        <v>1</v>
      </c>
      <c r="BH52">
        <v>1.3193999999999999</v>
      </c>
      <c r="BI52" t="s">
        <v>452</v>
      </c>
      <c r="BJ52">
        <v>0.9</v>
      </c>
      <c r="BK52">
        <v>1.927222</v>
      </c>
      <c r="BL52" t="s">
        <v>453</v>
      </c>
      <c r="BM52">
        <v>0.8</v>
      </c>
      <c r="BN52">
        <v>1.852125</v>
      </c>
      <c r="BO52">
        <f t="shared" si="6"/>
        <v>0.20000000000000007</v>
      </c>
      <c r="BP52">
        <v>5332</v>
      </c>
      <c r="BQ52" t="s">
        <v>705</v>
      </c>
      <c r="BR52" t="s">
        <v>848</v>
      </c>
      <c r="BS52" t="s">
        <v>847</v>
      </c>
      <c r="BT52">
        <v>0</v>
      </c>
      <c r="BU52">
        <v>0</v>
      </c>
      <c r="BV52" t="s">
        <v>263</v>
      </c>
      <c r="BW52" t="s">
        <v>450</v>
      </c>
      <c r="BX52">
        <v>0.8</v>
      </c>
      <c r="BY52">
        <v>2</v>
      </c>
      <c r="BZ52" t="s">
        <v>451</v>
      </c>
      <c r="CA52">
        <v>1</v>
      </c>
      <c r="CB52">
        <v>1.8384</v>
      </c>
      <c r="CC52" t="s">
        <v>452</v>
      </c>
      <c r="CD52">
        <v>1</v>
      </c>
      <c r="CE52">
        <v>1.8714</v>
      </c>
      <c r="CF52" t="s">
        <v>453</v>
      </c>
      <c r="CG52">
        <f>VLOOKUP(BQ52,new_bids!B:Q,15,FALSE)</f>
        <v>0.8</v>
      </c>
      <c r="CH52">
        <f>VLOOKUP(BQ52,new_bids!B:Q,16,FALSE)</f>
        <v>2.2755000000000001</v>
      </c>
      <c r="CI52">
        <f t="shared" si="7"/>
        <v>0.19999999999999996</v>
      </c>
      <c r="CJ52" t="str">
        <f>VLOOKUP(BP52,'redundant MRI'!$A$2:$C$77,2,FALSE)</f>
        <v>sub-5332_ses-7_acq-D1S11_T1w</v>
      </c>
    </row>
    <row r="53" spans="1:88" x14ac:dyDescent="0.25">
      <c r="A53" s="5">
        <v>5334</v>
      </c>
      <c r="B53" s="5">
        <v>7.0750000000000002</v>
      </c>
      <c r="C53" s="5" t="s">
        <v>1488</v>
      </c>
      <c r="D53" t="s">
        <v>1489</v>
      </c>
      <c r="E53">
        <v>5</v>
      </c>
      <c r="F53">
        <v>5</v>
      </c>
      <c r="G53">
        <v>134</v>
      </c>
      <c r="H53">
        <v>105</v>
      </c>
      <c r="I53" t="s">
        <v>301</v>
      </c>
      <c r="J53" t="s">
        <v>845</v>
      </c>
      <c r="K53" t="s">
        <v>846</v>
      </c>
      <c r="L53">
        <v>2</v>
      </c>
      <c r="M53">
        <v>0</v>
      </c>
      <c r="N53" t="s">
        <v>302</v>
      </c>
      <c r="O53" t="s">
        <v>18</v>
      </c>
      <c r="P53">
        <v>0.6</v>
      </c>
      <c r="Q53">
        <v>3.7067999999999999</v>
      </c>
      <c r="R53" t="s">
        <v>19</v>
      </c>
      <c r="S53">
        <v>0.8</v>
      </c>
      <c r="T53">
        <v>2.0972499999999998</v>
      </c>
      <c r="U53" t="s">
        <v>20</v>
      </c>
      <c r="V53">
        <v>1</v>
      </c>
      <c r="W53">
        <v>0.83699999999999997</v>
      </c>
      <c r="X53" t="s">
        <v>21</v>
      </c>
      <c r="Y53">
        <v>0.6</v>
      </c>
      <c r="Z53">
        <v>3.013833</v>
      </c>
      <c r="AA53">
        <f t="shared" si="4"/>
        <v>0.20000000000000007</v>
      </c>
      <c r="AB53">
        <v>5334</v>
      </c>
      <c r="AC53" t="s">
        <v>303</v>
      </c>
      <c r="AD53" t="s">
        <v>845</v>
      </c>
      <c r="AE53" t="s">
        <v>847</v>
      </c>
      <c r="AF53">
        <v>11</v>
      </c>
      <c r="AG53">
        <v>0</v>
      </c>
      <c r="AH53" t="s">
        <v>302</v>
      </c>
      <c r="AI53" t="s">
        <v>18</v>
      </c>
      <c r="AJ53">
        <v>0.7</v>
      </c>
      <c r="AK53">
        <v>3.8778570000000001</v>
      </c>
      <c r="AL53" t="s">
        <v>19</v>
      </c>
      <c r="AM53">
        <v>0.7</v>
      </c>
      <c r="AN53">
        <v>1.894571</v>
      </c>
      <c r="AO53" t="s">
        <v>20</v>
      </c>
      <c r="AP53">
        <v>1</v>
      </c>
      <c r="AQ53">
        <v>1.1331</v>
      </c>
      <c r="AR53" t="s">
        <v>21</v>
      </c>
      <c r="AS53">
        <v>0.9</v>
      </c>
      <c r="AT53">
        <v>2.201222</v>
      </c>
      <c r="AU53">
        <f t="shared" si="5"/>
        <v>0.20000000000000007</v>
      </c>
      <c r="AV53">
        <v>5334</v>
      </c>
      <c r="AW53" t="s">
        <v>706</v>
      </c>
      <c r="AX53" t="s">
        <v>848</v>
      </c>
      <c r="AY53" t="s">
        <v>846</v>
      </c>
      <c r="AZ53">
        <v>2</v>
      </c>
      <c r="BA53">
        <v>0</v>
      </c>
      <c r="BB53" t="s">
        <v>707</v>
      </c>
      <c r="BC53" t="s">
        <v>450</v>
      </c>
      <c r="BD53">
        <v>1</v>
      </c>
      <c r="BE53">
        <v>1.7419</v>
      </c>
      <c r="BF53" t="s">
        <v>451</v>
      </c>
      <c r="BG53">
        <v>0.9</v>
      </c>
      <c r="BH53">
        <v>1.0994440000000001</v>
      </c>
      <c r="BI53" t="s">
        <v>452</v>
      </c>
      <c r="BJ53">
        <v>1</v>
      </c>
      <c r="BK53">
        <v>2.1842999999999999</v>
      </c>
      <c r="BL53" t="s">
        <v>453</v>
      </c>
      <c r="BM53">
        <v>0.9</v>
      </c>
      <c r="BN53">
        <v>1.810778</v>
      </c>
      <c r="BO53">
        <f t="shared" si="6"/>
        <v>0</v>
      </c>
      <c r="BP53">
        <v>5334</v>
      </c>
      <c r="BQ53" t="s">
        <v>708</v>
      </c>
      <c r="BR53" t="s">
        <v>848</v>
      </c>
      <c r="BS53" t="s">
        <v>847</v>
      </c>
      <c r="BT53">
        <v>10</v>
      </c>
      <c r="BU53">
        <v>0</v>
      </c>
      <c r="BV53" t="s">
        <v>707</v>
      </c>
      <c r="BW53" t="s">
        <v>450</v>
      </c>
      <c r="BX53">
        <v>1</v>
      </c>
      <c r="BY53">
        <v>2.077</v>
      </c>
      <c r="BZ53" t="s">
        <v>451</v>
      </c>
      <c r="CA53">
        <v>0.9</v>
      </c>
      <c r="CB53">
        <v>1.2150000000000001</v>
      </c>
      <c r="CC53" t="s">
        <v>452</v>
      </c>
      <c r="CD53">
        <v>0.9</v>
      </c>
      <c r="CE53">
        <v>1.9684440000000001</v>
      </c>
      <c r="CF53" t="s">
        <v>453</v>
      </c>
      <c r="CG53">
        <f>VLOOKUP(BQ53,new_bids!B:Q,15,FALSE)</f>
        <v>0.9</v>
      </c>
      <c r="CH53">
        <f>VLOOKUP(BQ53,new_bids!B:Q,16,FALSE)</f>
        <v>1.9146669999999999</v>
      </c>
      <c r="CI53">
        <f t="shared" si="7"/>
        <v>9.9999999999999978E-2</v>
      </c>
      <c r="CJ53" t="str">
        <f>VLOOKUP(BP53,'redundant MRI'!$A$2:$C$77,2,FALSE)</f>
        <v>sub-5334_ses-7_acq-D1S2_T1w</v>
      </c>
    </row>
    <row r="54" spans="1:88" x14ac:dyDescent="0.25">
      <c r="A54" s="5">
        <v>5338</v>
      </c>
      <c r="B54" s="5">
        <v>8.0250000000000004</v>
      </c>
      <c r="C54" s="5" t="s">
        <v>1487</v>
      </c>
      <c r="D54" t="s">
        <v>1489</v>
      </c>
      <c r="E54">
        <v>5</v>
      </c>
      <c r="F54">
        <v>4</v>
      </c>
      <c r="G54">
        <v>116</v>
      </c>
      <c r="H54">
        <v>96</v>
      </c>
      <c r="I54" t="s">
        <v>304</v>
      </c>
      <c r="J54" t="s">
        <v>845</v>
      </c>
      <c r="K54" t="s">
        <v>846</v>
      </c>
      <c r="L54">
        <v>0</v>
      </c>
      <c r="M54">
        <v>0</v>
      </c>
      <c r="N54" t="s">
        <v>305</v>
      </c>
      <c r="O54" t="s">
        <v>18</v>
      </c>
      <c r="P54">
        <v>0.7</v>
      </c>
      <c r="Q54">
        <v>4.3172860000000002</v>
      </c>
      <c r="R54" t="s">
        <v>19</v>
      </c>
      <c r="S54">
        <v>0.9</v>
      </c>
      <c r="T54">
        <v>2.7684440000000001</v>
      </c>
      <c r="U54" t="s">
        <v>20</v>
      </c>
      <c r="V54">
        <v>1</v>
      </c>
      <c r="W54">
        <v>3.7012999999999998</v>
      </c>
      <c r="X54" t="s">
        <v>21</v>
      </c>
      <c r="Y54">
        <v>0.9</v>
      </c>
      <c r="Z54">
        <v>2.4784440000000001</v>
      </c>
      <c r="AA54">
        <f t="shared" si="4"/>
        <v>0</v>
      </c>
      <c r="AB54">
        <v>5338</v>
      </c>
      <c r="AC54" t="s">
        <v>306</v>
      </c>
      <c r="AD54" t="s">
        <v>845</v>
      </c>
      <c r="AE54" t="s">
        <v>847</v>
      </c>
      <c r="AF54">
        <v>0</v>
      </c>
      <c r="AG54">
        <v>0</v>
      </c>
      <c r="AH54" t="s">
        <v>305</v>
      </c>
      <c r="AI54" t="s">
        <v>18</v>
      </c>
      <c r="AJ54">
        <v>0.9</v>
      </c>
      <c r="AK54">
        <v>4.1473329999999997</v>
      </c>
      <c r="AL54" t="s">
        <v>19</v>
      </c>
      <c r="AM54">
        <v>0.9</v>
      </c>
      <c r="AN54">
        <v>2.737778</v>
      </c>
      <c r="AO54" t="s">
        <v>20</v>
      </c>
      <c r="AP54">
        <v>1</v>
      </c>
      <c r="AQ54">
        <v>4.6493000000000002</v>
      </c>
      <c r="AR54" t="s">
        <v>21</v>
      </c>
      <c r="AS54">
        <v>1</v>
      </c>
      <c r="AT54">
        <v>2.5491000000000001</v>
      </c>
      <c r="AU54">
        <f t="shared" si="5"/>
        <v>9.9999999999999978E-2</v>
      </c>
      <c r="AV54">
        <v>5338</v>
      </c>
      <c r="AW54" t="s">
        <v>709</v>
      </c>
      <c r="AX54" t="s">
        <v>848</v>
      </c>
      <c r="AY54" t="s">
        <v>846</v>
      </c>
      <c r="AZ54">
        <v>0</v>
      </c>
      <c r="BA54">
        <v>0</v>
      </c>
      <c r="BB54" t="s">
        <v>710</v>
      </c>
      <c r="BC54" t="s">
        <v>450</v>
      </c>
      <c r="BD54">
        <v>0.6</v>
      </c>
      <c r="BE54">
        <v>2.354333</v>
      </c>
      <c r="BF54" t="s">
        <v>451</v>
      </c>
      <c r="BG54">
        <v>1</v>
      </c>
      <c r="BH54">
        <v>2.8460999999999999</v>
      </c>
      <c r="BI54" t="s">
        <v>452</v>
      </c>
      <c r="BJ54">
        <v>0.9</v>
      </c>
      <c r="BK54">
        <v>2.2151109999999998</v>
      </c>
      <c r="BL54" t="s">
        <v>453</v>
      </c>
      <c r="BM54">
        <v>0.5</v>
      </c>
      <c r="BN54">
        <v>2.7376</v>
      </c>
      <c r="BO54">
        <f t="shared" si="6"/>
        <v>0.30000000000000004</v>
      </c>
      <c r="BP54">
        <v>5338</v>
      </c>
      <c r="BQ54" t="s">
        <v>711</v>
      </c>
      <c r="BR54" t="s">
        <v>848</v>
      </c>
      <c r="BS54" t="s">
        <v>847</v>
      </c>
      <c r="BT54">
        <v>0</v>
      </c>
      <c r="BU54">
        <v>0</v>
      </c>
      <c r="BV54" t="s">
        <v>710</v>
      </c>
      <c r="BW54" t="s">
        <v>450</v>
      </c>
      <c r="BX54">
        <v>0.8</v>
      </c>
      <c r="BY54">
        <v>2.41</v>
      </c>
      <c r="BZ54" t="s">
        <v>451</v>
      </c>
      <c r="CA54">
        <v>1</v>
      </c>
      <c r="CB54">
        <v>2.468</v>
      </c>
      <c r="CC54" t="s">
        <v>452</v>
      </c>
      <c r="CD54">
        <v>1</v>
      </c>
      <c r="CE54">
        <v>2.2825000000000002</v>
      </c>
      <c r="CF54" t="s">
        <v>453</v>
      </c>
      <c r="CG54">
        <f>VLOOKUP(BQ54,new_bids!B:Q,15,FALSE)</f>
        <v>0.6</v>
      </c>
      <c r="CH54">
        <f>VLOOKUP(BQ54,new_bids!B:Q,16,FALSE)</f>
        <v>2.4618329999999999</v>
      </c>
      <c r="CI54">
        <f t="shared" si="7"/>
        <v>0.19999999999999996</v>
      </c>
      <c r="CJ54" t="str">
        <f>VLOOKUP(BP54,'redundant MRI'!$A$2:$C$77,2,FALSE)</f>
        <v>sub-5338_ses-7_acq-D1S2_T1w</v>
      </c>
    </row>
    <row r="55" spans="1:88" x14ac:dyDescent="0.25">
      <c r="A55" s="5">
        <v>5357</v>
      </c>
      <c r="B55" s="5">
        <v>8.155555555555555</v>
      </c>
      <c r="C55" s="5" t="s">
        <v>1487</v>
      </c>
      <c r="D55" t="s">
        <v>1489</v>
      </c>
      <c r="E55">
        <v>4</v>
      </c>
      <c r="F55">
        <v>4</v>
      </c>
      <c r="G55">
        <v>92</v>
      </c>
      <c r="H55">
        <v>84</v>
      </c>
      <c r="I55" t="s">
        <v>312</v>
      </c>
      <c r="J55" t="s">
        <v>845</v>
      </c>
      <c r="K55" t="s">
        <v>846</v>
      </c>
      <c r="L55">
        <v>0</v>
      </c>
      <c r="M55">
        <v>0</v>
      </c>
      <c r="N55" t="s">
        <v>313</v>
      </c>
      <c r="O55" t="s">
        <v>18</v>
      </c>
      <c r="P55">
        <v>0.8</v>
      </c>
      <c r="Q55">
        <v>3.5291429999999999</v>
      </c>
      <c r="R55" t="s">
        <v>19</v>
      </c>
      <c r="S55">
        <v>0.9</v>
      </c>
      <c r="T55">
        <v>2.4142220000000001</v>
      </c>
      <c r="U55" t="s">
        <v>20</v>
      </c>
      <c r="V55">
        <v>0.8</v>
      </c>
      <c r="W55">
        <v>1.0609999999999999</v>
      </c>
      <c r="X55" t="s">
        <v>21</v>
      </c>
      <c r="Y55">
        <v>0.7</v>
      </c>
      <c r="Z55">
        <v>2.3158569999999998</v>
      </c>
      <c r="AA55">
        <f t="shared" si="4"/>
        <v>0.20000000000000007</v>
      </c>
      <c r="AB55">
        <v>5357</v>
      </c>
      <c r="AC55" t="s">
        <v>314</v>
      </c>
      <c r="AD55" t="s">
        <v>845</v>
      </c>
      <c r="AE55" t="s">
        <v>847</v>
      </c>
      <c r="AF55">
        <v>7</v>
      </c>
      <c r="AG55">
        <v>0</v>
      </c>
      <c r="AH55" t="s">
        <v>313</v>
      </c>
      <c r="AI55" t="s">
        <v>18</v>
      </c>
      <c r="AJ55">
        <v>0.8</v>
      </c>
      <c r="AK55">
        <v>3.8526250000000002</v>
      </c>
      <c r="AL55" t="s">
        <v>19</v>
      </c>
      <c r="AM55">
        <v>0.9</v>
      </c>
      <c r="AN55">
        <v>1.969889</v>
      </c>
      <c r="AO55" t="s">
        <v>20</v>
      </c>
      <c r="AP55">
        <v>1</v>
      </c>
      <c r="AQ55">
        <v>1.1496</v>
      </c>
      <c r="AR55" t="s">
        <v>21</v>
      </c>
      <c r="AS55">
        <v>0.9</v>
      </c>
      <c r="AT55">
        <v>2.0508890000000002</v>
      </c>
      <c r="AU55">
        <f t="shared" si="5"/>
        <v>0</v>
      </c>
      <c r="AV55">
        <v>5357</v>
      </c>
      <c r="AW55" t="s">
        <v>718</v>
      </c>
      <c r="AX55" t="s">
        <v>848</v>
      </c>
      <c r="AY55" t="s">
        <v>846</v>
      </c>
      <c r="AZ55">
        <v>0</v>
      </c>
      <c r="BA55">
        <v>0</v>
      </c>
      <c r="BB55" t="s">
        <v>376</v>
      </c>
      <c r="BC55" t="s">
        <v>450</v>
      </c>
      <c r="BD55">
        <v>0.9</v>
      </c>
      <c r="BE55">
        <v>2.1378889999999999</v>
      </c>
      <c r="BF55" t="s">
        <v>451</v>
      </c>
      <c r="BG55">
        <v>1</v>
      </c>
      <c r="BH55">
        <v>1.403667</v>
      </c>
      <c r="BI55" t="s">
        <v>452</v>
      </c>
      <c r="BJ55">
        <v>0.7</v>
      </c>
      <c r="BK55">
        <v>2.0895709999999998</v>
      </c>
      <c r="BL55" t="s">
        <v>453</v>
      </c>
      <c r="BM55">
        <v>0.7</v>
      </c>
      <c r="BN55">
        <v>2.1615709999999999</v>
      </c>
      <c r="BO55">
        <f t="shared" si="6"/>
        <v>0.20000000000000007</v>
      </c>
      <c r="BP55">
        <v>5357</v>
      </c>
      <c r="BQ55" t="s">
        <v>719</v>
      </c>
      <c r="BR55" t="s">
        <v>848</v>
      </c>
      <c r="BS55" t="s">
        <v>847</v>
      </c>
      <c r="BT55">
        <v>20</v>
      </c>
      <c r="BU55">
        <v>0</v>
      </c>
      <c r="BV55" t="s">
        <v>376</v>
      </c>
      <c r="BW55" t="s">
        <v>450</v>
      </c>
      <c r="BX55">
        <v>1</v>
      </c>
      <c r="BY55">
        <v>1.8720000000000001</v>
      </c>
      <c r="BZ55" t="s">
        <v>451</v>
      </c>
      <c r="CA55">
        <v>0.8</v>
      </c>
      <c r="CB55">
        <v>1.18025</v>
      </c>
      <c r="CC55" t="s">
        <v>452</v>
      </c>
      <c r="CD55">
        <v>0.9</v>
      </c>
      <c r="CE55">
        <v>2.3356669999999999</v>
      </c>
      <c r="CF55" t="s">
        <v>453</v>
      </c>
      <c r="CG55">
        <f>VLOOKUP(BQ55,new_bids!B:Q,15,FALSE)</f>
        <v>1</v>
      </c>
      <c r="CH55">
        <f>VLOOKUP(BQ55,new_bids!B:Q,16,FALSE)</f>
        <v>1.6242000000000001</v>
      </c>
      <c r="CI55">
        <f t="shared" si="7"/>
        <v>9.9999999999999978E-2</v>
      </c>
      <c r="CJ55" t="str">
        <f>VLOOKUP(BP55,'redundant MRI'!$A$2:$C$77,2,FALSE)</f>
        <v>sub-5357_ses-7_acq-D1S2_T1w</v>
      </c>
    </row>
    <row r="56" spans="1:88" x14ac:dyDescent="0.25">
      <c r="A56" s="5">
        <v>5370</v>
      </c>
      <c r="B56" s="5">
        <v>7.1</v>
      </c>
      <c r="C56" s="5" t="s">
        <v>1488</v>
      </c>
      <c r="D56" t="s">
        <v>1489</v>
      </c>
      <c r="E56">
        <v>5</v>
      </c>
      <c r="F56">
        <v>5</v>
      </c>
      <c r="G56">
        <v>87</v>
      </c>
      <c r="H56">
        <v>104</v>
      </c>
      <c r="I56" t="s">
        <v>321</v>
      </c>
      <c r="J56" t="s">
        <v>845</v>
      </c>
      <c r="K56" t="s">
        <v>846</v>
      </c>
      <c r="L56">
        <v>13</v>
      </c>
      <c r="M56">
        <v>0</v>
      </c>
      <c r="N56" t="s">
        <v>322</v>
      </c>
      <c r="O56" t="s">
        <v>18</v>
      </c>
      <c r="P56">
        <v>0.8</v>
      </c>
      <c r="Q56">
        <v>3.4477500000000001</v>
      </c>
      <c r="R56" t="s">
        <v>19</v>
      </c>
      <c r="S56">
        <v>0.7</v>
      </c>
      <c r="T56">
        <v>2.0802860000000001</v>
      </c>
      <c r="U56" t="s">
        <v>20</v>
      </c>
      <c r="V56">
        <v>0.9</v>
      </c>
      <c r="W56">
        <v>2.955444</v>
      </c>
      <c r="X56" t="s">
        <v>21</v>
      </c>
      <c r="Y56">
        <v>1</v>
      </c>
      <c r="Z56">
        <v>2.0017</v>
      </c>
      <c r="AA56">
        <f t="shared" si="4"/>
        <v>0.30000000000000004</v>
      </c>
      <c r="AB56">
        <v>5370</v>
      </c>
      <c r="AC56" t="s">
        <v>323</v>
      </c>
      <c r="AD56" t="s">
        <v>845</v>
      </c>
      <c r="AE56" t="s">
        <v>847</v>
      </c>
      <c r="AF56">
        <v>0</v>
      </c>
      <c r="AG56">
        <v>0</v>
      </c>
      <c r="AH56" t="s">
        <v>322</v>
      </c>
      <c r="AI56" t="s">
        <v>18</v>
      </c>
      <c r="AJ56">
        <v>1</v>
      </c>
      <c r="AK56">
        <v>3.2972999999999999</v>
      </c>
      <c r="AL56" t="s">
        <v>19</v>
      </c>
      <c r="AM56">
        <v>0.9</v>
      </c>
      <c r="AN56">
        <v>2.1143329999999998</v>
      </c>
      <c r="AO56" t="s">
        <v>20</v>
      </c>
      <c r="AP56">
        <v>1</v>
      </c>
      <c r="AQ56">
        <v>2.7364000000000002</v>
      </c>
      <c r="AR56" t="s">
        <v>21</v>
      </c>
      <c r="AS56">
        <v>0.9</v>
      </c>
      <c r="AT56">
        <v>1.985778</v>
      </c>
      <c r="AU56">
        <f t="shared" si="5"/>
        <v>0</v>
      </c>
      <c r="AV56">
        <v>5370</v>
      </c>
      <c r="AW56" t="s">
        <v>724</v>
      </c>
      <c r="AX56" t="s">
        <v>848</v>
      </c>
      <c r="AY56" t="s">
        <v>846</v>
      </c>
      <c r="AZ56">
        <v>0</v>
      </c>
      <c r="BA56">
        <v>0</v>
      </c>
      <c r="BB56" t="s">
        <v>725</v>
      </c>
      <c r="BC56" t="s">
        <v>450</v>
      </c>
      <c r="BD56">
        <v>0.8</v>
      </c>
      <c r="BE56">
        <v>1.321625</v>
      </c>
      <c r="BF56" t="s">
        <v>451</v>
      </c>
      <c r="BG56">
        <v>1</v>
      </c>
      <c r="BH56">
        <v>1.993222</v>
      </c>
      <c r="BI56" t="s">
        <v>452</v>
      </c>
      <c r="BJ56">
        <v>0.7</v>
      </c>
      <c r="BK56">
        <v>1.627</v>
      </c>
      <c r="BL56" t="s">
        <v>453</v>
      </c>
      <c r="BM56">
        <v>0.8</v>
      </c>
      <c r="BN56">
        <v>1.5811249999999999</v>
      </c>
      <c r="BO56">
        <f t="shared" si="6"/>
        <v>0.10000000000000009</v>
      </c>
      <c r="BP56">
        <v>5370</v>
      </c>
      <c r="BQ56" t="s">
        <v>726</v>
      </c>
      <c r="BR56" t="s">
        <v>848</v>
      </c>
      <c r="BS56" t="s">
        <v>847</v>
      </c>
      <c r="BT56">
        <v>0</v>
      </c>
      <c r="BU56">
        <v>0</v>
      </c>
      <c r="BV56" t="s">
        <v>725</v>
      </c>
      <c r="BW56" t="s">
        <v>450</v>
      </c>
      <c r="BX56">
        <v>0.9</v>
      </c>
      <c r="BY56">
        <v>1.284222</v>
      </c>
      <c r="BZ56" t="s">
        <v>451</v>
      </c>
      <c r="CA56">
        <v>1</v>
      </c>
      <c r="CB56">
        <v>2.1408749999999999</v>
      </c>
      <c r="CC56" t="s">
        <v>452</v>
      </c>
      <c r="CD56">
        <v>0.9</v>
      </c>
      <c r="CE56">
        <v>1.6321110000000001</v>
      </c>
      <c r="CF56" t="s">
        <v>453</v>
      </c>
      <c r="CG56">
        <f>VLOOKUP(BQ56,new_bids!B:Q,15,FALSE)</f>
        <v>0.9</v>
      </c>
      <c r="CH56">
        <f>VLOOKUP(BQ56,new_bids!B:Q,16,FALSE)</f>
        <v>1.4708889999999999</v>
      </c>
      <c r="CI56">
        <f t="shared" si="7"/>
        <v>0</v>
      </c>
      <c r="CJ56" t="str">
        <f>VLOOKUP(BP56,'redundant MRI'!$A$2:$C$77,2,FALSE)</f>
        <v>sub-5370_ses-7_acq-D1S2_T1w</v>
      </c>
    </row>
    <row r="57" spans="1:88" x14ac:dyDescent="0.25">
      <c r="A57" s="5">
        <v>5388</v>
      </c>
      <c r="B57" s="5">
        <v>7.177777777777778</v>
      </c>
      <c r="C57" s="5" t="s">
        <v>1488</v>
      </c>
      <c r="D57" t="s">
        <v>1489</v>
      </c>
      <c r="E57">
        <v>5</v>
      </c>
      <c r="F57">
        <v>5</v>
      </c>
      <c r="G57">
        <v>87</v>
      </c>
      <c r="H57">
        <v>98</v>
      </c>
      <c r="I57" t="s">
        <v>335</v>
      </c>
      <c r="J57" t="s">
        <v>845</v>
      </c>
      <c r="K57" t="s">
        <v>846</v>
      </c>
      <c r="L57">
        <v>1</v>
      </c>
      <c r="M57">
        <v>0</v>
      </c>
      <c r="N57" t="s">
        <v>336</v>
      </c>
      <c r="O57" t="s">
        <v>18</v>
      </c>
      <c r="P57">
        <v>0.5</v>
      </c>
      <c r="Q57">
        <v>3.9578000000000002</v>
      </c>
      <c r="R57" t="s">
        <v>19</v>
      </c>
      <c r="S57">
        <v>0.9</v>
      </c>
      <c r="T57">
        <v>2.1983329999999999</v>
      </c>
      <c r="U57" t="s">
        <v>20</v>
      </c>
      <c r="V57">
        <v>1</v>
      </c>
      <c r="W57">
        <v>1.1287</v>
      </c>
      <c r="X57" t="s">
        <v>21</v>
      </c>
      <c r="Y57">
        <v>0.8</v>
      </c>
      <c r="Z57">
        <v>2.0931250000000001</v>
      </c>
      <c r="AA57">
        <f t="shared" si="4"/>
        <v>9.9999999999999978E-2</v>
      </c>
      <c r="AB57">
        <v>5388</v>
      </c>
      <c r="AC57" t="s">
        <v>337</v>
      </c>
      <c r="AD57" t="s">
        <v>845</v>
      </c>
      <c r="AE57" t="s">
        <v>847</v>
      </c>
      <c r="AF57">
        <v>0</v>
      </c>
      <c r="AG57">
        <v>0</v>
      </c>
      <c r="AH57" t="s">
        <v>336</v>
      </c>
      <c r="AI57" t="s">
        <v>18</v>
      </c>
      <c r="AJ57">
        <v>0.7</v>
      </c>
      <c r="AK57">
        <v>3.797571</v>
      </c>
      <c r="AL57" t="s">
        <v>19</v>
      </c>
      <c r="AM57">
        <v>0.7</v>
      </c>
      <c r="AN57">
        <v>2.0427140000000001</v>
      </c>
      <c r="AO57" t="s">
        <v>20</v>
      </c>
      <c r="AP57">
        <v>1</v>
      </c>
      <c r="AQ57">
        <v>1.2638</v>
      </c>
      <c r="AR57" t="s">
        <v>21</v>
      </c>
      <c r="AS57">
        <v>0.9</v>
      </c>
      <c r="AT57">
        <v>2.0978889999999999</v>
      </c>
      <c r="AU57">
        <f t="shared" si="5"/>
        <v>0.20000000000000007</v>
      </c>
      <c r="AV57">
        <v>5388</v>
      </c>
      <c r="AW57" t="s">
        <v>738</v>
      </c>
      <c r="AX57" t="s">
        <v>848</v>
      </c>
      <c r="AY57" t="s">
        <v>846</v>
      </c>
      <c r="AZ57">
        <v>0</v>
      </c>
      <c r="BA57">
        <v>0</v>
      </c>
      <c r="BB57" t="s">
        <v>739</v>
      </c>
      <c r="BC57" t="s">
        <v>450</v>
      </c>
      <c r="BD57">
        <v>0.7</v>
      </c>
      <c r="BE57">
        <v>1.971571</v>
      </c>
      <c r="BF57" t="s">
        <v>451</v>
      </c>
      <c r="BG57">
        <v>1</v>
      </c>
      <c r="BH57">
        <v>1.2947</v>
      </c>
      <c r="BI57" t="s">
        <v>452</v>
      </c>
      <c r="BJ57">
        <v>0.8</v>
      </c>
      <c r="BK57">
        <v>1.724375</v>
      </c>
      <c r="BL57" t="s">
        <v>453</v>
      </c>
      <c r="BM57">
        <v>0.8</v>
      </c>
      <c r="BN57">
        <v>1.7958750000000001</v>
      </c>
      <c r="BO57">
        <f t="shared" si="6"/>
        <v>0.10000000000000009</v>
      </c>
      <c r="BP57">
        <v>5388</v>
      </c>
      <c r="BQ57" t="s">
        <v>740</v>
      </c>
      <c r="BR57" t="s">
        <v>848</v>
      </c>
      <c r="BS57" t="s">
        <v>847</v>
      </c>
      <c r="BT57">
        <v>1</v>
      </c>
      <c r="BU57">
        <v>0</v>
      </c>
      <c r="BV57" t="s">
        <v>739</v>
      </c>
      <c r="BW57" t="s">
        <v>450</v>
      </c>
      <c r="BX57">
        <v>1</v>
      </c>
      <c r="BY57">
        <v>1.4133</v>
      </c>
      <c r="BZ57" t="s">
        <v>451</v>
      </c>
      <c r="CA57">
        <v>1</v>
      </c>
      <c r="CB57">
        <v>1.26525</v>
      </c>
      <c r="CC57" t="s">
        <v>452</v>
      </c>
      <c r="CD57">
        <v>0.9</v>
      </c>
      <c r="CE57">
        <v>1.6707780000000001</v>
      </c>
      <c r="CF57" t="s">
        <v>453</v>
      </c>
      <c r="CG57">
        <f>VLOOKUP(BQ57,new_bids!B:Q,15,FALSE)</f>
        <v>1</v>
      </c>
      <c r="CH57">
        <f>VLOOKUP(BQ57,new_bids!B:Q,16,FALSE)</f>
        <v>1.6830000000000001</v>
      </c>
      <c r="CI57">
        <f t="shared" si="7"/>
        <v>9.9999999999999978E-2</v>
      </c>
      <c r="CJ57" t="str">
        <f>VLOOKUP(BP57,'redundant MRI'!$A$2:$C$77,2,FALSE)</f>
        <v>sub-5388_ses-7_acq-D1S2_T1w</v>
      </c>
    </row>
    <row r="58" spans="1:88" x14ac:dyDescent="0.25">
      <c r="A58" s="5">
        <v>5393</v>
      </c>
      <c r="B58" s="5">
        <v>7.1472222222222221</v>
      </c>
      <c r="C58" s="5" t="s">
        <v>1487</v>
      </c>
      <c r="D58" t="s">
        <v>1489</v>
      </c>
      <c r="E58" t="s">
        <v>1494</v>
      </c>
      <c r="F58">
        <v>5</v>
      </c>
      <c r="G58">
        <v>87</v>
      </c>
      <c r="H58">
        <v>95</v>
      </c>
      <c r="I58" t="s">
        <v>341</v>
      </c>
      <c r="J58" t="s">
        <v>845</v>
      </c>
      <c r="K58" t="s">
        <v>846</v>
      </c>
      <c r="L58">
        <v>5</v>
      </c>
      <c r="M58">
        <v>0</v>
      </c>
      <c r="N58" t="s">
        <v>342</v>
      </c>
      <c r="O58" t="s">
        <v>18</v>
      </c>
      <c r="P58">
        <v>0.6</v>
      </c>
      <c r="Q58">
        <v>3.7351670000000001</v>
      </c>
      <c r="R58" t="s">
        <v>19</v>
      </c>
      <c r="S58">
        <v>0.8</v>
      </c>
      <c r="T58">
        <v>2.5953750000000002</v>
      </c>
      <c r="U58" t="s">
        <v>20</v>
      </c>
      <c r="V58">
        <v>1</v>
      </c>
      <c r="W58">
        <v>1.8826000000000001</v>
      </c>
      <c r="X58" t="s">
        <v>21</v>
      </c>
      <c r="Y58">
        <v>0.8</v>
      </c>
      <c r="Z58">
        <v>2.399375</v>
      </c>
      <c r="AA58">
        <f t="shared" si="4"/>
        <v>0</v>
      </c>
      <c r="AB58">
        <v>5393</v>
      </c>
      <c r="AC58" t="s">
        <v>343</v>
      </c>
      <c r="AD58" t="s">
        <v>845</v>
      </c>
      <c r="AE58" t="s">
        <v>847</v>
      </c>
      <c r="AF58">
        <v>6</v>
      </c>
      <c r="AG58">
        <v>0</v>
      </c>
      <c r="AH58" t="s">
        <v>342</v>
      </c>
      <c r="AI58" t="s">
        <v>18</v>
      </c>
      <c r="AJ58">
        <v>0.3</v>
      </c>
      <c r="AK58">
        <v>4.0563330000000004</v>
      </c>
      <c r="AL58" t="s">
        <v>19</v>
      </c>
      <c r="AM58">
        <v>0.8</v>
      </c>
      <c r="AN58">
        <v>2.4990000000000001</v>
      </c>
      <c r="AO58" t="s">
        <v>20</v>
      </c>
      <c r="AP58">
        <v>1</v>
      </c>
      <c r="AQ58">
        <v>2.4298999999999999</v>
      </c>
      <c r="AR58" t="s">
        <v>21</v>
      </c>
      <c r="AS58">
        <v>0.9</v>
      </c>
      <c r="AT58">
        <v>2.5423330000000002</v>
      </c>
      <c r="AU58">
        <f t="shared" si="5"/>
        <v>9.9999999999999978E-2</v>
      </c>
      <c r="AV58">
        <v>5393</v>
      </c>
      <c r="AW58" t="s">
        <v>744</v>
      </c>
      <c r="AX58" t="s">
        <v>848</v>
      </c>
      <c r="AY58" t="s">
        <v>846</v>
      </c>
      <c r="AZ58">
        <v>4</v>
      </c>
      <c r="BA58">
        <v>0</v>
      </c>
      <c r="BB58" t="s">
        <v>745</v>
      </c>
      <c r="BC58" t="s">
        <v>450</v>
      </c>
      <c r="BD58">
        <v>0.5</v>
      </c>
      <c r="BE58">
        <v>2.7035999999999998</v>
      </c>
      <c r="BF58" t="s">
        <v>451</v>
      </c>
      <c r="BG58">
        <v>0.8</v>
      </c>
      <c r="BH58">
        <v>2.2318750000000001</v>
      </c>
      <c r="BI58" t="s">
        <v>452</v>
      </c>
      <c r="BJ58">
        <v>0.8</v>
      </c>
      <c r="BK58">
        <v>2.2951250000000001</v>
      </c>
      <c r="BL58" t="s">
        <v>453</v>
      </c>
      <c r="BM58">
        <v>0.4</v>
      </c>
      <c r="BN58">
        <v>2.3827500000000001</v>
      </c>
      <c r="BO58">
        <f t="shared" si="6"/>
        <v>0.30000000000000004</v>
      </c>
      <c r="BP58">
        <v>5393</v>
      </c>
      <c r="BQ58" t="s">
        <v>746</v>
      </c>
      <c r="BR58" t="s">
        <v>848</v>
      </c>
      <c r="BS58" t="s">
        <v>847</v>
      </c>
      <c r="BT58">
        <v>0</v>
      </c>
      <c r="BU58">
        <v>0</v>
      </c>
      <c r="BV58" t="s">
        <v>745</v>
      </c>
      <c r="BW58" t="s">
        <v>450</v>
      </c>
      <c r="BX58">
        <v>1</v>
      </c>
      <c r="BY58">
        <v>2.2568999999999999</v>
      </c>
      <c r="BZ58" t="s">
        <v>451</v>
      </c>
      <c r="CA58">
        <v>1</v>
      </c>
      <c r="CB58">
        <v>1.6756</v>
      </c>
      <c r="CC58" t="s">
        <v>452</v>
      </c>
      <c r="CD58">
        <v>1</v>
      </c>
      <c r="CE58">
        <v>2.4213</v>
      </c>
      <c r="CF58" t="s">
        <v>453</v>
      </c>
      <c r="CG58">
        <f>VLOOKUP(BQ58,new_bids!B:Q,15,FALSE)</f>
        <v>0.6</v>
      </c>
      <c r="CH58">
        <f>VLOOKUP(BQ58,new_bids!B:Q,16,FALSE)</f>
        <v>2.3559999999999999</v>
      </c>
      <c r="CI58">
        <f t="shared" si="7"/>
        <v>0</v>
      </c>
      <c r="CJ58" t="str">
        <f>VLOOKUP(BP58,'redundant MRI'!$A$2:$C$77,2,FALSE)</f>
        <v>sub-5393_ses-7_acq-D1S2_T1w</v>
      </c>
    </row>
    <row r="59" spans="1:88" x14ac:dyDescent="0.25">
      <c r="A59" s="5">
        <v>5406</v>
      </c>
      <c r="B59" s="5">
        <v>7.0333333333333332</v>
      </c>
      <c r="C59" s="5" t="s">
        <v>1487</v>
      </c>
      <c r="D59" t="s">
        <v>1489</v>
      </c>
      <c r="E59">
        <v>4</v>
      </c>
      <c r="F59">
        <v>4</v>
      </c>
      <c r="G59">
        <v>118</v>
      </c>
      <c r="H59">
        <v>102</v>
      </c>
      <c r="I59" t="s">
        <v>352</v>
      </c>
      <c r="J59" t="s">
        <v>845</v>
      </c>
      <c r="K59" t="s">
        <v>846</v>
      </c>
      <c r="L59">
        <v>0</v>
      </c>
      <c r="M59">
        <v>0</v>
      </c>
      <c r="N59" t="s">
        <v>353</v>
      </c>
      <c r="O59" t="s">
        <v>18</v>
      </c>
      <c r="P59">
        <v>0.6</v>
      </c>
      <c r="Q59">
        <v>3.802</v>
      </c>
      <c r="R59" t="s">
        <v>19</v>
      </c>
      <c r="S59">
        <v>0.8</v>
      </c>
      <c r="T59">
        <v>2.17625</v>
      </c>
      <c r="U59" t="s">
        <v>20</v>
      </c>
      <c r="V59">
        <v>1</v>
      </c>
      <c r="W59">
        <v>0.80579999999999996</v>
      </c>
      <c r="X59" t="s">
        <v>21</v>
      </c>
      <c r="Y59">
        <v>0.8</v>
      </c>
      <c r="Z59">
        <v>2.0433750000000002</v>
      </c>
      <c r="AA59">
        <f t="shared" si="4"/>
        <v>0</v>
      </c>
      <c r="AB59">
        <v>5406</v>
      </c>
      <c r="AC59" t="s">
        <v>354</v>
      </c>
      <c r="AD59" t="s">
        <v>845</v>
      </c>
      <c r="AE59" t="s">
        <v>847</v>
      </c>
      <c r="AF59">
        <v>0</v>
      </c>
      <c r="AG59">
        <v>0</v>
      </c>
      <c r="AH59" t="s">
        <v>353</v>
      </c>
      <c r="AI59" t="s">
        <v>18</v>
      </c>
      <c r="AJ59">
        <v>0.8</v>
      </c>
      <c r="AK59">
        <v>3.6458750000000002</v>
      </c>
      <c r="AL59" t="s">
        <v>19</v>
      </c>
      <c r="AM59">
        <v>0.8</v>
      </c>
      <c r="AN59">
        <v>1.98275</v>
      </c>
      <c r="AO59" t="s">
        <v>20</v>
      </c>
      <c r="AP59">
        <v>1</v>
      </c>
      <c r="AQ59">
        <v>0.93659999999999999</v>
      </c>
      <c r="AR59" t="s">
        <v>21</v>
      </c>
      <c r="AS59">
        <v>1</v>
      </c>
      <c r="AT59">
        <v>2.1802000000000001</v>
      </c>
      <c r="AU59">
        <f t="shared" si="5"/>
        <v>0.19999999999999996</v>
      </c>
      <c r="AV59">
        <v>5406</v>
      </c>
      <c r="AW59" t="s">
        <v>755</v>
      </c>
      <c r="AX59" t="s">
        <v>848</v>
      </c>
      <c r="AY59" t="s">
        <v>846</v>
      </c>
      <c r="AZ59">
        <v>0</v>
      </c>
      <c r="BA59">
        <v>0</v>
      </c>
      <c r="BB59" t="s">
        <v>756</v>
      </c>
      <c r="BC59" t="s">
        <v>450</v>
      </c>
      <c r="BD59">
        <v>1</v>
      </c>
      <c r="BE59">
        <v>2.0474000000000001</v>
      </c>
      <c r="BF59" t="s">
        <v>451</v>
      </c>
      <c r="BG59">
        <v>1</v>
      </c>
      <c r="BH59">
        <v>0.82069999999999999</v>
      </c>
      <c r="BI59" t="s">
        <v>452</v>
      </c>
      <c r="BJ59">
        <v>0.9</v>
      </c>
      <c r="BK59">
        <v>1.9033329999999999</v>
      </c>
      <c r="BL59" t="s">
        <v>453</v>
      </c>
      <c r="BM59">
        <v>0.7</v>
      </c>
      <c r="BN59">
        <v>2.032143</v>
      </c>
      <c r="BO59">
        <f t="shared" si="6"/>
        <v>9.9999999999999978E-2</v>
      </c>
      <c r="BP59">
        <v>5406</v>
      </c>
      <c r="BQ59" t="s">
        <v>757</v>
      </c>
      <c r="BR59" t="s">
        <v>848</v>
      </c>
      <c r="BS59" t="s">
        <v>847</v>
      </c>
      <c r="BT59">
        <v>0</v>
      </c>
      <c r="BU59">
        <v>0</v>
      </c>
      <c r="BV59" t="s">
        <v>756</v>
      </c>
      <c r="BW59" t="s">
        <v>450</v>
      </c>
      <c r="BX59">
        <v>0.8</v>
      </c>
      <c r="BY59">
        <v>1.7128749999999999</v>
      </c>
      <c r="BZ59" t="s">
        <v>451</v>
      </c>
      <c r="CA59">
        <v>1</v>
      </c>
      <c r="CB59">
        <v>0.89290000000000003</v>
      </c>
      <c r="CC59" t="s">
        <v>452</v>
      </c>
      <c r="CD59">
        <v>0.9</v>
      </c>
      <c r="CE59">
        <v>1.87</v>
      </c>
      <c r="CF59" t="s">
        <v>453</v>
      </c>
      <c r="CG59">
        <f>VLOOKUP(BQ59,new_bids!B:Q,15,FALSE)</f>
        <v>0.8</v>
      </c>
      <c r="CH59">
        <f>VLOOKUP(BQ59,new_bids!B:Q,16,FALSE)</f>
        <v>1.8631249999999999</v>
      </c>
      <c r="CI59">
        <f t="shared" si="7"/>
        <v>9.9999999999999978E-2</v>
      </c>
      <c r="CJ59" t="str">
        <f>VLOOKUP(BP59,'redundant MRI'!$A$2:$C$77,2,FALSE)</f>
        <v>sub-5406_ses-7_acq-D1S2_T1w</v>
      </c>
    </row>
    <row r="60" spans="1:88" x14ac:dyDescent="0.25">
      <c r="A60" s="5">
        <v>5414</v>
      </c>
      <c r="B60" s="5">
        <v>7.1277777777777782</v>
      </c>
      <c r="C60" s="5" t="s">
        <v>1488</v>
      </c>
      <c r="D60" t="s">
        <v>1489</v>
      </c>
      <c r="E60">
        <v>5</v>
      </c>
      <c r="F60">
        <v>5</v>
      </c>
      <c r="G60">
        <v>114</v>
      </c>
      <c r="H60">
        <v>104</v>
      </c>
      <c r="I60" t="s">
        <v>355</v>
      </c>
      <c r="J60" t="s">
        <v>845</v>
      </c>
      <c r="K60" t="s">
        <v>846</v>
      </c>
      <c r="L60">
        <v>0</v>
      </c>
      <c r="M60">
        <v>0</v>
      </c>
      <c r="N60" t="s">
        <v>356</v>
      </c>
      <c r="O60" t="s">
        <v>18</v>
      </c>
      <c r="P60">
        <v>0.1</v>
      </c>
      <c r="Q60">
        <v>3.4889999999999999</v>
      </c>
      <c r="R60" t="s">
        <v>19</v>
      </c>
      <c r="S60">
        <v>0.8</v>
      </c>
      <c r="T60">
        <v>2.2682500000000001</v>
      </c>
      <c r="U60" t="s">
        <v>20</v>
      </c>
      <c r="V60">
        <v>0.9</v>
      </c>
      <c r="W60">
        <v>0.9</v>
      </c>
      <c r="X60" t="s">
        <v>21</v>
      </c>
      <c r="Y60">
        <v>1</v>
      </c>
      <c r="Z60">
        <v>2.1320000000000001</v>
      </c>
      <c r="AA60">
        <f t="shared" si="4"/>
        <v>0.19999999999999996</v>
      </c>
      <c r="AB60">
        <v>5414</v>
      </c>
      <c r="AC60" t="s">
        <v>357</v>
      </c>
      <c r="AD60" t="s">
        <v>845</v>
      </c>
      <c r="AE60" t="s">
        <v>847</v>
      </c>
      <c r="AF60">
        <v>0</v>
      </c>
      <c r="AG60">
        <v>0</v>
      </c>
      <c r="AH60" t="s">
        <v>356</v>
      </c>
      <c r="AI60" t="s">
        <v>18</v>
      </c>
      <c r="AJ60">
        <v>0.5</v>
      </c>
      <c r="AK60">
        <v>3.6602000000000001</v>
      </c>
      <c r="AL60" t="s">
        <v>19</v>
      </c>
      <c r="AM60">
        <v>0.6</v>
      </c>
      <c r="AN60">
        <v>1.9061669999999999</v>
      </c>
      <c r="AO60" t="s">
        <v>20</v>
      </c>
      <c r="AP60">
        <v>0.9</v>
      </c>
      <c r="AQ60">
        <v>1.0373330000000001</v>
      </c>
      <c r="AR60" t="s">
        <v>21</v>
      </c>
      <c r="AS60">
        <v>0.9</v>
      </c>
      <c r="AT60">
        <v>2.0718890000000001</v>
      </c>
      <c r="AU60">
        <f t="shared" si="5"/>
        <v>0.30000000000000004</v>
      </c>
      <c r="AV60">
        <v>5414</v>
      </c>
      <c r="AW60" t="s">
        <v>758</v>
      </c>
      <c r="AX60" t="s">
        <v>848</v>
      </c>
      <c r="AY60" t="s">
        <v>846</v>
      </c>
      <c r="AZ60">
        <v>0</v>
      </c>
      <c r="BA60">
        <v>0</v>
      </c>
      <c r="BB60" t="s">
        <v>759</v>
      </c>
      <c r="BC60" t="s">
        <v>450</v>
      </c>
      <c r="BD60">
        <v>0.8</v>
      </c>
      <c r="BE60">
        <v>1.8083750000000001</v>
      </c>
      <c r="BF60" t="s">
        <v>451</v>
      </c>
      <c r="BG60">
        <v>1</v>
      </c>
      <c r="BH60">
        <v>0.61409999999999998</v>
      </c>
      <c r="BI60" t="s">
        <v>452</v>
      </c>
      <c r="BJ60">
        <v>0.8</v>
      </c>
      <c r="BK60">
        <v>1.68875</v>
      </c>
      <c r="BL60" t="s">
        <v>453</v>
      </c>
      <c r="BM60">
        <v>1</v>
      </c>
      <c r="BN60">
        <v>1.7116</v>
      </c>
      <c r="BO60">
        <f t="shared" si="6"/>
        <v>0</v>
      </c>
      <c r="BP60">
        <v>5414</v>
      </c>
      <c r="BQ60" t="s">
        <v>760</v>
      </c>
      <c r="BR60" t="s">
        <v>848</v>
      </c>
      <c r="BS60" t="s">
        <v>847</v>
      </c>
      <c r="BT60">
        <v>0</v>
      </c>
      <c r="BU60">
        <v>0</v>
      </c>
      <c r="BV60" t="s">
        <v>759</v>
      </c>
      <c r="BW60" t="s">
        <v>450</v>
      </c>
      <c r="BX60">
        <v>0.8</v>
      </c>
      <c r="BY60">
        <v>1.5956250000000001</v>
      </c>
      <c r="BZ60" t="s">
        <v>451</v>
      </c>
      <c r="CA60">
        <v>1</v>
      </c>
      <c r="CB60">
        <v>0.68659999999999999</v>
      </c>
      <c r="CC60" t="s">
        <v>452</v>
      </c>
      <c r="CD60">
        <v>0.8</v>
      </c>
      <c r="CE60">
        <v>1.6561250000000001</v>
      </c>
      <c r="CF60" t="s">
        <v>453</v>
      </c>
      <c r="CG60">
        <f>VLOOKUP(BQ60,new_bids!B:Q,15,FALSE)</f>
        <v>0.7</v>
      </c>
      <c r="CH60">
        <f>VLOOKUP(BQ60,new_bids!B:Q,16,FALSE)</f>
        <v>1.5864290000000001</v>
      </c>
      <c r="CI60">
        <f t="shared" si="7"/>
        <v>0</v>
      </c>
      <c r="CJ60" t="str">
        <f>VLOOKUP(BP60,'redundant MRI'!$A$2:$C$77,2,FALSE)</f>
        <v>sub-5414_ses-7_acq-D1S2_T1w</v>
      </c>
    </row>
    <row r="61" spans="1:88" x14ac:dyDescent="0.25">
      <c r="A61" s="5">
        <v>5417</v>
      </c>
      <c r="B61" s="5">
        <v>7.1027777777777779</v>
      </c>
      <c r="C61" s="5" t="s">
        <v>1487</v>
      </c>
      <c r="D61" t="s">
        <v>1489</v>
      </c>
      <c r="E61">
        <v>5</v>
      </c>
      <c r="F61">
        <v>5</v>
      </c>
      <c r="G61">
        <v>116</v>
      </c>
      <c r="H61">
        <v>104</v>
      </c>
      <c r="I61" t="s">
        <v>358</v>
      </c>
      <c r="J61" t="s">
        <v>845</v>
      </c>
      <c r="K61" t="s">
        <v>846</v>
      </c>
      <c r="L61">
        <v>2</v>
      </c>
      <c r="M61">
        <v>0</v>
      </c>
      <c r="N61" t="s">
        <v>359</v>
      </c>
      <c r="O61" t="s">
        <v>18</v>
      </c>
      <c r="P61">
        <v>0.6</v>
      </c>
      <c r="Q61">
        <v>3.394333</v>
      </c>
      <c r="R61" t="s">
        <v>19</v>
      </c>
      <c r="S61">
        <v>1</v>
      </c>
      <c r="T61">
        <v>2.3050000000000002</v>
      </c>
      <c r="U61" t="s">
        <v>20</v>
      </c>
      <c r="V61">
        <v>1</v>
      </c>
      <c r="W61">
        <v>1.3242</v>
      </c>
      <c r="X61" t="s">
        <v>21</v>
      </c>
      <c r="Y61">
        <v>0.9</v>
      </c>
      <c r="Z61">
        <v>2.270667</v>
      </c>
      <c r="AA61">
        <f t="shared" si="4"/>
        <v>9.9999999999999978E-2</v>
      </c>
      <c r="AB61">
        <v>5417</v>
      </c>
      <c r="AC61" t="s">
        <v>360</v>
      </c>
      <c r="AD61" t="s">
        <v>845</v>
      </c>
      <c r="AE61" t="s">
        <v>847</v>
      </c>
      <c r="AF61">
        <v>8</v>
      </c>
      <c r="AG61">
        <v>0</v>
      </c>
      <c r="AH61" t="s">
        <v>359</v>
      </c>
      <c r="AI61" t="s">
        <v>18</v>
      </c>
      <c r="AJ61">
        <v>0.6</v>
      </c>
      <c r="AK61">
        <v>3.986167</v>
      </c>
      <c r="AL61" t="s">
        <v>19</v>
      </c>
      <c r="AM61">
        <v>0.7</v>
      </c>
      <c r="AN61">
        <v>2.1638570000000001</v>
      </c>
      <c r="AO61" t="s">
        <v>20</v>
      </c>
      <c r="AP61">
        <v>1</v>
      </c>
      <c r="AQ61">
        <v>1.7410000000000001</v>
      </c>
      <c r="AR61" t="s">
        <v>21</v>
      </c>
      <c r="AS61">
        <v>0.9</v>
      </c>
      <c r="AT61">
        <v>2.508222</v>
      </c>
      <c r="AU61">
        <f t="shared" si="5"/>
        <v>0.20000000000000007</v>
      </c>
      <c r="AV61">
        <v>5417</v>
      </c>
      <c r="AW61" t="s">
        <v>761</v>
      </c>
      <c r="AX61" t="s">
        <v>848</v>
      </c>
      <c r="AY61" t="s">
        <v>846</v>
      </c>
      <c r="AZ61">
        <v>12</v>
      </c>
      <c r="BA61">
        <v>0</v>
      </c>
      <c r="BB61" t="s">
        <v>762</v>
      </c>
      <c r="BC61" t="s">
        <v>450</v>
      </c>
      <c r="BD61">
        <v>0.9</v>
      </c>
      <c r="BE61">
        <v>1.4782219999999999</v>
      </c>
      <c r="BF61" t="s">
        <v>451</v>
      </c>
      <c r="BG61">
        <v>1</v>
      </c>
      <c r="BH61">
        <v>1.5244439999999999</v>
      </c>
      <c r="BI61" t="s">
        <v>452</v>
      </c>
      <c r="BJ61">
        <v>0.9</v>
      </c>
      <c r="BK61">
        <v>1.8294440000000001</v>
      </c>
      <c r="BL61" t="s">
        <v>453</v>
      </c>
      <c r="BM61">
        <v>0.9</v>
      </c>
      <c r="BN61">
        <v>2.023333</v>
      </c>
      <c r="BO61">
        <f t="shared" si="6"/>
        <v>0</v>
      </c>
      <c r="BP61">
        <v>5417</v>
      </c>
      <c r="BQ61" t="s">
        <v>763</v>
      </c>
      <c r="BR61" t="s">
        <v>848</v>
      </c>
      <c r="BS61" t="s">
        <v>847</v>
      </c>
      <c r="BT61">
        <v>0</v>
      </c>
      <c r="BU61">
        <v>0</v>
      </c>
      <c r="BV61" t="s">
        <v>762</v>
      </c>
      <c r="BW61" t="s">
        <v>450</v>
      </c>
      <c r="BX61">
        <v>0.8</v>
      </c>
      <c r="BY61">
        <v>1.5874999999999999</v>
      </c>
      <c r="BZ61" t="s">
        <v>451</v>
      </c>
      <c r="CA61">
        <v>1</v>
      </c>
      <c r="CB61">
        <v>1.792556</v>
      </c>
      <c r="CC61" t="s">
        <v>452</v>
      </c>
      <c r="CD61">
        <v>1</v>
      </c>
      <c r="CE61">
        <v>1.7684</v>
      </c>
      <c r="CF61" t="s">
        <v>453</v>
      </c>
      <c r="CG61">
        <f>VLOOKUP(BQ61,new_bids!B:Q,15,FALSE)</f>
        <v>0.7</v>
      </c>
      <c r="CH61">
        <f>VLOOKUP(BQ61,new_bids!B:Q,16,FALSE)</f>
        <v>1.634857</v>
      </c>
      <c r="CI61">
        <f t="shared" si="7"/>
        <v>0.19999999999999996</v>
      </c>
      <c r="CJ61" t="str">
        <f>VLOOKUP(BP61,'redundant MRI'!$A$2:$C$77,2,FALSE)</f>
        <v>sub-5417_ses-7_acq-D1S11_T1w</v>
      </c>
    </row>
    <row r="62" spans="1:88" x14ac:dyDescent="0.25">
      <c r="A62" s="5">
        <v>5430</v>
      </c>
      <c r="B62" s="5">
        <v>7.8638888888888889</v>
      </c>
      <c r="C62" s="5" t="s">
        <v>1487</v>
      </c>
      <c r="D62" t="s">
        <v>1489</v>
      </c>
      <c r="E62">
        <v>5</v>
      </c>
      <c r="F62">
        <v>5</v>
      </c>
      <c r="G62">
        <v>126</v>
      </c>
      <c r="H62">
        <v>93</v>
      </c>
      <c r="I62" t="s">
        <v>361</v>
      </c>
      <c r="J62" t="s">
        <v>845</v>
      </c>
      <c r="K62" t="s">
        <v>846</v>
      </c>
      <c r="L62">
        <v>0</v>
      </c>
      <c r="M62">
        <v>0</v>
      </c>
      <c r="N62" t="s">
        <v>362</v>
      </c>
      <c r="O62" t="s">
        <v>18</v>
      </c>
      <c r="P62">
        <v>0.5</v>
      </c>
      <c r="Q62">
        <v>3.6659999999999999</v>
      </c>
      <c r="R62" t="s">
        <v>19</v>
      </c>
      <c r="S62">
        <v>0.9</v>
      </c>
      <c r="T62">
        <v>2.3353329999999999</v>
      </c>
      <c r="U62" t="s">
        <v>20</v>
      </c>
      <c r="V62">
        <v>0.9</v>
      </c>
      <c r="W62">
        <v>0.73344399999999998</v>
      </c>
      <c r="X62" t="s">
        <v>21</v>
      </c>
      <c r="Y62">
        <v>1</v>
      </c>
      <c r="Z62">
        <v>2.3944999999999999</v>
      </c>
      <c r="AA62">
        <f t="shared" si="4"/>
        <v>9.9999999999999978E-2</v>
      </c>
      <c r="AB62">
        <v>5430</v>
      </c>
      <c r="AC62" t="s">
        <v>363</v>
      </c>
      <c r="AD62" t="s">
        <v>845</v>
      </c>
      <c r="AE62" t="s">
        <v>847</v>
      </c>
      <c r="AF62">
        <v>0</v>
      </c>
      <c r="AG62">
        <v>0</v>
      </c>
      <c r="AH62" t="s">
        <v>362</v>
      </c>
      <c r="AI62" t="s">
        <v>18</v>
      </c>
      <c r="AJ62">
        <v>0.4</v>
      </c>
      <c r="AK62">
        <v>3.862333</v>
      </c>
      <c r="AL62" t="s">
        <v>19</v>
      </c>
      <c r="AM62">
        <v>0.9</v>
      </c>
      <c r="AN62">
        <v>1.9871110000000001</v>
      </c>
      <c r="AO62" t="s">
        <v>20</v>
      </c>
      <c r="AP62">
        <v>1</v>
      </c>
      <c r="AQ62">
        <v>0.73319999999999996</v>
      </c>
      <c r="AR62" t="s">
        <v>21</v>
      </c>
      <c r="AS62">
        <v>0.9</v>
      </c>
      <c r="AT62">
        <v>2.2191109999999998</v>
      </c>
      <c r="AU62">
        <f t="shared" si="5"/>
        <v>0</v>
      </c>
      <c r="AV62">
        <v>5430</v>
      </c>
      <c r="AW62" t="s">
        <v>764</v>
      </c>
      <c r="AX62" t="s">
        <v>848</v>
      </c>
      <c r="AY62" t="s">
        <v>846</v>
      </c>
      <c r="AZ62">
        <v>0</v>
      </c>
      <c r="BA62">
        <v>0</v>
      </c>
      <c r="BB62" t="s">
        <v>765</v>
      </c>
      <c r="BC62" t="s">
        <v>450</v>
      </c>
      <c r="BD62">
        <v>0.8</v>
      </c>
      <c r="BE62">
        <v>2.1737500000000001</v>
      </c>
      <c r="BF62" t="s">
        <v>451</v>
      </c>
      <c r="BG62">
        <v>1</v>
      </c>
      <c r="BH62">
        <v>0.97309999999999997</v>
      </c>
      <c r="BI62" t="s">
        <v>452</v>
      </c>
      <c r="BJ62">
        <v>1</v>
      </c>
      <c r="BK62">
        <v>2.2050000000000001</v>
      </c>
      <c r="BL62" t="s">
        <v>453</v>
      </c>
      <c r="BM62">
        <v>0.4</v>
      </c>
      <c r="BN62">
        <v>2.1025</v>
      </c>
      <c r="BO62">
        <f t="shared" si="6"/>
        <v>0.19999999999999996</v>
      </c>
      <c r="BP62">
        <v>5430</v>
      </c>
      <c r="BQ62" t="s">
        <v>766</v>
      </c>
      <c r="BR62" t="s">
        <v>848</v>
      </c>
      <c r="BS62" t="s">
        <v>847</v>
      </c>
      <c r="BT62">
        <v>0</v>
      </c>
      <c r="BU62">
        <v>0</v>
      </c>
      <c r="BV62" t="s">
        <v>765</v>
      </c>
      <c r="BW62" t="s">
        <v>450</v>
      </c>
      <c r="BX62">
        <v>0.9</v>
      </c>
      <c r="BY62">
        <v>2.0357780000000001</v>
      </c>
      <c r="BZ62" t="s">
        <v>451</v>
      </c>
      <c r="CA62">
        <v>1</v>
      </c>
      <c r="CB62">
        <v>0.86919999999999997</v>
      </c>
      <c r="CC62" t="s">
        <v>452</v>
      </c>
      <c r="CD62">
        <v>0.9</v>
      </c>
      <c r="CE62">
        <v>2.1181109999999999</v>
      </c>
      <c r="CF62" t="s">
        <v>453</v>
      </c>
      <c r="CG62">
        <f>VLOOKUP(BQ62,new_bids!B:Q,15,FALSE)</f>
        <v>0.7</v>
      </c>
      <c r="CH62">
        <f>VLOOKUP(BQ62,new_bids!B:Q,16,FALSE)</f>
        <v>1.978429</v>
      </c>
      <c r="CI62">
        <f t="shared" si="7"/>
        <v>0</v>
      </c>
      <c r="CJ62" t="str">
        <f>VLOOKUP(BP62,'redundant MRI'!$A$2:$C$77,2,FALSE)</f>
        <v>sub-5430_ses-7_acq-D1S2_T1w</v>
      </c>
    </row>
    <row r="63" spans="1:88" x14ac:dyDescent="0.25">
      <c r="A63" s="5">
        <v>5438</v>
      </c>
      <c r="B63" s="5">
        <v>7.1194444444444445</v>
      </c>
      <c r="C63" s="5" t="s">
        <v>1488</v>
      </c>
      <c r="D63" t="s">
        <v>1489</v>
      </c>
      <c r="E63">
        <v>5</v>
      </c>
      <c r="F63">
        <v>5</v>
      </c>
      <c r="G63">
        <v>93</v>
      </c>
      <c r="H63">
        <v>93</v>
      </c>
      <c r="I63" t="s">
        <v>364</v>
      </c>
      <c r="J63" t="s">
        <v>845</v>
      </c>
      <c r="K63" t="s">
        <v>846</v>
      </c>
      <c r="L63">
        <v>6</v>
      </c>
      <c r="M63">
        <v>0</v>
      </c>
      <c r="N63" t="s">
        <v>365</v>
      </c>
      <c r="O63" t="s">
        <v>18</v>
      </c>
      <c r="P63">
        <v>0.7</v>
      </c>
      <c r="Q63">
        <v>3.6068570000000002</v>
      </c>
      <c r="R63" t="s">
        <v>19</v>
      </c>
      <c r="S63">
        <v>0.8</v>
      </c>
      <c r="T63">
        <v>2.3538749999999999</v>
      </c>
      <c r="U63" t="s">
        <v>20</v>
      </c>
      <c r="V63">
        <v>1</v>
      </c>
      <c r="W63">
        <v>1.3591</v>
      </c>
      <c r="X63" t="s">
        <v>21</v>
      </c>
      <c r="Y63">
        <v>1</v>
      </c>
      <c r="Z63">
        <v>2.2713999999999999</v>
      </c>
      <c r="AA63">
        <f t="shared" si="4"/>
        <v>0.19999999999999996</v>
      </c>
      <c r="AB63">
        <v>5438</v>
      </c>
      <c r="AC63" t="s">
        <v>366</v>
      </c>
      <c r="AD63" t="s">
        <v>845</v>
      </c>
      <c r="AE63" t="s">
        <v>847</v>
      </c>
      <c r="AF63">
        <v>0</v>
      </c>
      <c r="AG63">
        <v>0</v>
      </c>
      <c r="AH63" t="s">
        <v>365</v>
      </c>
      <c r="AI63" t="s">
        <v>18</v>
      </c>
      <c r="AJ63">
        <v>0.8</v>
      </c>
      <c r="AK63">
        <v>4.2195</v>
      </c>
      <c r="AL63" t="s">
        <v>19</v>
      </c>
      <c r="AM63">
        <v>0.9</v>
      </c>
      <c r="AN63">
        <v>2.725222</v>
      </c>
      <c r="AO63" t="s">
        <v>20</v>
      </c>
      <c r="AP63">
        <v>1</v>
      </c>
      <c r="AQ63">
        <v>1.5761000000000001</v>
      </c>
      <c r="AR63" t="s">
        <v>21</v>
      </c>
      <c r="AS63">
        <v>0.8</v>
      </c>
      <c r="AT63">
        <v>2.7556250000000002</v>
      </c>
      <c r="AU63">
        <f t="shared" si="5"/>
        <v>9.9999999999999978E-2</v>
      </c>
      <c r="AV63">
        <v>5438</v>
      </c>
      <c r="AW63" t="s">
        <v>767</v>
      </c>
      <c r="AX63" t="s">
        <v>848</v>
      </c>
      <c r="AY63" t="s">
        <v>846</v>
      </c>
      <c r="AZ63">
        <v>2</v>
      </c>
      <c r="BA63">
        <v>0</v>
      </c>
      <c r="BB63" t="s">
        <v>535</v>
      </c>
      <c r="BC63" t="s">
        <v>450</v>
      </c>
      <c r="BD63">
        <v>0.9</v>
      </c>
      <c r="BE63">
        <v>1.8134440000000001</v>
      </c>
      <c r="BF63" t="s">
        <v>451</v>
      </c>
      <c r="BG63">
        <v>1</v>
      </c>
      <c r="BH63">
        <v>1.4329000000000001</v>
      </c>
      <c r="BI63" t="s">
        <v>452</v>
      </c>
      <c r="BJ63">
        <v>0.8</v>
      </c>
      <c r="BK63">
        <v>2.5086249999999999</v>
      </c>
      <c r="BL63" t="s">
        <v>453</v>
      </c>
      <c r="BM63">
        <v>0.6</v>
      </c>
      <c r="BN63">
        <v>2.0733329999999999</v>
      </c>
      <c r="BO63">
        <f t="shared" si="6"/>
        <v>9.9999999999999978E-2</v>
      </c>
      <c r="BP63">
        <v>5438</v>
      </c>
      <c r="BQ63" t="s">
        <v>768</v>
      </c>
      <c r="BR63" t="s">
        <v>848</v>
      </c>
      <c r="BS63" t="s">
        <v>847</v>
      </c>
      <c r="BT63">
        <v>2</v>
      </c>
      <c r="BU63">
        <v>0</v>
      </c>
      <c r="BV63" t="s">
        <v>535</v>
      </c>
      <c r="BW63" t="s">
        <v>450</v>
      </c>
      <c r="BX63">
        <v>0.8</v>
      </c>
      <c r="BY63">
        <v>2.0762499999999999</v>
      </c>
      <c r="BZ63" t="s">
        <v>451</v>
      </c>
      <c r="CA63">
        <v>1</v>
      </c>
      <c r="CB63">
        <v>1.4374439999999999</v>
      </c>
      <c r="CC63" t="s">
        <v>452</v>
      </c>
      <c r="CD63">
        <v>0.8</v>
      </c>
      <c r="CE63">
        <v>2.0877500000000002</v>
      </c>
      <c r="CF63" t="s">
        <v>453</v>
      </c>
      <c r="CG63">
        <f>VLOOKUP(BQ63,new_bids!B:Q,15,FALSE)</f>
        <v>0.9</v>
      </c>
      <c r="CH63">
        <f>VLOOKUP(BQ63,new_bids!B:Q,16,FALSE)</f>
        <v>2.4701110000000002</v>
      </c>
      <c r="CI63">
        <f t="shared" si="7"/>
        <v>0</v>
      </c>
      <c r="CJ63" t="str">
        <f>VLOOKUP(BP63,'redundant MRI'!$A$2:$C$77,2,FALSE)</f>
        <v>sub-5438_ses-7_acq-D1S11_T1w</v>
      </c>
    </row>
    <row r="64" spans="1:88" x14ac:dyDescent="0.25">
      <c r="A64" s="5">
        <v>5447</v>
      </c>
      <c r="B64" s="5">
        <v>8.1611111111111114</v>
      </c>
      <c r="C64" s="5" t="s">
        <v>1487</v>
      </c>
      <c r="D64" t="s">
        <v>1489</v>
      </c>
      <c r="E64">
        <v>5</v>
      </c>
      <c r="F64">
        <v>5</v>
      </c>
      <c r="G64">
        <v>100</v>
      </c>
      <c r="H64">
        <v>98</v>
      </c>
      <c r="I64" t="s">
        <v>369</v>
      </c>
      <c r="J64" t="s">
        <v>845</v>
      </c>
      <c r="K64" t="s">
        <v>846</v>
      </c>
      <c r="L64">
        <v>2</v>
      </c>
      <c r="M64">
        <v>0</v>
      </c>
      <c r="N64" t="s">
        <v>370</v>
      </c>
      <c r="O64" t="s">
        <v>18</v>
      </c>
      <c r="P64">
        <v>0.6</v>
      </c>
      <c r="Q64">
        <v>4.2756670000000003</v>
      </c>
      <c r="R64" t="s">
        <v>19</v>
      </c>
      <c r="S64">
        <v>1</v>
      </c>
      <c r="T64">
        <v>3.0762</v>
      </c>
      <c r="U64" t="s">
        <v>20</v>
      </c>
      <c r="V64">
        <v>0.9</v>
      </c>
      <c r="W64">
        <v>1.589</v>
      </c>
      <c r="X64" t="s">
        <v>21</v>
      </c>
      <c r="Y64">
        <v>0.8</v>
      </c>
      <c r="Z64">
        <v>2.292125</v>
      </c>
      <c r="AA64">
        <f t="shared" si="4"/>
        <v>0.19999999999999996</v>
      </c>
      <c r="AB64">
        <v>5447</v>
      </c>
      <c r="AC64" t="s">
        <v>371</v>
      </c>
      <c r="AD64" t="s">
        <v>845</v>
      </c>
      <c r="AE64" t="s">
        <v>847</v>
      </c>
      <c r="AF64">
        <v>0</v>
      </c>
      <c r="AG64">
        <v>0</v>
      </c>
      <c r="AH64" t="s">
        <v>370</v>
      </c>
      <c r="AI64" t="s">
        <v>18</v>
      </c>
      <c r="AJ64">
        <v>0.8</v>
      </c>
      <c r="AK64">
        <v>3.2153749999999999</v>
      </c>
      <c r="AL64" t="s">
        <v>19</v>
      </c>
      <c r="AM64">
        <v>0.7</v>
      </c>
      <c r="AN64">
        <v>3.0352860000000002</v>
      </c>
      <c r="AO64" t="s">
        <v>20</v>
      </c>
      <c r="AP64">
        <v>1</v>
      </c>
      <c r="AQ64">
        <v>1.2375</v>
      </c>
      <c r="AR64" t="s">
        <v>21</v>
      </c>
      <c r="AS64">
        <v>1</v>
      </c>
      <c r="AT64">
        <v>2.4971000000000001</v>
      </c>
      <c r="AU64">
        <f t="shared" si="5"/>
        <v>0.30000000000000004</v>
      </c>
      <c r="AV64">
        <v>5447</v>
      </c>
      <c r="AW64" t="s">
        <v>769</v>
      </c>
      <c r="AX64" t="s">
        <v>848</v>
      </c>
      <c r="AY64" t="s">
        <v>846</v>
      </c>
      <c r="AZ64">
        <v>0</v>
      </c>
      <c r="BA64">
        <v>0</v>
      </c>
      <c r="BB64" t="s">
        <v>770</v>
      </c>
      <c r="BC64" t="s">
        <v>450</v>
      </c>
      <c r="BD64">
        <v>0.8</v>
      </c>
      <c r="BE64">
        <v>2.028375</v>
      </c>
      <c r="BF64" t="s">
        <v>451</v>
      </c>
      <c r="BG64">
        <v>1</v>
      </c>
      <c r="BH64">
        <v>1.5143</v>
      </c>
      <c r="BI64" t="s">
        <v>452</v>
      </c>
      <c r="BJ64">
        <v>0.8</v>
      </c>
      <c r="BK64">
        <v>2.8068749999999998</v>
      </c>
      <c r="BL64" t="s">
        <v>453</v>
      </c>
      <c r="BM64">
        <v>0.6</v>
      </c>
      <c r="BN64">
        <v>2.278667</v>
      </c>
      <c r="BO64">
        <f t="shared" si="6"/>
        <v>0</v>
      </c>
      <c r="BP64">
        <v>5447</v>
      </c>
      <c r="BQ64" t="s">
        <v>771</v>
      </c>
      <c r="BR64" t="s">
        <v>848</v>
      </c>
      <c r="BS64" t="s">
        <v>847</v>
      </c>
      <c r="BT64">
        <v>2</v>
      </c>
      <c r="BU64">
        <v>0</v>
      </c>
      <c r="BV64" t="s">
        <v>770</v>
      </c>
      <c r="BW64" t="s">
        <v>450</v>
      </c>
      <c r="BX64">
        <v>0.7</v>
      </c>
      <c r="BY64">
        <v>2.4242859999999999</v>
      </c>
      <c r="BZ64" t="s">
        <v>451</v>
      </c>
      <c r="CA64">
        <v>1</v>
      </c>
      <c r="CB64">
        <v>1.175111</v>
      </c>
      <c r="CC64" t="s">
        <v>452</v>
      </c>
      <c r="CD64">
        <v>0.9</v>
      </c>
      <c r="CE64">
        <v>2.1904439999999998</v>
      </c>
      <c r="CF64" t="s">
        <v>453</v>
      </c>
      <c r="CG64">
        <f>VLOOKUP(BQ64,new_bids!B:Q,15,FALSE)</f>
        <v>0.8</v>
      </c>
      <c r="CH64">
        <f>VLOOKUP(BQ64,new_bids!B:Q,16,FALSE)</f>
        <v>2.034875</v>
      </c>
      <c r="CI64">
        <f t="shared" si="7"/>
        <v>0.20000000000000007</v>
      </c>
      <c r="CJ64" t="str">
        <f>VLOOKUP(BP64,'redundant MRI'!$A$2:$C$77,2,FALSE)</f>
        <v>sub-5447_ses-7_acq-D1S2_T1w</v>
      </c>
    </row>
    <row r="65" spans="1:88" x14ac:dyDescent="0.25">
      <c r="A65" s="5">
        <v>5448</v>
      </c>
      <c r="B65" s="5">
        <v>7.4527777777777775</v>
      </c>
      <c r="C65" s="5" t="s">
        <v>1487</v>
      </c>
      <c r="D65" t="s">
        <v>1489</v>
      </c>
      <c r="E65">
        <v>4</v>
      </c>
      <c r="F65">
        <v>4</v>
      </c>
      <c r="G65">
        <v>119</v>
      </c>
      <c r="H65">
        <v>105</v>
      </c>
      <c r="I65" t="s">
        <v>372</v>
      </c>
      <c r="J65" t="s">
        <v>845</v>
      </c>
      <c r="K65" t="s">
        <v>846</v>
      </c>
      <c r="L65">
        <v>4</v>
      </c>
      <c r="M65">
        <v>0</v>
      </c>
      <c r="N65" t="s">
        <v>373</v>
      </c>
      <c r="O65" t="s">
        <v>18</v>
      </c>
      <c r="P65">
        <v>0.6</v>
      </c>
      <c r="Q65">
        <v>3.4456669999999998</v>
      </c>
      <c r="R65" t="s">
        <v>19</v>
      </c>
      <c r="S65">
        <v>0.8</v>
      </c>
      <c r="T65">
        <v>2.3140000000000001</v>
      </c>
      <c r="U65" t="s">
        <v>20</v>
      </c>
      <c r="V65">
        <v>0.9</v>
      </c>
      <c r="W65">
        <v>1.239444</v>
      </c>
      <c r="X65" t="s">
        <v>21</v>
      </c>
      <c r="Y65">
        <v>0.7</v>
      </c>
      <c r="Z65">
        <v>2.8888569999999998</v>
      </c>
      <c r="AA65">
        <f t="shared" si="4"/>
        <v>0.10000000000000009</v>
      </c>
      <c r="AB65">
        <v>5448</v>
      </c>
      <c r="AC65" t="s">
        <v>374</v>
      </c>
      <c r="AD65" t="s">
        <v>845</v>
      </c>
      <c r="AE65" t="s">
        <v>847</v>
      </c>
      <c r="AF65">
        <v>0</v>
      </c>
      <c r="AG65">
        <v>0</v>
      </c>
      <c r="AH65" t="s">
        <v>373</v>
      </c>
      <c r="AI65" t="s">
        <v>18</v>
      </c>
      <c r="AJ65">
        <v>0.8</v>
      </c>
      <c r="AK65">
        <v>3.9401250000000001</v>
      </c>
      <c r="AL65" t="s">
        <v>19</v>
      </c>
      <c r="AM65">
        <v>0.8</v>
      </c>
      <c r="AN65">
        <v>2.2585000000000002</v>
      </c>
      <c r="AO65" t="s">
        <v>20</v>
      </c>
      <c r="AP65">
        <v>0.9</v>
      </c>
      <c r="AQ65">
        <v>1.226556</v>
      </c>
      <c r="AR65" t="s">
        <v>21</v>
      </c>
      <c r="AS65">
        <v>0.7</v>
      </c>
      <c r="AT65">
        <v>2.4948570000000001</v>
      </c>
      <c r="AU65">
        <f t="shared" si="5"/>
        <v>0.10000000000000009</v>
      </c>
      <c r="AV65">
        <v>5448</v>
      </c>
      <c r="AW65" t="s">
        <v>772</v>
      </c>
      <c r="AX65" t="s">
        <v>848</v>
      </c>
      <c r="AY65" t="s">
        <v>846</v>
      </c>
      <c r="AZ65">
        <v>18</v>
      </c>
      <c r="BA65">
        <v>0</v>
      </c>
      <c r="BB65" t="s">
        <v>548</v>
      </c>
      <c r="BC65" t="s">
        <v>450</v>
      </c>
      <c r="BD65">
        <v>0.9</v>
      </c>
      <c r="BE65">
        <v>2.0670000000000002</v>
      </c>
      <c r="BF65" t="s">
        <v>451</v>
      </c>
      <c r="BG65">
        <v>1</v>
      </c>
      <c r="BH65">
        <v>1.5165</v>
      </c>
      <c r="BI65" t="s">
        <v>452</v>
      </c>
      <c r="BJ65">
        <v>0.7</v>
      </c>
      <c r="BK65">
        <v>2.3207140000000002</v>
      </c>
      <c r="BL65" t="s">
        <v>453</v>
      </c>
      <c r="BM65">
        <v>0.7</v>
      </c>
      <c r="BN65">
        <v>2.3395709999999998</v>
      </c>
      <c r="BO65">
        <f t="shared" si="6"/>
        <v>0.20000000000000007</v>
      </c>
      <c r="BP65">
        <v>5448</v>
      </c>
      <c r="BQ65" t="s">
        <v>773</v>
      </c>
      <c r="BR65" t="s">
        <v>848</v>
      </c>
      <c r="BS65" t="s">
        <v>847</v>
      </c>
      <c r="BT65">
        <v>0</v>
      </c>
      <c r="BU65">
        <v>0</v>
      </c>
      <c r="BV65" t="s">
        <v>548</v>
      </c>
      <c r="BW65" t="s">
        <v>450</v>
      </c>
      <c r="BX65">
        <v>0.8</v>
      </c>
      <c r="BY65">
        <v>2.1472500000000001</v>
      </c>
      <c r="BZ65" t="s">
        <v>451</v>
      </c>
      <c r="CA65">
        <v>1</v>
      </c>
      <c r="CB65">
        <v>1.6329</v>
      </c>
      <c r="CC65" t="s">
        <v>452</v>
      </c>
      <c r="CD65">
        <v>0.8</v>
      </c>
      <c r="CE65">
        <v>2.582875</v>
      </c>
      <c r="CF65" t="s">
        <v>453</v>
      </c>
      <c r="CG65">
        <f>VLOOKUP(BQ65,new_bids!B:Q,15,FALSE)</f>
        <v>0.8</v>
      </c>
      <c r="CH65">
        <f>VLOOKUP(BQ65,new_bids!B:Q,16,FALSE)</f>
        <v>2.6041249999999998</v>
      </c>
      <c r="CI65">
        <f t="shared" si="7"/>
        <v>0</v>
      </c>
      <c r="CJ65" t="str">
        <f>VLOOKUP(BP65,'redundant MRI'!$A$2:$C$77,2,FALSE)</f>
        <v>sub-5448_ses-7_acq-D1S2_T1w</v>
      </c>
    </row>
    <row r="66" spans="1:88" x14ac:dyDescent="0.25">
      <c r="A66" s="5">
        <v>5452</v>
      </c>
      <c r="B66" s="5">
        <v>7.6333333333333337</v>
      </c>
      <c r="C66" s="5" t="s">
        <v>1487</v>
      </c>
      <c r="D66" t="s">
        <v>1489</v>
      </c>
      <c r="E66">
        <v>5</v>
      </c>
      <c r="F66">
        <v>5</v>
      </c>
      <c r="G66">
        <v>100</v>
      </c>
      <c r="H66">
        <v>102</v>
      </c>
      <c r="I66" t="s">
        <v>375</v>
      </c>
      <c r="J66" t="s">
        <v>845</v>
      </c>
      <c r="K66" t="s">
        <v>846</v>
      </c>
      <c r="L66">
        <v>1</v>
      </c>
      <c r="M66">
        <v>0</v>
      </c>
      <c r="N66" t="s">
        <v>376</v>
      </c>
      <c r="O66" t="s">
        <v>18</v>
      </c>
      <c r="P66">
        <v>1</v>
      </c>
      <c r="Q66">
        <v>3.2997999999999998</v>
      </c>
      <c r="R66" t="s">
        <v>19</v>
      </c>
      <c r="S66">
        <v>0.8</v>
      </c>
      <c r="T66">
        <v>2.0735000000000001</v>
      </c>
      <c r="U66" t="s">
        <v>20</v>
      </c>
      <c r="V66">
        <v>1</v>
      </c>
      <c r="W66">
        <v>0.96809999999999996</v>
      </c>
      <c r="X66" t="s">
        <v>21</v>
      </c>
      <c r="Y66">
        <v>1</v>
      </c>
      <c r="Z66">
        <v>1.9477</v>
      </c>
      <c r="AA66">
        <f t="shared" ref="AA66:AA77" si="8">ABS(S66-Y66)</f>
        <v>0.19999999999999996</v>
      </c>
      <c r="AB66">
        <v>5452</v>
      </c>
      <c r="AC66" t="s">
        <v>377</v>
      </c>
      <c r="AD66" t="s">
        <v>845</v>
      </c>
      <c r="AE66" t="s">
        <v>847</v>
      </c>
      <c r="AF66">
        <v>6</v>
      </c>
      <c r="AG66">
        <v>0</v>
      </c>
      <c r="AH66" t="s">
        <v>376</v>
      </c>
      <c r="AI66" t="s">
        <v>18</v>
      </c>
      <c r="AJ66">
        <v>0.7</v>
      </c>
      <c r="AK66">
        <v>3.391</v>
      </c>
      <c r="AL66" t="s">
        <v>19</v>
      </c>
      <c r="AM66">
        <v>1</v>
      </c>
      <c r="AN66">
        <v>1.6822999999999999</v>
      </c>
      <c r="AO66" t="s">
        <v>20</v>
      </c>
      <c r="AP66">
        <v>1</v>
      </c>
      <c r="AQ66">
        <v>1.0518000000000001</v>
      </c>
      <c r="AR66" t="s">
        <v>21</v>
      </c>
      <c r="AS66">
        <v>1</v>
      </c>
      <c r="AT66">
        <v>1.9702</v>
      </c>
      <c r="AU66">
        <f t="shared" ref="AU66:AU77" si="9">ABS(AS66-AM66)</f>
        <v>0</v>
      </c>
      <c r="AV66">
        <v>5452</v>
      </c>
      <c r="AW66" t="s">
        <v>774</v>
      </c>
      <c r="AX66" t="s">
        <v>848</v>
      </c>
      <c r="AY66" t="s">
        <v>846</v>
      </c>
      <c r="AZ66">
        <v>2</v>
      </c>
      <c r="BA66">
        <v>0</v>
      </c>
      <c r="BB66" t="s">
        <v>83</v>
      </c>
      <c r="BC66" t="s">
        <v>450</v>
      </c>
      <c r="BD66">
        <v>0.8</v>
      </c>
      <c r="BE66">
        <v>1.5455000000000001</v>
      </c>
      <c r="BF66" t="s">
        <v>451</v>
      </c>
      <c r="BG66">
        <v>1</v>
      </c>
      <c r="BH66">
        <v>0.79520000000000002</v>
      </c>
      <c r="BI66" t="s">
        <v>452</v>
      </c>
      <c r="BJ66">
        <v>1</v>
      </c>
      <c r="BK66">
        <v>1.6505000000000001</v>
      </c>
      <c r="BL66" t="s">
        <v>453</v>
      </c>
      <c r="BM66">
        <v>0.9</v>
      </c>
      <c r="BN66">
        <v>1.9562219999999999</v>
      </c>
      <c r="BO66">
        <f t="shared" ref="BO66:BO77" si="10">ABS(BD66-BJ66)</f>
        <v>0.19999999999999996</v>
      </c>
      <c r="BP66">
        <v>5452</v>
      </c>
      <c r="BQ66" t="s">
        <v>775</v>
      </c>
      <c r="BR66" t="s">
        <v>848</v>
      </c>
      <c r="BS66" t="s">
        <v>847</v>
      </c>
      <c r="BT66">
        <v>0</v>
      </c>
      <c r="BU66">
        <v>0</v>
      </c>
      <c r="BV66" t="s">
        <v>83</v>
      </c>
      <c r="BW66" t="s">
        <v>450</v>
      </c>
      <c r="BX66">
        <v>1</v>
      </c>
      <c r="BY66">
        <v>1.6391</v>
      </c>
      <c r="BZ66" t="s">
        <v>451</v>
      </c>
      <c r="CA66">
        <v>1</v>
      </c>
      <c r="CB66">
        <v>0.92020000000000002</v>
      </c>
      <c r="CC66" t="s">
        <v>452</v>
      </c>
      <c r="CD66">
        <v>1</v>
      </c>
      <c r="CE66">
        <v>1.8365</v>
      </c>
      <c r="CF66" t="s">
        <v>453</v>
      </c>
      <c r="CG66">
        <f>VLOOKUP(BQ66,new_bids!B:Q,15,FALSE)</f>
        <v>1</v>
      </c>
      <c r="CH66">
        <f>VLOOKUP(BQ66,new_bids!B:Q,16,FALSE)</f>
        <v>1.8615999999999999</v>
      </c>
      <c r="CI66">
        <f t="shared" ref="CI66:CI77" si="11">ABS(BX66-CD66)</f>
        <v>0</v>
      </c>
      <c r="CJ66" t="str">
        <f>VLOOKUP(BP66,'redundant MRI'!$A$2:$C$77,2,FALSE)</f>
        <v>sub-5452_ses-7_acq-D1S2_T1w</v>
      </c>
    </row>
    <row r="67" spans="1:88" x14ac:dyDescent="0.25">
      <c r="A67" s="5">
        <v>5468</v>
      </c>
      <c r="B67" s="5">
        <v>7.3166666666666664</v>
      </c>
      <c r="C67" s="5" t="s">
        <v>1488</v>
      </c>
      <c r="D67" t="s">
        <v>1489</v>
      </c>
      <c r="E67">
        <v>5</v>
      </c>
      <c r="F67">
        <v>5</v>
      </c>
      <c r="G67">
        <v>112</v>
      </c>
      <c r="H67">
        <v>86</v>
      </c>
      <c r="I67" t="s">
        <v>381</v>
      </c>
      <c r="J67" t="s">
        <v>845</v>
      </c>
      <c r="K67" t="s">
        <v>846</v>
      </c>
      <c r="L67">
        <v>5</v>
      </c>
      <c r="M67">
        <v>0</v>
      </c>
      <c r="N67" t="s">
        <v>382</v>
      </c>
      <c r="O67" t="s">
        <v>18</v>
      </c>
      <c r="P67">
        <v>0.9</v>
      </c>
      <c r="Q67">
        <v>3.3759999999999999</v>
      </c>
      <c r="R67" t="s">
        <v>19</v>
      </c>
      <c r="S67">
        <v>1</v>
      </c>
      <c r="T67">
        <v>2.1425999999999998</v>
      </c>
      <c r="U67" t="s">
        <v>20</v>
      </c>
      <c r="V67">
        <v>1</v>
      </c>
      <c r="W67">
        <v>0.89959999999999996</v>
      </c>
      <c r="X67" t="s">
        <v>21</v>
      </c>
      <c r="Y67">
        <v>0.9</v>
      </c>
      <c r="Z67">
        <v>2.148444</v>
      </c>
      <c r="AA67">
        <f t="shared" si="8"/>
        <v>9.9999999999999978E-2</v>
      </c>
      <c r="AB67">
        <v>5468</v>
      </c>
      <c r="AC67" t="s">
        <v>383</v>
      </c>
      <c r="AD67" t="s">
        <v>845</v>
      </c>
      <c r="AE67" t="s">
        <v>847</v>
      </c>
      <c r="AF67">
        <v>0</v>
      </c>
      <c r="AG67">
        <v>0</v>
      </c>
      <c r="AH67" t="s">
        <v>382</v>
      </c>
      <c r="AI67" t="s">
        <v>18</v>
      </c>
      <c r="AJ67">
        <v>0.9</v>
      </c>
      <c r="AK67">
        <v>3.3797779999999999</v>
      </c>
      <c r="AL67" t="s">
        <v>19</v>
      </c>
      <c r="AM67">
        <v>0.9</v>
      </c>
      <c r="AN67">
        <v>1.929</v>
      </c>
      <c r="AO67" t="s">
        <v>20</v>
      </c>
      <c r="AP67">
        <v>1</v>
      </c>
      <c r="AQ67">
        <v>0.84050000000000002</v>
      </c>
      <c r="AR67" t="s">
        <v>21</v>
      </c>
      <c r="AS67">
        <v>0.9</v>
      </c>
      <c r="AT67">
        <v>2.060222</v>
      </c>
      <c r="AU67">
        <f t="shared" si="9"/>
        <v>0</v>
      </c>
      <c r="AV67">
        <v>5468</v>
      </c>
      <c r="AW67" t="s">
        <v>779</v>
      </c>
      <c r="AX67" t="s">
        <v>848</v>
      </c>
      <c r="AY67" t="s">
        <v>846</v>
      </c>
      <c r="AZ67">
        <v>4</v>
      </c>
      <c r="BA67">
        <v>0</v>
      </c>
      <c r="BB67" t="s">
        <v>780</v>
      </c>
      <c r="BC67" t="s">
        <v>450</v>
      </c>
      <c r="BD67">
        <v>0.9</v>
      </c>
      <c r="BE67">
        <v>1.267333</v>
      </c>
      <c r="BF67" t="s">
        <v>451</v>
      </c>
      <c r="BG67">
        <v>1</v>
      </c>
      <c r="BH67">
        <v>0.76670000000000005</v>
      </c>
      <c r="BI67" t="s">
        <v>452</v>
      </c>
      <c r="BJ67">
        <v>0.6</v>
      </c>
      <c r="BK67">
        <v>1.4175</v>
      </c>
      <c r="BL67" t="s">
        <v>453</v>
      </c>
      <c r="BM67">
        <v>0.8</v>
      </c>
      <c r="BN67">
        <v>1.459625</v>
      </c>
      <c r="BO67">
        <f t="shared" si="10"/>
        <v>0.30000000000000004</v>
      </c>
      <c r="BP67">
        <v>5468</v>
      </c>
      <c r="BQ67" t="s">
        <v>781</v>
      </c>
      <c r="BR67" t="s">
        <v>848</v>
      </c>
      <c r="BS67" t="s">
        <v>847</v>
      </c>
      <c r="BT67">
        <v>0</v>
      </c>
      <c r="BU67">
        <v>0</v>
      </c>
      <c r="BV67" t="s">
        <v>780</v>
      </c>
      <c r="BW67" t="s">
        <v>450</v>
      </c>
      <c r="BX67">
        <v>0.9</v>
      </c>
      <c r="BY67">
        <v>1.4267780000000001</v>
      </c>
      <c r="BZ67" t="s">
        <v>451</v>
      </c>
      <c r="CA67">
        <v>1</v>
      </c>
      <c r="CB67">
        <v>0.92</v>
      </c>
      <c r="CC67" t="s">
        <v>452</v>
      </c>
      <c r="CD67">
        <v>0.8</v>
      </c>
      <c r="CE67">
        <v>1.680625</v>
      </c>
      <c r="CF67" t="s">
        <v>453</v>
      </c>
      <c r="CG67">
        <f>VLOOKUP(BQ67,new_bids!B:Q,15,FALSE)</f>
        <v>0.9</v>
      </c>
      <c r="CH67">
        <f>VLOOKUP(BQ67,new_bids!B:Q,16,FALSE)</f>
        <v>1.546333</v>
      </c>
      <c r="CI67">
        <f t="shared" si="11"/>
        <v>9.9999999999999978E-2</v>
      </c>
      <c r="CJ67" t="str">
        <f>VLOOKUP(BP67,'redundant MRI'!$A$2:$C$77,2,FALSE)</f>
        <v>sub-5468_ses-7_acq-D1S2_T1w</v>
      </c>
    </row>
    <row r="68" spans="1:88" x14ac:dyDescent="0.25">
      <c r="A68" s="5">
        <v>5478</v>
      </c>
      <c r="B68" s="5">
        <v>7.6138888888888889</v>
      </c>
      <c r="C68" s="5" t="s">
        <v>1488</v>
      </c>
      <c r="D68" t="s">
        <v>1489</v>
      </c>
      <c r="E68">
        <v>4</v>
      </c>
      <c r="F68">
        <v>4</v>
      </c>
      <c r="G68">
        <v>108</v>
      </c>
      <c r="H68">
        <v>93</v>
      </c>
      <c r="I68" t="s">
        <v>393</v>
      </c>
      <c r="J68" t="s">
        <v>845</v>
      </c>
      <c r="K68" t="s">
        <v>846</v>
      </c>
      <c r="L68">
        <v>0</v>
      </c>
      <c r="M68">
        <v>0</v>
      </c>
      <c r="N68" t="s">
        <v>394</v>
      </c>
      <c r="O68" t="s">
        <v>18</v>
      </c>
      <c r="P68">
        <v>0.9</v>
      </c>
      <c r="Q68">
        <v>3.4350000000000001</v>
      </c>
      <c r="R68" t="s">
        <v>19</v>
      </c>
      <c r="S68">
        <v>0.9</v>
      </c>
      <c r="T68">
        <v>2.1547779999999999</v>
      </c>
      <c r="U68" t="s">
        <v>20</v>
      </c>
      <c r="V68">
        <v>1</v>
      </c>
      <c r="W68">
        <v>3.1916000000000002</v>
      </c>
      <c r="X68" t="s">
        <v>21</v>
      </c>
      <c r="Y68">
        <v>0.9</v>
      </c>
      <c r="Z68">
        <v>2.044667</v>
      </c>
      <c r="AA68">
        <f t="shared" si="8"/>
        <v>0</v>
      </c>
      <c r="AB68">
        <v>5478</v>
      </c>
      <c r="AC68" t="s">
        <v>395</v>
      </c>
      <c r="AD68" t="s">
        <v>845</v>
      </c>
      <c r="AE68" t="s">
        <v>847</v>
      </c>
      <c r="AF68">
        <v>2</v>
      </c>
      <c r="AG68">
        <v>0</v>
      </c>
      <c r="AH68" t="s">
        <v>394</v>
      </c>
      <c r="AI68" t="s">
        <v>18</v>
      </c>
      <c r="AJ68">
        <v>1</v>
      </c>
      <c r="AK68">
        <v>3.6110000000000002</v>
      </c>
      <c r="AL68" t="s">
        <v>19</v>
      </c>
      <c r="AM68">
        <v>0.8</v>
      </c>
      <c r="AN68">
        <v>2.3151250000000001</v>
      </c>
      <c r="AO68" t="s">
        <v>20</v>
      </c>
      <c r="AP68">
        <v>1</v>
      </c>
      <c r="AQ68">
        <v>3.3530000000000002</v>
      </c>
      <c r="AR68" t="s">
        <v>21</v>
      </c>
      <c r="AS68">
        <v>0.9</v>
      </c>
      <c r="AT68">
        <v>2.1597780000000002</v>
      </c>
      <c r="AU68">
        <f t="shared" si="9"/>
        <v>9.9999999999999978E-2</v>
      </c>
      <c r="AV68">
        <v>5478</v>
      </c>
      <c r="AW68" t="s">
        <v>789</v>
      </c>
      <c r="AX68" t="s">
        <v>848</v>
      </c>
      <c r="AY68" t="s">
        <v>846</v>
      </c>
      <c r="AZ68">
        <v>0</v>
      </c>
      <c r="BA68">
        <v>0</v>
      </c>
      <c r="BB68" t="s">
        <v>790</v>
      </c>
      <c r="BC68" t="s">
        <v>450</v>
      </c>
      <c r="BD68">
        <v>0.7</v>
      </c>
      <c r="BE68">
        <v>1.835</v>
      </c>
      <c r="BF68" t="s">
        <v>451</v>
      </c>
      <c r="BG68">
        <v>1</v>
      </c>
      <c r="BH68">
        <v>1.5854999999999999</v>
      </c>
      <c r="BI68" t="s">
        <v>452</v>
      </c>
      <c r="BJ68">
        <v>1</v>
      </c>
      <c r="BK68">
        <v>1.7054</v>
      </c>
      <c r="BL68" t="s">
        <v>453</v>
      </c>
      <c r="BM68">
        <v>0.7</v>
      </c>
      <c r="BN68">
        <v>1.9292860000000001</v>
      </c>
      <c r="BO68">
        <f t="shared" si="10"/>
        <v>0.30000000000000004</v>
      </c>
      <c r="BP68">
        <v>5478</v>
      </c>
      <c r="BQ68" t="s">
        <v>791</v>
      </c>
      <c r="BR68" t="s">
        <v>848</v>
      </c>
      <c r="BS68" t="s">
        <v>847</v>
      </c>
      <c r="BT68">
        <v>0</v>
      </c>
      <c r="BU68">
        <v>0</v>
      </c>
      <c r="BV68" t="s">
        <v>790</v>
      </c>
      <c r="BW68" t="s">
        <v>450</v>
      </c>
      <c r="BX68">
        <v>1</v>
      </c>
      <c r="BY68">
        <v>1.6093999999999999</v>
      </c>
      <c r="BZ68" t="s">
        <v>451</v>
      </c>
      <c r="CA68">
        <v>1</v>
      </c>
      <c r="CB68">
        <v>1.6847780000000001</v>
      </c>
      <c r="CC68" t="s">
        <v>452</v>
      </c>
      <c r="CD68">
        <v>1</v>
      </c>
      <c r="CE68">
        <v>1.6606000000000001</v>
      </c>
      <c r="CF68" t="s">
        <v>453</v>
      </c>
      <c r="CG68">
        <f>VLOOKUP(BQ68,new_bids!B:Q,15,FALSE)</f>
        <v>1</v>
      </c>
      <c r="CH68">
        <f>VLOOKUP(BQ68,new_bids!B:Q,16,FALSE)</f>
        <v>1.7650999999999999</v>
      </c>
      <c r="CI68">
        <f t="shared" si="11"/>
        <v>0</v>
      </c>
      <c r="CJ68" t="str">
        <f>VLOOKUP(BP68,'redundant MRI'!$A$2:$C$77,2,FALSE)</f>
        <v>sub-5478_ses-7_acq-D1S2_T1w</v>
      </c>
    </row>
    <row r="69" spans="1:88" x14ac:dyDescent="0.25">
      <c r="A69" s="5">
        <v>5492</v>
      </c>
      <c r="B69" s="5">
        <v>7.1388888888888893</v>
      </c>
      <c r="C69" s="5" t="s">
        <v>1487</v>
      </c>
      <c r="D69" t="s">
        <v>1489</v>
      </c>
      <c r="E69">
        <v>5</v>
      </c>
      <c r="F69">
        <v>5</v>
      </c>
      <c r="G69">
        <v>123</v>
      </c>
      <c r="H69">
        <v>98</v>
      </c>
      <c r="I69" t="s">
        <v>402</v>
      </c>
      <c r="J69" t="s">
        <v>845</v>
      </c>
      <c r="K69" t="s">
        <v>846</v>
      </c>
      <c r="L69">
        <v>14</v>
      </c>
      <c r="M69">
        <v>0</v>
      </c>
      <c r="N69" t="s">
        <v>403</v>
      </c>
      <c r="O69" t="s">
        <v>18</v>
      </c>
      <c r="P69">
        <v>0.2</v>
      </c>
      <c r="Q69">
        <v>3.7759999999999998</v>
      </c>
      <c r="R69" t="s">
        <v>19</v>
      </c>
      <c r="S69">
        <v>0.9</v>
      </c>
      <c r="T69">
        <v>2.9181110000000001</v>
      </c>
      <c r="U69" t="s">
        <v>20</v>
      </c>
      <c r="V69">
        <v>1</v>
      </c>
      <c r="W69">
        <v>0.99350000000000005</v>
      </c>
      <c r="X69" t="s">
        <v>21</v>
      </c>
      <c r="Y69">
        <v>0.8</v>
      </c>
      <c r="Z69">
        <v>2.417875</v>
      </c>
      <c r="AA69">
        <f t="shared" si="8"/>
        <v>9.9999999999999978E-2</v>
      </c>
      <c r="AB69">
        <v>5492</v>
      </c>
      <c r="AC69" t="s">
        <v>404</v>
      </c>
      <c r="AD69" t="s">
        <v>845</v>
      </c>
      <c r="AE69" t="s">
        <v>847</v>
      </c>
      <c r="AF69">
        <v>4</v>
      </c>
      <c r="AG69">
        <v>0</v>
      </c>
      <c r="AH69" t="s">
        <v>403</v>
      </c>
      <c r="AI69" t="s">
        <v>18</v>
      </c>
      <c r="AJ69">
        <v>0.8</v>
      </c>
      <c r="AK69">
        <v>4.2028749999999997</v>
      </c>
      <c r="AL69" t="s">
        <v>19</v>
      </c>
      <c r="AM69">
        <v>0.9</v>
      </c>
      <c r="AN69">
        <v>2.6662219999999999</v>
      </c>
      <c r="AO69" t="s">
        <v>20</v>
      </c>
      <c r="AP69">
        <v>1</v>
      </c>
      <c r="AQ69">
        <v>1.0212220000000001</v>
      </c>
      <c r="AR69" t="s">
        <v>21</v>
      </c>
      <c r="AS69">
        <v>0.9</v>
      </c>
      <c r="AT69">
        <v>2.395556</v>
      </c>
      <c r="AU69">
        <f t="shared" si="9"/>
        <v>0</v>
      </c>
      <c r="AV69">
        <v>5492</v>
      </c>
      <c r="AW69" t="s">
        <v>796</v>
      </c>
      <c r="AX69" t="s">
        <v>848</v>
      </c>
      <c r="AY69" t="s">
        <v>846</v>
      </c>
      <c r="AZ69">
        <v>0</v>
      </c>
      <c r="BA69">
        <v>0</v>
      </c>
      <c r="BB69" t="s">
        <v>797</v>
      </c>
      <c r="BC69" t="s">
        <v>450</v>
      </c>
      <c r="BD69">
        <v>0.8</v>
      </c>
      <c r="BE69">
        <v>2.0671249999999999</v>
      </c>
      <c r="BF69" t="s">
        <v>451</v>
      </c>
      <c r="BG69">
        <v>1</v>
      </c>
      <c r="BH69">
        <v>0.98919999999999997</v>
      </c>
      <c r="BI69" t="s">
        <v>452</v>
      </c>
      <c r="BJ69">
        <v>0.9</v>
      </c>
      <c r="BK69">
        <v>1.8718889999999999</v>
      </c>
      <c r="BL69" t="s">
        <v>453</v>
      </c>
      <c r="BM69">
        <v>0.7</v>
      </c>
      <c r="BN69">
        <v>2.0979999999999999</v>
      </c>
      <c r="BO69">
        <f t="shared" si="10"/>
        <v>9.9999999999999978E-2</v>
      </c>
      <c r="BP69">
        <v>5492</v>
      </c>
      <c r="BQ69" t="s">
        <v>798</v>
      </c>
      <c r="BR69" t="s">
        <v>848</v>
      </c>
      <c r="BS69" t="s">
        <v>847</v>
      </c>
      <c r="BT69">
        <v>7</v>
      </c>
      <c r="BU69">
        <v>0</v>
      </c>
      <c r="BV69" t="s">
        <v>797</v>
      </c>
      <c r="BW69" t="s">
        <v>450</v>
      </c>
      <c r="BX69">
        <v>0.7</v>
      </c>
      <c r="BY69">
        <v>1.9531430000000001</v>
      </c>
      <c r="BZ69" t="s">
        <v>451</v>
      </c>
      <c r="CA69">
        <v>1</v>
      </c>
      <c r="CB69">
        <v>1.2645999999999999</v>
      </c>
      <c r="CC69" t="s">
        <v>452</v>
      </c>
      <c r="CD69">
        <v>1</v>
      </c>
      <c r="CE69">
        <v>1.9886999999999999</v>
      </c>
      <c r="CF69" t="s">
        <v>453</v>
      </c>
      <c r="CG69">
        <f>VLOOKUP(BQ69,new_bids!B:Q,15,FALSE)</f>
        <v>0.8</v>
      </c>
      <c r="CH69">
        <f>VLOOKUP(BQ69,new_bids!B:Q,16,FALSE)</f>
        <v>2.0384289999999998</v>
      </c>
      <c r="CI69">
        <f t="shared" si="11"/>
        <v>0.30000000000000004</v>
      </c>
      <c r="CJ69" t="str">
        <f>VLOOKUP(BP69,'redundant MRI'!$A$2:$C$77,2,FALSE)</f>
        <v>sub-5492_ses-7_acq-D1S2_T1w</v>
      </c>
    </row>
    <row r="70" spans="1:88" x14ac:dyDescent="0.25">
      <c r="A70" s="5">
        <v>5508</v>
      </c>
      <c r="B70" s="5">
        <v>7.6555555555555559</v>
      </c>
      <c r="C70" s="5" t="s">
        <v>1487</v>
      </c>
      <c r="D70" t="s">
        <v>1489</v>
      </c>
      <c r="E70">
        <v>5</v>
      </c>
      <c r="F70">
        <v>5</v>
      </c>
      <c r="G70">
        <v>94</v>
      </c>
      <c r="H70">
        <v>92</v>
      </c>
      <c r="I70" t="s">
        <v>411</v>
      </c>
      <c r="J70" t="s">
        <v>845</v>
      </c>
      <c r="K70" t="s">
        <v>846</v>
      </c>
      <c r="L70">
        <v>4</v>
      </c>
      <c r="M70">
        <v>0</v>
      </c>
      <c r="N70" t="s">
        <v>412</v>
      </c>
      <c r="O70" t="s">
        <v>18</v>
      </c>
      <c r="P70">
        <v>0</v>
      </c>
      <c r="Q70" t="s">
        <v>1146</v>
      </c>
      <c r="R70" t="s">
        <v>19</v>
      </c>
      <c r="S70">
        <v>0.9</v>
      </c>
      <c r="T70">
        <v>2.2711109999999999</v>
      </c>
      <c r="U70" t="s">
        <v>20</v>
      </c>
      <c r="V70">
        <v>1</v>
      </c>
      <c r="W70">
        <v>0.84150000000000003</v>
      </c>
      <c r="X70" t="s">
        <v>21</v>
      </c>
      <c r="Y70">
        <v>0.7</v>
      </c>
      <c r="Z70">
        <v>2.3377140000000001</v>
      </c>
      <c r="AA70">
        <f t="shared" si="8"/>
        <v>0.20000000000000007</v>
      </c>
      <c r="AB70">
        <v>5508</v>
      </c>
      <c r="AC70" t="s">
        <v>413</v>
      </c>
      <c r="AD70" t="s">
        <v>845</v>
      </c>
      <c r="AE70" t="s">
        <v>847</v>
      </c>
      <c r="AF70">
        <v>0</v>
      </c>
      <c r="AG70">
        <v>0</v>
      </c>
      <c r="AH70" t="s">
        <v>412</v>
      </c>
      <c r="AI70" t="s">
        <v>18</v>
      </c>
      <c r="AJ70">
        <v>0.6</v>
      </c>
      <c r="AK70">
        <v>4.1180000000000003</v>
      </c>
      <c r="AL70" t="s">
        <v>19</v>
      </c>
      <c r="AM70">
        <v>0.8</v>
      </c>
      <c r="AN70">
        <v>2.3988749999999999</v>
      </c>
      <c r="AO70" t="s">
        <v>20</v>
      </c>
      <c r="AP70">
        <v>1</v>
      </c>
      <c r="AQ70">
        <v>0.80820000000000003</v>
      </c>
      <c r="AR70" t="s">
        <v>21</v>
      </c>
      <c r="AS70">
        <v>1</v>
      </c>
      <c r="AT70">
        <v>2.3376999999999999</v>
      </c>
      <c r="AU70">
        <f t="shared" si="9"/>
        <v>0.19999999999999996</v>
      </c>
      <c r="AV70">
        <v>5508</v>
      </c>
      <c r="AW70" t="s">
        <v>804</v>
      </c>
      <c r="AX70" t="s">
        <v>848</v>
      </c>
      <c r="AY70" t="s">
        <v>846</v>
      </c>
      <c r="AZ70">
        <v>3</v>
      </c>
      <c r="BA70">
        <v>0</v>
      </c>
      <c r="BB70" t="s">
        <v>805</v>
      </c>
      <c r="BC70" t="s">
        <v>450</v>
      </c>
      <c r="BD70">
        <v>1</v>
      </c>
      <c r="BE70">
        <v>1.9684999999999999</v>
      </c>
      <c r="BF70" t="s">
        <v>451</v>
      </c>
      <c r="BG70">
        <v>0.9</v>
      </c>
      <c r="BH70">
        <v>0.70499999999999996</v>
      </c>
      <c r="BI70" t="s">
        <v>452</v>
      </c>
      <c r="BJ70">
        <v>0.9</v>
      </c>
      <c r="BK70">
        <v>2.0958890000000001</v>
      </c>
      <c r="BL70" t="s">
        <v>453</v>
      </c>
      <c r="BM70">
        <v>0.7</v>
      </c>
      <c r="BN70">
        <v>2.055714</v>
      </c>
      <c r="BO70">
        <f t="shared" si="10"/>
        <v>9.9999999999999978E-2</v>
      </c>
      <c r="BP70">
        <v>5508</v>
      </c>
      <c r="BQ70" t="s">
        <v>806</v>
      </c>
      <c r="BR70" t="s">
        <v>848</v>
      </c>
      <c r="BS70" t="s">
        <v>847</v>
      </c>
      <c r="BT70">
        <v>0</v>
      </c>
      <c r="BU70">
        <v>0</v>
      </c>
      <c r="BV70" t="s">
        <v>805</v>
      </c>
      <c r="BW70" t="s">
        <v>450</v>
      </c>
      <c r="BX70">
        <v>0.9</v>
      </c>
      <c r="BY70">
        <v>1.679</v>
      </c>
      <c r="BZ70" t="s">
        <v>451</v>
      </c>
      <c r="CA70">
        <v>0.9</v>
      </c>
      <c r="CB70">
        <v>0.81544399999999995</v>
      </c>
      <c r="CC70" t="s">
        <v>452</v>
      </c>
      <c r="CD70">
        <v>0.9</v>
      </c>
      <c r="CE70">
        <v>2.0056669999999999</v>
      </c>
      <c r="CF70" t="s">
        <v>453</v>
      </c>
      <c r="CG70">
        <f>VLOOKUP(BQ70,new_bids!B:Q,15,FALSE)</f>
        <v>1</v>
      </c>
      <c r="CH70">
        <f>VLOOKUP(BQ70,new_bids!B:Q,16,FALSE)</f>
        <v>2.0912999999999999</v>
      </c>
      <c r="CI70">
        <f t="shared" si="11"/>
        <v>0</v>
      </c>
      <c r="CJ70" t="str">
        <f>VLOOKUP(BP70,'redundant MRI'!$A$2:$C$77,2,FALSE)</f>
        <v>sub-5508_ses-7_acq-D1S2_T1w</v>
      </c>
    </row>
    <row r="71" spans="1:88" x14ac:dyDescent="0.25">
      <c r="A71" s="5">
        <v>5516</v>
      </c>
      <c r="B71" s="5">
        <v>7.1388888888888893</v>
      </c>
      <c r="C71" s="5" t="s">
        <v>1487</v>
      </c>
      <c r="D71" t="s">
        <v>1489</v>
      </c>
      <c r="E71">
        <v>5</v>
      </c>
      <c r="F71">
        <v>5</v>
      </c>
      <c r="G71">
        <v>110</v>
      </c>
      <c r="H71">
        <v>84</v>
      </c>
      <c r="I71" t="s">
        <v>414</v>
      </c>
      <c r="J71" t="s">
        <v>845</v>
      </c>
      <c r="K71" t="s">
        <v>846</v>
      </c>
      <c r="L71">
        <v>2</v>
      </c>
      <c r="M71">
        <v>0</v>
      </c>
      <c r="N71" t="s">
        <v>415</v>
      </c>
      <c r="O71" t="s">
        <v>18</v>
      </c>
      <c r="P71">
        <v>0.6</v>
      </c>
      <c r="Q71">
        <v>3.5821670000000001</v>
      </c>
      <c r="R71" t="s">
        <v>19</v>
      </c>
      <c r="S71">
        <v>0.9</v>
      </c>
      <c r="T71">
        <v>2.383778</v>
      </c>
      <c r="U71" t="s">
        <v>20</v>
      </c>
      <c r="V71">
        <v>1</v>
      </c>
      <c r="W71">
        <v>2.6097000000000001</v>
      </c>
      <c r="X71" t="s">
        <v>21</v>
      </c>
      <c r="Y71">
        <v>0.8</v>
      </c>
      <c r="Z71">
        <v>2.4761250000000001</v>
      </c>
      <c r="AA71">
        <f t="shared" si="8"/>
        <v>9.9999999999999978E-2</v>
      </c>
      <c r="AB71">
        <v>5516</v>
      </c>
      <c r="AC71" t="s">
        <v>416</v>
      </c>
      <c r="AD71" t="s">
        <v>845</v>
      </c>
      <c r="AE71" t="s">
        <v>847</v>
      </c>
      <c r="AF71">
        <v>4</v>
      </c>
      <c r="AG71">
        <v>0</v>
      </c>
      <c r="AH71" t="s">
        <v>415</v>
      </c>
      <c r="AI71" t="s">
        <v>18</v>
      </c>
      <c r="AJ71">
        <v>0.7</v>
      </c>
      <c r="AK71">
        <v>3.9885709999999999</v>
      </c>
      <c r="AL71" t="s">
        <v>19</v>
      </c>
      <c r="AM71">
        <v>0.6</v>
      </c>
      <c r="AN71">
        <v>1.8826670000000001</v>
      </c>
      <c r="AO71" t="s">
        <v>20</v>
      </c>
      <c r="AP71">
        <v>0.9</v>
      </c>
      <c r="AQ71">
        <v>2.189889</v>
      </c>
      <c r="AR71" t="s">
        <v>21</v>
      </c>
      <c r="AS71">
        <v>0.9</v>
      </c>
      <c r="AT71">
        <v>2.258111</v>
      </c>
      <c r="AU71">
        <f t="shared" si="9"/>
        <v>0.30000000000000004</v>
      </c>
      <c r="AV71">
        <v>5516</v>
      </c>
      <c r="AW71" t="s">
        <v>807</v>
      </c>
      <c r="AX71" t="s">
        <v>848</v>
      </c>
      <c r="AY71" t="s">
        <v>846</v>
      </c>
      <c r="AZ71">
        <v>0</v>
      </c>
      <c r="BA71">
        <v>0</v>
      </c>
      <c r="BB71" t="s">
        <v>808</v>
      </c>
      <c r="BC71" t="s">
        <v>450</v>
      </c>
      <c r="BD71">
        <v>0.8</v>
      </c>
      <c r="BE71">
        <v>1.1955</v>
      </c>
      <c r="BF71" t="s">
        <v>451</v>
      </c>
      <c r="BG71">
        <v>1</v>
      </c>
      <c r="BH71">
        <v>2.7384439999999999</v>
      </c>
      <c r="BI71" t="s">
        <v>452</v>
      </c>
      <c r="BJ71">
        <v>0.9</v>
      </c>
      <c r="BK71">
        <v>1.647222</v>
      </c>
      <c r="BL71" t="s">
        <v>453</v>
      </c>
      <c r="BM71">
        <v>0.8</v>
      </c>
      <c r="BN71">
        <v>1.446625</v>
      </c>
      <c r="BO71">
        <f t="shared" si="10"/>
        <v>9.9999999999999978E-2</v>
      </c>
      <c r="BP71">
        <v>5516</v>
      </c>
      <c r="BQ71" t="s">
        <v>809</v>
      </c>
      <c r="BR71" t="s">
        <v>848</v>
      </c>
      <c r="BS71" t="s">
        <v>847</v>
      </c>
      <c r="BT71">
        <v>0</v>
      </c>
      <c r="BU71">
        <v>0</v>
      </c>
      <c r="BV71" t="s">
        <v>808</v>
      </c>
      <c r="BW71" t="s">
        <v>450</v>
      </c>
      <c r="BX71">
        <v>0.9</v>
      </c>
      <c r="BY71">
        <v>1.439111</v>
      </c>
      <c r="BZ71" t="s">
        <v>451</v>
      </c>
      <c r="CA71">
        <v>1</v>
      </c>
      <c r="CB71">
        <v>2.9552999999999998</v>
      </c>
      <c r="CC71" t="s">
        <v>452</v>
      </c>
      <c r="CD71">
        <v>0.9</v>
      </c>
      <c r="CE71">
        <v>1.6494439999999999</v>
      </c>
      <c r="CF71" t="s">
        <v>453</v>
      </c>
      <c r="CG71">
        <f>VLOOKUP(BQ71,new_bids!B:Q,15,FALSE)</f>
        <v>0.9</v>
      </c>
      <c r="CH71">
        <f>VLOOKUP(BQ71,new_bids!B:Q,16,FALSE)</f>
        <v>1.594222</v>
      </c>
      <c r="CI71">
        <f t="shared" si="11"/>
        <v>0</v>
      </c>
      <c r="CJ71" t="str">
        <f>VLOOKUP(BP71,'redundant MRI'!$A$2:$C$77,2,FALSE)</f>
        <v>sub-5516_ses-7_acq-D1S2_T1w</v>
      </c>
    </row>
    <row r="72" spans="1:88" x14ac:dyDescent="0.25">
      <c r="A72" s="5">
        <v>5519</v>
      </c>
      <c r="B72" s="5">
        <v>7.1472222222222221</v>
      </c>
      <c r="C72" s="5" t="s">
        <v>1488</v>
      </c>
      <c r="D72" t="s">
        <v>1489</v>
      </c>
      <c r="E72">
        <v>5</v>
      </c>
      <c r="F72">
        <v>5</v>
      </c>
      <c r="G72">
        <v>91</v>
      </c>
      <c r="H72">
        <v>89</v>
      </c>
      <c r="I72" t="s">
        <v>417</v>
      </c>
      <c r="J72" t="s">
        <v>845</v>
      </c>
      <c r="K72" t="s">
        <v>846</v>
      </c>
      <c r="L72">
        <v>0</v>
      </c>
      <c r="M72">
        <v>0</v>
      </c>
      <c r="N72" t="s">
        <v>418</v>
      </c>
      <c r="O72" t="s">
        <v>18</v>
      </c>
      <c r="P72">
        <v>0.3</v>
      </c>
      <c r="Q72">
        <v>3.431333</v>
      </c>
      <c r="R72" t="s">
        <v>19</v>
      </c>
      <c r="S72">
        <v>0.6</v>
      </c>
      <c r="T72">
        <v>2.9443329999999999</v>
      </c>
      <c r="U72" t="s">
        <v>20</v>
      </c>
      <c r="V72">
        <v>1</v>
      </c>
      <c r="W72">
        <v>1.7975000000000001</v>
      </c>
      <c r="X72" t="s">
        <v>21</v>
      </c>
      <c r="Y72">
        <v>0.8</v>
      </c>
      <c r="Z72">
        <v>2.368125</v>
      </c>
      <c r="AA72">
        <f t="shared" si="8"/>
        <v>0.20000000000000007</v>
      </c>
      <c r="AB72">
        <v>5519</v>
      </c>
      <c r="AC72" t="s">
        <v>419</v>
      </c>
      <c r="AD72" t="s">
        <v>845</v>
      </c>
      <c r="AE72" t="s">
        <v>847</v>
      </c>
      <c r="AF72">
        <v>0</v>
      </c>
      <c r="AG72">
        <v>0</v>
      </c>
      <c r="AH72" t="s">
        <v>418</v>
      </c>
      <c r="AI72" t="s">
        <v>18</v>
      </c>
      <c r="AJ72">
        <v>0.7</v>
      </c>
      <c r="AK72">
        <v>3.6429999999999998</v>
      </c>
      <c r="AL72" t="s">
        <v>19</v>
      </c>
      <c r="AM72">
        <v>0.7</v>
      </c>
      <c r="AN72">
        <v>2.484286</v>
      </c>
      <c r="AO72" t="s">
        <v>20</v>
      </c>
      <c r="AP72">
        <v>1</v>
      </c>
      <c r="AQ72">
        <v>2.3003999999999998</v>
      </c>
      <c r="AR72" t="s">
        <v>21</v>
      </c>
      <c r="AS72">
        <v>1</v>
      </c>
      <c r="AT72">
        <v>2.544</v>
      </c>
      <c r="AU72">
        <f t="shared" si="9"/>
        <v>0.30000000000000004</v>
      </c>
      <c r="AV72">
        <v>5519</v>
      </c>
      <c r="AW72" t="s">
        <v>810</v>
      </c>
      <c r="AX72" t="s">
        <v>848</v>
      </c>
      <c r="AY72" t="s">
        <v>846</v>
      </c>
      <c r="AZ72">
        <v>4</v>
      </c>
      <c r="BA72">
        <v>0</v>
      </c>
      <c r="BB72" t="s">
        <v>811</v>
      </c>
      <c r="BC72" t="s">
        <v>450</v>
      </c>
      <c r="BD72">
        <v>0.9</v>
      </c>
      <c r="BE72">
        <v>2.3248890000000002</v>
      </c>
      <c r="BF72" t="s">
        <v>451</v>
      </c>
      <c r="BG72">
        <v>0.9</v>
      </c>
      <c r="BH72">
        <v>3.1023329999999998</v>
      </c>
      <c r="BI72" t="s">
        <v>452</v>
      </c>
      <c r="BJ72">
        <v>0.9</v>
      </c>
      <c r="BK72">
        <v>2.363556</v>
      </c>
      <c r="BL72" t="s">
        <v>453</v>
      </c>
      <c r="BM72">
        <v>0.6</v>
      </c>
      <c r="BN72">
        <v>2.143167</v>
      </c>
      <c r="BO72">
        <f t="shared" si="10"/>
        <v>0</v>
      </c>
      <c r="BP72">
        <v>5519</v>
      </c>
      <c r="BQ72" t="s">
        <v>812</v>
      </c>
      <c r="BR72" t="s">
        <v>848</v>
      </c>
      <c r="BS72" t="s">
        <v>847</v>
      </c>
      <c r="BT72">
        <v>0</v>
      </c>
      <c r="BU72">
        <v>0</v>
      </c>
      <c r="BV72" t="s">
        <v>811</v>
      </c>
      <c r="BW72" t="s">
        <v>450</v>
      </c>
      <c r="BX72">
        <v>1</v>
      </c>
      <c r="BY72">
        <v>1.6434</v>
      </c>
      <c r="BZ72" t="s">
        <v>451</v>
      </c>
      <c r="CA72">
        <v>1</v>
      </c>
      <c r="CB72">
        <v>3.4985560000000002</v>
      </c>
      <c r="CC72" t="s">
        <v>452</v>
      </c>
      <c r="CD72">
        <v>0.9</v>
      </c>
      <c r="CE72">
        <v>1.9319999999999999</v>
      </c>
      <c r="CF72" t="s">
        <v>453</v>
      </c>
      <c r="CG72">
        <f>VLOOKUP(BQ72,new_bids!B:Q,15,FALSE)</f>
        <v>0.8</v>
      </c>
      <c r="CH72">
        <f>VLOOKUP(BQ72,new_bids!B:Q,16,FALSE)</f>
        <v>1.6385000000000001</v>
      </c>
      <c r="CI72">
        <f t="shared" si="11"/>
        <v>9.9999999999999978E-2</v>
      </c>
      <c r="CJ72" t="str">
        <f>VLOOKUP(BP72,'redundant MRI'!$A$2:$C$77,2,FALSE)</f>
        <v>sub-5519_ses-7_acq-D1S2_T1w</v>
      </c>
    </row>
    <row r="73" spans="1:88" x14ac:dyDescent="0.25">
      <c r="A73" s="5">
        <v>5524</v>
      </c>
      <c r="B73" s="5">
        <v>7.9055555555555559</v>
      </c>
      <c r="C73" s="5" t="s">
        <v>1488</v>
      </c>
      <c r="D73" t="s">
        <v>1489</v>
      </c>
      <c r="E73">
        <v>5</v>
      </c>
      <c r="F73">
        <v>5</v>
      </c>
      <c r="G73">
        <v>103</v>
      </c>
      <c r="H73">
        <v>89</v>
      </c>
      <c r="I73" t="s">
        <v>420</v>
      </c>
      <c r="J73" t="s">
        <v>845</v>
      </c>
      <c r="K73" t="s">
        <v>846</v>
      </c>
      <c r="L73">
        <v>2</v>
      </c>
      <c r="M73">
        <v>0</v>
      </c>
      <c r="N73" t="s">
        <v>421</v>
      </c>
      <c r="O73" t="s">
        <v>18</v>
      </c>
      <c r="P73">
        <v>0.2</v>
      </c>
      <c r="Q73">
        <v>3.7149999999999999</v>
      </c>
      <c r="R73" t="s">
        <v>19</v>
      </c>
      <c r="S73">
        <v>0.9</v>
      </c>
      <c r="T73">
        <v>2.5346669999999998</v>
      </c>
      <c r="U73" t="s">
        <v>20</v>
      </c>
      <c r="V73">
        <v>1</v>
      </c>
      <c r="W73">
        <v>1.673556</v>
      </c>
      <c r="X73" t="s">
        <v>21</v>
      </c>
      <c r="Y73">
        <v>0.7</v>
      </c>
      <c r="Z73">
        <v>2.286</v>
      </c>
      <c r="AA73">
        <f t="shared" si="8"/>
        <v>0.20000000000000007</v>
      </c>
      <c r="AB73">
        <v>5524</v>
      </c>
      <c r="AC73" t="s">
        <v>422</v>
      </c>
      <c r="AD73" t="s">
        <v>845</v>
      </c>
      <c r="AE73" t="s">
        <v>847</v>
      </c>
      <c r="AF73">
        <v>0</v>
      </c>
      <c r="AG73">
        <v>0</v>
      </c>
      <c r="AH73" t="s">
        <v>421</v>
      </c>
      <c r="AI73" t="s">
        <v>18</v>
      </c>
      <c r="AJ73">
        <v>0.4</v>
      </c>
      <c r="AK73">
        <v>4.0067500000000003</v>
      </c>
      <c r="AL73" t="s">
        <v>19</v>
      </c>
      <c r="AM73">
        <v>0.7</v>
      </c>
      <c r="AN73">
        <v>2.1871429999999998</v>
      </c>
      <c r="AO73" t="s">
        <v>20</v>
      </c>
      <c r="AP73">
        <v>1</v>
      </c>
      <c r="AQ73">
        <v>1.0785</v>
      </c>
      <c r="AR73" t="s">
        <v>21</v>
      </c>
      <c r="AS73">
        <v>0.7</v>
      </c>
      <c r="AT73">
        <v>2.0531429999999999</v>
      </c>
      <c r="AU73">
        <f t="shared" si="9"/>
        <v>0</v>
      </c>
      <c r="AV73">
        <v>5524</v>
      </c>
      <c r="AW73" t="s">
        <v>813</v>
      </c>
      <c r="AX73" t="s">
        <v>848</v>
      </c>
      <c r="AY73" t="s">
        <v>846</v>
      </c>
      <c r="AZ73">
        <v>2</v>
      </c>
      <c r="BA73">
        <v>0</v>
      </c>
      <c r="BB73" t="s">
        <v>814</v>
      </c>
      <c r="BC73" t="s">
        <v>450</v>
      </c>
      <c r="BD73">
        <v>0.7</v>
      </c>
      <c r="BE73">
        <v>2.0747140000000002</v>
      </c>
      <c r="BF73" t="s">
        <v>451</v>
      </c>
      <c r="BG73">
        <v>1</v>
      </c>
      <c r="BH73">
        <v>1.0054000000000001</v>
      </c>
      <c r="BI73" t="s">
        <v>452</v>
      </c>
      <c r="BJ73">
        <v>1</v>
      </c>
      <c r="BK73">
        <v>1.9467000000000001</v>
      </c>
      <c r="BL73" t="s">
        <v>453</v>
      </c>
      <c r="BM73">
        <v>0.6</v>
      </c>
      <c r="BN73">
        <v>1.6938329999999999</v>
      </c>
      <c r="BO73">
        <f t="shared" si="10"/>
        <v>0.30000000000000004</v>
      </c>
      <c r="BP73">
        <v>5524</v>
      </c>
      <c r="BQ73" t="s">
        <v>815</v>
      </c>
      <c r="BR73" t="s">
        <v>848</v>
      </c>
      <c r="BS73" t="s">
        <v>847</v>
      </c>
      <c r="BT73">
        <v>7</v>
      </c>
      <c r="BU73">
        <v>0</v>
      </c>
      <c r="BV73" t="s">
        <v>814</v>
      </c>
      <c r="BW73" t="s">
        <v>450</v>
      </c>
      <c r="BX73">
        <v>0.9</v>
      </c>
      <c r="BY73">
        <v>1.8893329999999999</v>
      </c>
      <c r="BZ73" t="s">
        <v>451</v>
      </c>
      <c r="CA73">
        <v>0.8</v>
      </c>
      <c r="CB73">
        <v>1.2104999999999999</v>
      </c>
      <c r="CC73" t="s">
        <v>452</v>
      </c>
      <c r="CD73">
        <v>0.8</v>
      </c>
      <c r="CE73">
        <v>1.7013750000000001</v>
      </c>
      <c r="CF73" t="s">
        <v>453</v>
      </c>
      <c r="CG73">
        <f>VLOOKUP(BQ73,new_bids!B:Q,15,FALSE)</f>
        <v>0.8</v>
      </c>
      <c r="CH73">
        <f>VLOOKUP(BQ73,new_bids!B:Q,16,FALSE)</f>
        <v>1.881875</v>
      </c>
      <c r="CI73">
        <f t="shared" si="11"/>
        <v>9.9999999999999978E-2</v>
      </c>
      <c r="CJ73" t="str">
        <f>VLOOKUP(BP73,'redundant MRI'!$A$2:$C$77,2,FALSE)</f>
        <v>sub-5524_ses-7_acq-D1S3_T1w</v>
      </c>
    </row>
    <row r="74" spans="1:88" x14ac:dyDescent="0.25">
      <c r="A74" s="5">
        <v>5527</v>
      </c>
      <c r="B74" s="5">
        <v>7.1138888888888889</v>
      </c>
      <c r="C74" s="5" t="s">
        <v>1488</v>
      </c>
      <c r="D74" t="s">
        <v>1489</v>
      </c>
      <c r="E74">
        <v>5</v>
      </c>
      <c r="F74">
        <v>5</v>
      </c>
      <c r="G74">
        <v>91</v>
      </c>
      <c r="H74">
        <v>86</v>
      </c>
      <c r="I74" t="s">
        <v>423</v>
      </c>
      <c r="J74" t="s">
        <v>845</v>
      </c>
      <c r="K74" t="s">
        <v>846</v>
      </c>
      <c r="L74">
        <v>0</v>
      </c>
      <c r="M74">
        <v>0</v>
      </c>
      <c r="N74" t="s">
        <v>424</v>
      </c>
      <c r="O74" t="s">
        <v>18</v>
      </c>
      <c r="P74">
        <v>0.5</v>
      </c>
      <c r="Q74">
        <v>3.4278</v>
      </c>
      <c r="R74" t="s">
        <v>19</v>
      </c>
      <c r="S74">
        <v>1</v>
      </c>
      <c r="T74">
        <v>1.9417</v>
      </c>
      <c r="U74" t="s">
        <v>20</v>
      </c>
      <c r="V74">
        <v>1</v>
      </c>
      <c r="W74">
        <v>1.1617</v>
      </c>
      <c r="X74" t="s">
        <v>21</v>
      </c>
      <c r="Y74">
        <v>0.8</v>
      </c>
      <c r="Z74">
        <v>2.126125</v>
      </c>
      <c r="AA74">
        <f t="shared" si="8"/>
        <v>0.19999999999999996</v>
      </c>
      <c r="AB74">
        <v>5527</v>
      </c>
      <c r="AC74" t="s">
        <v>425</v>
      </c>
      <c r="AD74" t="s">
        <v>845</v>
      </c>
      <c r="AE74" t="s">
        <v>847</v>
      </c>
      <c r="AF74">
        <v>0</v>
      </c>
      <c r="AG74">
        <v>0</v>
      </c>
      <c r="AH74" t="s">
        <v>424</v>
      </c>
      <c r="AI74" t="s">
        <v>18</v>
      </c>
      <c r="AJ74">
        <v>0.4</v>
      </c>
      <c r="AK74">
        <v>3.6884999999999999</v>
      </c>
      <c r="AL74" t="s">
        <v>19</v>
      </c>
      <c r="AM74">
        <v>1</v>
      </c>
      <c r="AN74">
        <v>1.806</v>
      </c>
      <c r="AO74" t="s">
        <v>20</v>
      </c>
      <c r="AP74">
        <v>1</v>
      </c>
      <c r="AQ74">
        <v>1.0464</v>
      </c>
      <c r="AR74" t="s">
        <v>21</v>
      </c>
      <c r="AS74">
        <v>0.8</v>
      </c>
      <c r="AT74">
        <v>1.948375</v>
      </c>
      <c r="AU74">
        <f t="shared" si="9"/>
        <v>0.19999999999999996</v>
      </c>
      <c r="AV74">
        <v>5527</v>
      </c>
      <c r="AW74" t="s">
        <v>816</v>
      </c>
      <c r="AX74" t="s">
        <v>848</v>
      </c>
      <c r="AY74" t="s">
        <v>846</v>
      </c>
      <c r="AZ74">
        <v>2</v>
      </c>
      <c r="BA74">
        <v>0</v>
      </c>
      <c r="BB74" t="s">
        <v>817</v>
      </c>
      <c r="BC74" t="s">
        <v>450</v>
      </c>
      <c r="BD74">
        <v>1</v>
      </c>
      <c r="BE74">
        <v>1.7908999999999999</v>
      </c>
      <c r="BF74" t="s">
        <v>451</v>
      </c>
      <c r="BG74">
        <v>1</v>
      </c>
      <c r="BH74">
        <v>1.0105</v>
      </c>
      <c r="BI74" t="s">
        <v>452</v>
      </c>
      <c r="BJ74">
        <v>0.9</v>
      </c>
      <c r="BK74">
        <v>1.7121109999999999</v>
      </c>
      <c r="BL74" t="s">
        <v>453</v>
      </c>
      <c r="BM74">
        <v>0.6</v>
      </c>
      <c r="BN74">
        <v>2.001833</v>
      </c>
      <c r="BO74">
        <f t="shared" si="10"/>
        <v>9.9999999999999978E-2</v>
      </c>
      <c r="BP74">
        <v>5527</v>
      </c>
      <c r="BQ74" t="s">
        <v>818</v>
      </c>
      <c r="BR74" t="s">
        <v>848</v>
      </c>
      <c r="BS74" t="s">
        <v>847</v>
      </c>
      <c r="BT74">
        <v>6</v>
      </c>
      <c r="BU74">
        <v>0</v>
      </c>
      <c r="BV74" t="s">
        <v>817</v>
      </c>
      <c r="BW74" t="s">
        <v>450</v>
      </c>
      <c r="BX74">
        <v>0.9</v>
      </c>
      <c r="BY74">
        <v>1.679889</v>
      </c>
      <c r="BZ74" t="s">
        <v>451</v>
      </c>
      <c r="CA74">
        <v>0.9</v>
      </c>
      <c r="CB74">
        <v>1.4408890000000001</v>
      </c>
      <c r="CC74" t="s">
        <v>452</v>
      </c>
      <c r="CD74">
        <v>0.8</v>
      </c>
      <c r="CE74">
        <v>1.8011250000000001</v>
      </c>
      <c r="CF74" t="s">
        <v>453</v>
      </c>
      <c r="CG74">
        <f>VLOOKUP(BQ74,new_bids!B:Q,15,FALSE)</f>
        <v>0.9</v>
      </c>
      <c r="CH74">
        <f>VLOOKUP(BQ74,new_bids!B:Q,16,FALSE)</f>
        <v>1.9386669999999999</v>
      </c>
      <c r="CI74">
        <f t="shared" si="11"/>
        <v>9.9999999999999978E-2</v>
      </c>
      <c r="CJ74" t="str">
        <f>VLOOKUP(BP74,'redundant MRI'!$A$2:$C$77,2,FALSE)</f>
        <v>sub-5527_ses-7_acq-D1S12_T1w</v>
      </c>
    </row>
    <row r="75" spans="1:88" x14ac:dyDescent="0.25">
      <c r="A75" s="5">
        <v>5536</v>
      </c>
      <c r="B75" s="5">
        <v>7.3166666666666664</v>
      </c>
      <c r="C75" s="5" t="s">
        <v>1488</v>
      </c>
      <c r="D75" t="s">
        <v>1489</v>
      </c>
      <c r="E75">
        <v>4</v>
      </c>
      <c r="F75">
        <v>4</v>
      </c>
      <c r="G75">
        <v>136</v>
      </c>
      <c r="H75">
        <v>89</v>
      </c>
      <c r="I75" t="s">
        <v>426</v>
      </c>
      <c r="J75" t="s">
        <v>845</v>
      </c>
      <c r="K75" t="s">
        <v>846</v>
      </c>
      <c r="L75">
        <v>0</v>
      </c>
      <c r="M75">
        <v>0</v>
      </c>
      <c r="N75" t="s">
        <v>427</v>
      </c>
      <c r="O75" t="s">
        <v>18</v>
      </c>
      <c r="P75">
        <v>1</v>
      </c>
      <c r="Q75">
        <v>3.4466000000000001</v>
      </c>
      <c r="R75" t="s">
        <v>19</v>
      </c>
      <c r="S75">
        <v>1</v>
      </c>
      <c r="T75">
        <v>2.0152999999999999</v>
      </c>
      <c r="U75" t="s">
        <v>20</v>
      </c>
      <c r="V75">
        <v>1</v>
      </c>
      <c r="W75">
        <v>1.421</v>
      </c>
      <c r="X75" t="s">
        <v>21</v>
      </c>
      <c r="Y75">
        <v>0.9</v>
      </c>
      <c r="Z75">
        <v>2.004111</v>
      </c>
      <c r="AA75">
        <f t="shared" si="8"/>
        <v>9.9999999999999978E-2</v>
      </c>
      <c r="AB75">
        <v>5536</v>
      </c>
      <c r="AC75" t="s">
        <v>428</v>
      </c>
      <c r="AD75" t="s">
        <v>845</v>
      </c>
      <c r="AE75" t="s">
        <v>847</v>
      </c>
      <c r="AF75">
        <v>0</v>
      </c>
      <c r="AG75">
        <v>0</v>
      </c>
      <c r="AH75" t="s">
        <v>427</v>
      </c>
      <c r="AI75" t="s">
        <v>18</v>
      </c>
      <c r="AJ75">
        <v>0.8</v>
      </c>
      <c r="AK75">
        <v>3.6443750000000001</v>
      </c>
      <c r="AL75" t="s">
        <v>19</v>
      </c>
      <c r="AM75">
        <v>0.8</v>
      </c>
      <c r="AN75">
        <v>1.7338750000000001</v>
      </c>
      <c r="AO75" t="s">
        <v>20</v>
      </c>
      <c r="AP75">
        <v>1</v>
      </c>
      <c r="AQ75">
        <v>1.8403</v>
      </c>
      <c r="AR75" t="s">
        <v>21</v>
      </c>
      <c r="AS75">
        <v>0.9</v>
      </c>
      <c r="AT75">
        <v>2.1402220000000001</v>
      </c>
      <c r="AU75">
        <f t="shared" si="9"/>
        <v>9.9999999999999978E-2</v>
      </c>
      <c r="AV75">
        <v>5536</v>
      </c>
      <c r="AW75" t="s">
        <v>819</v>
      </c>
      <c r="AX75" t="s">
        <v>848</v>
      </c>
      <c r="AY75" t="s">
        <v>846</v>
      </c>
      <c r="AZ75">
        <v>0</v>
      </c>
      <c r="BA75">
        <v>0</v>
      </c>
      <c r="BB75" t="s">
        <v>820</v>
      </c>
      <c r="BC75" t="s">
        <v>450</v>
      </c>
      <c r="BD75">
        <v>0.9</v>
      </c>
      <c r="BE75">
        <v>1.532222</v>
      </c>
      <c r="BF75" t="s">
        <v>451</v>
      </c>
      <c r="BG75">
        <v>0.9</v>
      </c>
      <c r="BH75">
        <v>1.31375</v>
      </c>
      <c r="BI75" t="s">
        <v>452</v>
      </c>
      <c r="BJ75">
        <v>1</v>
      </c>
      <c r="BK75">
        <v>1.5789</v>
      </c>
      <c r="BL75" t="s">
        <v>453</v>
      </c>
      <c r="BM75">
        <v>0.7</v>
      </c>
      <c r="BN75">
        <v>2.0247139999999999</v>
      </c>
      <c r="BO75">
        <f t="shared" si="10"/>
        <v>9.9999999999999978E-2</v>
      </c>
      <c r="BP75">
        <v>5536</v>
      </c>
      <c r="BQ75" t="s">
        <v>821</v>
      </c>
      <c r="BR75" t="s">
        <v>848</v>
      </c>
      <c r="BS75" t="s">
        <v>847</v>
      </c>
      <c r="BT75">
        <v>0</v>
      </c>
      <c r="BU75">
        <v>0</v>
      </c>
      <c r="BV75" t="s">
        <v>820</v>
      </c>
      <c r="BW75" t="s">
        <v>450</v>
      </c>
      <c r="BX75">
        <v>0.9</v>
      </c>
      <c r="BY75">
        <v>1.5934440000000001</v>
      </c>
      <c r="BZ75" t="s">
        <v>451</v>
      </c>
      <c r="CA75">
        <v>0.9</v>
      </c>
      <c r="CB75">
        <v>1.13575</v>
      </c>
      <c r="CC75" t="s">
        <v>452</v>
      </c>
      <c r="CD75">
        <v>1</v>
      </c>
      <c r="CE75">
        <v>1.6371</v>
      </c>
      <c r="CF75" t="s">
        <v>453</v>
      </c>
      <c r="CG75">
        <f>VLOOKUP(BQ75,new_bids!B:Q,15,FALSE)</f>
        <v>0.9</v>
      </c>
      <c r="CH75">
        <f>VLOOKUP(BQ75,new_bids!B:Q,16,FALSE)</f>
        <v>1.8317779999999999</v>
      </c>
      <c r="CI75">
        <f t="shared" si="11"/>
        <v>9.9999999999999978E-2</v>
      </c>
      <c r="CJ75" t="str">
        <f>VLOOKUP(BP75,'redundant MRI'!$A$2:$C$77,2,FALSE)</f>
        <v>sub-5536_ses-7_acq-D1S2_T1w</v>
      </c>
    </row>
    <row r="76" spans="1:88" x14ac:dyDescent="0.25">
      <c r="A76" s="5">
        <v>5543</v>
      </c>
      <c r="B76" s="5">
        <v>7.7444444444444445</v>
      </c>
      <c r="C76" s="5" t="s">
        <v>1487</v>
      </c>
      <c r="D76" t="s">
        <v>1489</v>
      </c>
      <c r="E76">
        <v>5</v>
      </c>
      <c r="F76">
        <v>5</v>
      </c>
      <c r="G76">
        <v>111</v>
      </c>
      <c r="H76">
        <v>115</v>
      </c>
      <c r="I76" t="s">
        <v>432</v>
      </c>
      <c r="J76" t="s">
        <v>845</v>
      </c>
      <c r="K76" t="s">
        <v>846</v>
      </c>
      <c r="L76">
        <v>0</v>
      </c>
      <c r="M76">
        <v>0</v>
      </c>
      <c r="N76" t="s">
        <v>433</v>
      </c>
      <c r="O76" t="s">
        <v>18</v>
      </c>
      <c r="P76">
        <v>1</v>
      </c>
      <c r="Q76">
        <v>4.0949</v>
      </c>
      <c r="R76" t="s">
        <v>19</v>
      </c>
      <c r="S76">
        <v>1</v>
      </c>
      <c r="T76">
        <v>2.7027000000000001</v>
      </c>
      <c r="U76" t="s">
        <v>20</v>
      </c>
      <c r="V76">
        <v>1</v>
      </c>
      <c r="W76">
        <v>2.3813</v>
      </c>
      <c r="X76" t="s">
        <v>21</v>
      </c>
      <c r="Y76">
        <v>1</v>
      </c>
      <c r="Z76">
        <v>2.4289000000000001</v>
      </c>
      <c r="AA76">
        <f t="shared" si="8"/>
        <v>0</v>
      </c>
      <c r="AB76">
        <v>5543</v>
      </c>
      <c r="AC76" t="s">
        <v>434</v>
      </c>
      <c r="AD76" t="s">
        <v>845</v>
      </c>
      <c r="AE76" t="s">
        <v>847</v>
      </c>
      <c r="AF76">
        <v>0</v>
      </c>
      <c r="AG76">
        <v>0</v>
      </c>
      <c r="AH76" t="s">
        <v>433</v>
      </c>
      <c r="AI76" t="s">
        <v>18</v>
      </c>
      <c r="AJ76">
        <v>1</v>
      </c>
      <c r="AK76">
        <v>4.1608000000000001</v>
      </c>
      <c r="AL76" t="s">
        <v>19</v>
      </c>
      <c r="AM76">
        <v>0.9</v>
      </c>
      <c r="AN76">
        <v>2.9362219999999999</v>
      </c>
      <c r="AO76" t="s">
        <v>20</v>
      </c>
      <c r="AP76">
        <v>1</v>
      </c>
      <c r="AQ76">
        <v>2.2006000000000001</v>
      </c>
      <c r="AR76" t="s">
        <v>21</v>
      </c>
      <c r="AS76">
        <v>1</v>
      </c>
      <c r="AT76">
        <v>2.8426</v>
      </c>
      <c r="AU76">
        <f t="shared" si="9"/>
        <v>9.9999999999999978E-2</v>
      </c>
      <c r="AV76">
        <v>5543</v>
      </c>
      <c r="AW76" t="s">
        <v>825</v>
      </c>
      <c r="AX76" t="s">
        <v>848</v>
      </c>
      <c r="AY76" t="s">
        <v>846</v>
      </c>
      <c r="AZ76">
        <v>0</v>
      </c>
      <c r="BA76">
        <v>0</v>
      </c>
      <c r="BB76" t="s">
        <v>826</v>
      </c>
      <c r="BC76" t="s">
        <v>450</v>
      </c>
      <c r="BD76">
        <v>1</v>
      </c>
      <c r="BE76">
        <v>1.5246</v>
      </c>
      <c r="BF76" t="s">
        <v>451</v>
      </c>
      <c r="BG76">
        <v>1</v>
      </c>
      <c r="BH76">
        <v>1.9754</v>
      </c>
      <c r="BI76" t="s">
        <v>452</v>
      </c>
      <c r="BJ76">
        <v>1</v>
      </c>
      <c r="BK76">
        <v>1.9478</v>
      </c>
      <c r="BL76" t="s">
        <v>453</v>
      </c>
      <c r="BM76">
        <v>0.7</v>
      </c>
      <c r="BN76">
        <v>1.666714</v>
      </c>
      <c r="BO76">
        <f t="shared" si="10"/>
        <v>0</v>
      </c>
      <c r="BP76">
        <v>5543</v>
      </c>
      <c r="BQ76" t="s">
        <v>827</v>
      </c>
      <c r="BR76" t="s">
        <v>848</v>
      </c>
      <c r="BS76" t="s">
        <v>847</v>
      </c>
      <c r="BT76">
        <v>0</v>
      </c>
      <c r="BU76">
        <v>0</v>
      </c>
      <c r="BV76" t="s">
        <v>826</v>
      </c>
      <c r="BW76" t="s">
        <v>450</v>
      </c>
      <c r="BX76">
        <v>1</v>
      </c>
      <c r="BY76">
        <v>1.5217000000000001</v>
      </c>
      <c r="BZ76" t="s">
        <v>451</v>
      </c>
      <c r="CA76">
        <v>0.8</v>
      </c>
      <c r="CB76">
        <v>1.756375</v>
      </c>
      <c r="CC76" t="s">
        <v>452</v>
      </c>
      <c r="CD76">
        <v>0.9</v>
      </c>
      <c r="CE76">
        <v>2.1908889999999999</v>
      </c>
      <c r="CF76" t="s">
        <v>453</v>
      </c>
      <c r="CG76">
        <f>VLOOKUP(BQ76,new_bids!B:Q,15,FALSE)</f>
        <v>0.7</v>
      </c>
      <c r="CH76">
        <f>VLOOKUP(BQ76,new_bids!B:Q,16,FALSE)</f>
        <v>1.8184290000000001</v>
      </c>
      <c r="CI76">
        <f t="shared" si="11"/>
        <v>9.9999999999999978E-2</v>
      </c>
      <c r="CJ76" t="str">
        <f>VLOOKUP(BP76,'redundant MRI'!$A$2:$C$77,2,FALSE)</f>
        <v>sub-5543_ses-7_acq-D1S2_T1w</v>
      </c>
    </row>
    <row r="77" spans="1:88" x14ac:dyDescent="0.25">
      <c r="A77" s="5">
        <v>5553</v>
      </c>
      <c r="B77" s="5">
        <v>8.2611111111111111</v>
      </c>
      <c r="C77" s="5" t="s">
        <v>1487</v>
      </c>
      <c r="D77" t="s">
        <v>1489</v>
      </c>
      <c r="E77">
        <v>5</v>
      </c>
      <c r="F77">
        <v>5</v>
      </c>
      <c r="G77">
        <v>118</v>
      </c>
      <c r="H77">
        <v>117</v>
      </c>
      <c r="I77" t="s">
        <v>435</v>
      </c>
      <c r="J77" t="s">
        <v>845</v>
      </c>
      <c r="K77" t="s">
        <v>846</v>
      </c>
      <c r="L77">
        <v>0</v>
      </c>
      <c r="M77">
        <v>0</v>
      </c>
      <c r="N77" t="s">
        <v>436</v>
      </c>
      <c r="O77" t="s">
        <v>18</v>
      </c>
      <c r="P77">
        <v>0.7</v>
      </c>
      <c r="Q77">
        <v>3.8364289999999999</v>
      </c>
      <c r="R77" t="s">
        <v>19</v>
      </c>
      <c r="S77">
        <v>1</v>
      </c>
      <c r="T77">
        <v>2.1867000000000001</v>
      </c>
      <c r="U77" t="s">
        <v>20</v>
      </c>
      <c r="V77">
        <v>0.8</v>
      </c>
      <c r="W77">
        <v>1.04575</v>
      </c>
      <c r="X77" t="s">
        <v>21</v>
      </c>
      <c r="Y77">
        <v>1</v>
      </c>
      <c r="Z77">
        <v>2.3094999999999999</v>
      </c>
      <c r="AA77">
        <f t="shared" si="8"/>
        <v>0</v>
      </c>
      <c r="AB77">
        <v>5553</v>
      </c>
      <c r="AC77" t="s">
        <v>437</v>
      </c>
      <c r="AD77" t="s">
        <v>845</v>
      </c>
      <c r="AE77" t="s">
        <v>847</v>
      </c>
      <c r="AF77">
        <v>0</v>
      </c>
      <c r="AG77">
        <v>0</v>
      </c>
      <c r="AH77" t="s">
        <v>436</v>
      </c>
      <c r="AI77" t="s">
        <v>18</v>
      </c>
      <c r="AJ77">
        <v>0.6</v>
      </c>
      <c r="AK77">
        <v>4.6375000000000002</v>
      </c>
      <c r="AL77" t="s">
        <v>19</v>
      </c>
      <c r="AM77">
        <v>1</v>
      </c>
      <c r="AN77">
        <v>1.9899</v>
      </c>
      <c r="AO77" t="s">
        <v>20</v>
      </c>
      <c r="AP77">
        <v>1</v>
      </c>
      <c r="AQ77">
        <v>1.0913999999999999</v>
      </c>
      <c r="AR77" t="s">
        <v>21</v>
      </c>
      <c r="AS77">
        <v>1</v>
      </c>
      <c r="AT77">
        <v>2.5954999999999999</v>
      </c>
      <c r="AU77">
        <f t="shared" si="9"/>
        <v>0</v>
      </c>
      <c r="AV77">
        <v>5553</v>
      </c>
      <c r="AW77" t="s">
        <v>828</v>
      </c>
      <c r="AX77" t="s">
        <v>848</v>
      </c>
      <c r="AY77" t="s">
        <v>846</v>
      </c>
      <c r="AZ77">
        <v>0</v>
      </c>
      <c r="BA77">
        <v>0</v>
      </c>
      <c r="BB77" t="s">
        <v>829</v>
      </c>
      <c r="BC77" t="s">
        <v>450</v>
      </c>
      <c r="BD77">
        <v>0.9</v>
      </c>
      <c r="BE77">
        <v>1.6217779999999999</v>
      </c>
      <c r="BF77" t="s">
        <v>451</v>
      </c>
      <c r="BG77">
        <v>1</v>
      </c>
      <c r="BH77">
        <v>0.95469999999999999</v>
      </c>
      <c r="BI77" t="s">
        <v>452</v>
      </c>
      <c r="BJ77">
        <v>1</v>
      </c>
      <c r="BK77">
        <v>1.7270000000000001</v>
      </c>
      <c r="BL77" t="s">
        <v>453</v>
      </c>
      <c r="BM77">
        <v>0.9</v>
      </c>
      <c r="BN77">
        <v>1.744</v>
      </c>
      <c r="BO77">
        <f t="shared" si="10"/>
        <v>9.9999999999999978E-2</v>
      </c>
      <c r="BP77">
        <v>5553</v>
      </c>
      <c r="BQ77" t="s">
        <v>830</v>
      </c>
      <c r="BR77" t="s">
        <v>848</v>
      </c>
      <c r="BS77" t="s">
        <v>847</v>
      </c>
      <c r="BT77">
        <v>0</v>
      </c>
      <c r="BU77">
        <v>0</v>
      </c>
      <c r="BV77" t="s">
        <v>829</v>
      </c>
      <c r="BW77" t="s">
        <v>450</v>
      </c>
      <c r="BX77">
        <v>1</v>
      </c>
      <c r="BY77">
        <v>1.4629000000000001</v>
      </c>
      <c r="BZ77" t="s">
        <v>451</v>
      </c>
      <c r="CA77">
        <v>1</v>
      </c>
      <c r="CB77">
        <v>1.0427999999999999</v>
      </c>
      <c r="CC77" t="s">
        <v>452</v>
      </c>
      <c r="CD77">
        <v>1</v>
      </c>
      <c r="CE77">
        <v>1.573</v>
      </c>
      <c r="CF77" t="s">
        <v>453</v>
      </c>
      <c r="CG77">
        <f>VLOOKUP(BQ77,new_bids!B:Q,15,FALSE)</f>
        <v>0.9</v>
      </c>
      <c r="CH77">
        <f>VLOOKUP(BQ77,new_bids!B:Q,16,FALSE)</f>
        <v>1.5654440000000001</v>
      </c>
      <c r="CI77">
        <f t="shared" si="11"/>
        <v>0</v>
      </c>
      <c r="CJ77" t="str">
        <f>VLOOKUP(BP77,'redundant MRI'!$A$2:$C$77,2,FALSE)</f>
        <v>sub-5553_ses-7_acq-D1S2_T1w</v>
      </c>
    </row>
  </sheetData>
  <conditionalFormatting sqref="AB1:AB77">
    <cfRule type="duplicateValues" dxfId="121" priority="54"/>
  </conditionalFormatting>
  <conditionalFormatting sqref="AV1">
    <cfRule type="duplicateValues" dxfId="120" priority="53"/>
  </conditionalFormatting>
  <conditionalFormatting sqref="AV1:AV77">
    <cfRule type="duplicateValues" dxfId="119" priority="52"/>
  </conditionalFormatting>
  <conditionalFormatting sqref="BP1">
    <cfRule type="duplicateValues" dxfId="118" priority="51"/>
  </conditionalFormatting>
  <conditionalFormatting sqref="BP1:BP77">
    <cfRule type="duplicateValues" dxfId="117" priority="50"/>
  </conditionalFormatting>
  <conditionalFormatting sqref="A1:A77">
    <cfRule type="duplicateValues" dxfId="116" priority="55"/>
  </conditionalFormatting>
  <conditionalFormatting sqref="Y1:Y77 AS1:AS77 BD1:BD77 BX1:BX77">
    <cfRule type="cellIs" dxfId="115" priority="48" operator="equal">
      <formula>0.4</formula>
    </cfRule>
    <cfRule type="cellIs" dxfId="114" priority="49" operator="lessThan">
      <formula>0.4</formula>
    </cfRule>
  </conditionalFormatting>
  <conditionalFormatting sqref="V1:V77 AP1:AP77 BG1:BG77 CA1:CA77">
    <cfRule type="cellIs" dxfId="113" priority="46" operator="equal">
      <formula>0.6</formula>
    </cfRule>
    <cfRule type="cellIs" dxfId="112" priority="47" operator="lessThan">
      <formula>0.6</formula>
    </cfRule>
  </conditionalFormatting>
  <conditionalFormatting sqref="D1:G77 H1">
    <cfRule type="containsText" dxfId="111" priority="45" operator="containsText" text="some">
      <formula>NOT(ISERROR(SEARCH("some",D1)))</formula>
    </cfRule>
  </conditionalFormatting>
  <conditionalFormatting sqref="G1:G77">
    <cfRule type="cellIs" dxfId="110" priority="43" operator="equal">
      <formula>80</formula>
    </cfRule>
    <cfRule type="cellIs" dxfId="109" priority="44" operator="lessThan">
      <formula>80</formula>
    </cfRule>
  </conditionalFormatting>
  <conditionalFormatting sqref="H1:H77">
    <cfRule type="cellIs" dxfId="108" priority="41" operator="equal">
      <formula>80</formula>
    </cfRule>
    <cfRule type="cellIs" dxfId="107" priority="42" operator="lessThan">
      <formula>80</formula>
    </cfRule>
  </conditionalFormatting>
  <conditionalFormatting sqref="L1">
    <cfRule type="cellIs" dxfId="106" priority="40" operator="greaterThan">
      <formula>21</formula>
    </cfRule>
  </conditionalFormatting>
  <conditionalFormatting sqref="M1">
    <cfRule type="cellIs" dxfId="105" priority="39" operator="greaterThan">
      <formula>0</formula>
    </cfRule>
  </conditionalFormatting>
  <conditionalFormatting sqref="L1:L77">
    <cfRule type="cellIs" dxfId="104" priority="38" operator="greaterThan">
      <formula>21</formula>
    </cfRule>
  </conditionalFormatting>
  <conditionalFormatting sqref="M1:M77">
    <cfRule type="cellIs" dxfId="103" priority="37" operator="greaterThan">
      <formula>0</formula>
    </cfRule>
  </conditionalFormatting>
  <conditionalFormatting sqref="AF1">
    <cfRule type="cellIs" dxfId="102" priority="36" operator="greaterThan">
      <formula>21</formula>
    </cfRule>
  </conditionalFormatting>
  <conditionalFormatting sqref="AG1">
    <cfRule type="cellIs" dxfId="101" priority="35" operator="greaterThan">
      <formula>0</formula>
    </cfRule>
  </conditionalFormatting>
  <conditionalFormatting sqref="AF1:AF77">
    <cfRule type="cellIs" dxfId="100" priority="34" operator="greaterThan">
      <formula>21</formula>
    </cfRule>
  </conditionalFormatting>
  <conditionalFormatting sqref="AG1:AG77">
    <cfRule type="cellIs" dxfId="99" priority="33" operator="greaterThan">
      <formula>0</formula>
    </cfRule>
  </conditionalFormatting>
  <conditionalFormatting sqref="AZ1">
    <cfRule type="cellIs" dxfId="98" priority="32" operator="greaterThan">
      <formula>21</formula>
    </cfRule>
  </conditionalFormatting>
  <conditionalFormatting sqref="BA1">
    <cfRule type="cellIs" dxfId="97" priority="31" operator="greaterThan">
      <formula>0</formula>
    </cfRule>
  </conditionalFormatting>
  <conditionalFormatting sqref="AZ1:AZ77">
    <cfRule type="cellIs" dxfId="96" priority="30" operator="greaterThan">
      <formula>21</formula>
    </cfRule>
  </conditionalFormatting>
  <conditionalFormatting sqref="BA1:BA77">
    <cfRule type="cellIs" dxfId="95" priority="29" operator="greaterThan">
      <formula>0</formula>
    </cfRule>
  </conditionalFormatting>
  <conditionalFormatting sqref="BT1">
    <cfRule type="cellIs" dxfId="94" priority="28" operator="greaterThan">
      <formula>21</formula>
    </cfRule>
  </conditionalFormatting>
  <conditionalFormatting sqref="BU1">
    <cfRule type="cellIs" dxfId="93" priority="27" operator="greaterThan">
      <formula>0</formula>
    </cfRule>
  </conditionalFormatting>
  <conditionalFormatting sqref="BT1:BT77">
    <cfRule type="cellIs" dxfId="92" priority="26" operator="greaterThan">
      <formula>21</formula>
    </cfRule>
  </conditionalFormatting>
  <conditionalFormatting sqref="BU1:BU77">
    <cfRule type="cellIs" dxfId="91" priority="25" operator="greaterThan">
      <formula>0</formula>
    </cfRule>
  </conditionalFormatting>
  <conditionalFormatting sqref="V1:V77">
    <cfRule type="cellIs" dxfId="90" priority="23" operator="equal">
      <formula>0.6</formula>
    </cfRule>
    <cfRule type="cellIs" dxfId="89" priority="24" operator="lessThan">
      <formula>0.6</formula>
    </cfRule>
  </conditionalFormatting>
  <conditionalFormatting sqref="Y1:Y77">
    <cfRule type="cellIs" dxfId="88" priority="21" operator="equal">
      <formula>0.4</formula>
    </cfRule>
    <cfRule type="cellIs" dxfId="87" priority="22" operator="lessThan">
      <formula>0.4</formula>
    </cfRule>
  </conditionalFormatting>
  <conditionalFormatting sqref="AA1:AA77">
    <cfRule type="cellIs" dxfId="86" priority="19" operator="equal">
      <formula>0.4</formula>
    </cfRule>
    <cfRule type="cellIs" dxfId="85" priority="20" operator="greaterThan">
      <formula>0.4</formula>
    </cfRule>
  </conditionalFormatting>
  <conditionalFormatting sqref="AP1:AP77">
    <cfRule type="cellIs" dxfId="84" priority="17" operator="equal">
      <formula>0.6</formula>
    </cfRule>
    <cfRule type="cellIs" dxfId="83" priority="18" operator="lessThan">
      <formula>0.6</formula>
    </cfRule>
  </conditionalFormatting>
  <conditionalFormatting sqref="AS1:AS77">
    <cfRule type="cellIs" dxfId="82" priority="15" operator="equal">
      <formula>0.4</formula>
    </cfRule>
    <cfRule type="cellIs" dxfId="81" priority="16" operator="lessThan">
      <formula>0.4</formula>
    </cfRule>
  </conditionalFormatting>
  <conditionalFormatting sqref="AU1:AU77">
    <cfRule type="cellIs" dxfId="80" priority="13" operator="equal">
      <formula>0.4</formula>
    </cfRule>
    <cfRule type="cellIs" dxfId="79" priority="14" operator="greaterThan">
      <formula>0.4</formula>
    </cfRule>
  </conditionalFormatting>
  <conditionalFormatting sqref="BG1:BG77">
    <cfRule type="cellIs" dxfId="78" priority="11" operator="equal">
      <formula>0.6</formula>
    </cfRule>
    <cfRule type="cellIs" dxfId="77" priority="12" operator="lessThan">
      <formula>0.6</formula>
    </cfRule>
  </conditionalFormatting>
  <conditionalFormatting sqref="BD1:BD77">
    <cfRule type="cellIs" dxfId="76" priority="9" operator="equal">
      <formula>0.4</formula>
    </cfRule>
    <cfRule type="cellIs" dxfId="75" priority="10" operator="lessThan">
      <formula>0.4</formula>
    </cfRule>
  </conditionalFormatting>
  <conditionalFormatting sqref="BO1:BO77">
    <cfRule type="cellIs" dxfId="74" priority="7" operator="equal">
      <formula>0.4</formula>
    </cfRule>
    <cfRule type="cellIs" dxfId="73" priority="8" operator="greaterThan">
      <formula>0.4</formula>
    </cfRule>
  </conditionalFormatting>
  <conditionalFormatting sqref="BX1:BX77">
    <cfRule type="cellIs" dxfId="72" priority="5" operator="equal">
      <formula>0.4</formula>
    </cfRule>
    <cfRule type="cellIs" dxfId="71" priority="6" operator="lessThan">
      <formula>0.4</formula>
    </cfRule>
  </conditionalFormatting>
  <conditionalFormatting sqref="CA1:CA77">
    <cfRule type="cellIs" dxfId="70" priority="3" operator="equal">
      <formula>0.6</formula>
    </cfRule>
    <cfRule type="cellIs" dxfId="69" priority="4" operator="lessThan">
      <formula>0.6</formula>
    </cfRule>
  </conditionalFormatting>
  <conditionalFormatting sqref="CI1:CI77 CJ1">
    <cfRule type="cellIs" dxfId="68" priority="1" operator="equal">
      <formula>0.4</formula>
    </cfRule>
    <cfRule type="cellIs" dxfId="67" priority="2" operator="greaterThan">
      <formula>0.4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U199"/>
  <sheetViews>
    <sheetView workbookViewId="0">
      <selection activeCell="A195" sqref="A1:A195"/>
    </sheetView>
  </sheetViews>
  <sheetFormatPr defaultRowHeight="15" x14ac:dyDescent="0.25"/>
  <cols>
    <col min="1" max="1" width="8.7109375" style="5"/>
    <col min="8" max="71" width="8.7109375" customWidth="1"/>
  </cols>
  <sheetData>
    <row r="1" spans="1:85" x14ac:dyDescent="0.25">
      <c r="A1" s="5" t="s">
        <v>842</v>
      </c>
      <c r="B1" t="s">
        <v>853</v>
      </c>
      <c r="C1" t="s">
        <v>854</v>
      </c>
      <c r="D1" t="s">
        <v>855</v>
      </c>
      <c r="E1" t="s">
        <v>856</v>
      </c>
      <c r="F1" t="s">
        <v>857</v>
      </c>
      <c r="G1" t="s">
        <v>0</v>
      </c>
      <c r="H1" t="s">
        <v>843</v>
      </c>
      <c r="I1" t="s">
        <v>1</v>
      </c>
      <c r="J1" t="s">
        <v>2</v>
      </c>
      <c r="K1" t="s">
        <v>3</v>
      </c>
      <c r="L1" t="s">
        <v>844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1479</v>
      </c>
      <c r="Z1" t="s">
        <v>842</v>
      </c>
      <c r="AA1" t="s">
        <v>0</v>
      </c>
      <c r="AB1" t="s">
        <v>843</v>
      </c>
      <c r="AC1" t="s">
        <v>1</v>
      </c>
      <c r="AD1" t="s">
        <v>2</v>
      </c>
      <c r="AE1" t="s">
        <v>3</v>
      </c>
      <c r="AF1" t="s">
        <v>844</v>
      </c>
      <c r="AG1" t="s">
        <v>4</v>
      </c>
      <c r="AH1" t="s">
        <v>5</v>
      </c>
      <c r="AI1" t="s">
        <v>6</v>
      </c>
      <c r="AJ1" t="s">
        <v>7</v>
      </c>
      <c r="AK1" t="s">
        <v>8</v>
      </c>
      <c r="AL1" t="s">
        <v>9</v>
      </c>
      <c r="AM1" t="s">
        <v>10</v>
      </c>
      <c r="AN1" t="s">
        <v>11</v>
      </c>
      <c r="AO1" t="s">
        <v>12</v>
      </c>
      <c r="AP1" t="s">
        <v>13</v>
      </c>
      <c r="AQ1" t="s">
        <v>14</v>
      </c>
      <c r="AR1" t="s">
        <v>15</v>
      </c>
      <c r="AS1" t="s">
        <v>1479</v>
      </c>
      <c r="AT1" t="s">
        <v>842</v>
      </c>
      <c r="AU1" t="s">
        <v>0</v>
      </c>
      <c r="AV1" t="s">
        <v>843</v>
      </c>
      <c r="AW1" t="s">
        <v>1</v>
      </c>
      <c r="AX1" t="s">
        <v>2</v>
      </c>
      <c r="AY1" t="s">
        <v>3</v>
      </c>
      <c r="AZ1" t="s">
        <v>844</v>
      </c>
      <c r="BA1" t="s">
        <v>4</v>
      </c>
      <c r="BB1" t="s">
        <v>5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12</v>
      </c>
      <c r="BJ1" t="s">
        <v>13</v>
      </c>
      <c r="BK1" t="s">
        <v>14</v>
      </c>
      <c r="BL1" t="s">
        <v>15</v>
      </c>
      <c r="BM1" t="s">
        <v>1479</v>
      </c>
      <c r="BN1" t="s">
        <v>842</v>
      </c>
      <c r="BO1" t="s">
        <v>0</v>
      </c>
      <c r="BP1" t="s">
        <v>843</v>
      </c>
      <c r="BQ1" t="s">
        <v>1</v>
      </c>
      <c r="BR1" t="s">
        <v>2</v>
      </c>
      <c r="BS1" t="s">
        <v>3</v>
      </c>
      <c r="BT1" t="s">
        <v>844</v>
      </c>
      <c r="BU1" t="s">
        <v>4</v>
      </c>
      <c r="BV1" t="s">
        <v>5</v>
      </c>
      <c r="BW1" t="s">
        <v>6</v>
      </c>
      <c r="BX1" t="s">
        <v>7</v>
      </c>
      <c r="BY1" t="s">
        <v>8</v>
      </c>
      <c r="BZ1" t="s">
        <v>9</v>
      </c>
      <c r="CA1" t="s">
        <v>10</v>
      </c>
      <c r="CB1" t="s">
        <v>11</v>
      </c>
      <c r="CC1" t="s">
        <v>12</v>
      </c>
      <c r="CD1" t="s">
        <v>13</v>
      </c>
      <c r="CE1" t="s">
        <v>14</v>
      </c>
      <c r="CF1" t="s">
        <v>15</v>
      </c>
      <c r="CG1" t="s">
        <v>1479</v>
      </c>
    </row>
    <row r="2" spans="1:85" x14ac:dyDescent="0.25">
      <c r="A2" s="5">
        <v>5003</v>
      </c>
      <c r="B2" t="s">
        <v>1489</v>
      </c>
      <c r="C2">
        <v>5</v>
      </c>
      <c r="D2">
        <v>4</v>
      </c>
      <c r="E2">
        <v>118</v>
      </c>
      <c r="F2">
        <v>123</v>
      </c>
      <c r="G2" t="s">
        <v>16</v>
      </c>
      <c r="H2" t="s">
        <v>845</v>
      </c>
      <c r="I2" t="s">
        <v>846</v>
      </c>
      <c r="J2">
        <v>0</v>
      </c>
      <c r="K2">
        <v>0</v>
      </c>
      <c r="L2" t="s">
        <v>17</v>
      </c>
      <c r="M2" t="s">
        <v>18</v>
      </c>
      <c r="N2">
        <v>0.8</v>
      </c>
      <c r="O2">
        <v>3.35</v>
      </c>
      <c r="P2" t="s">
        <v>19</v>
      </c>
      <c r="Q2">
        <v>1</v>
      </c>
      <c r="R2">
        <v>2.1177000000000001</v>
      </c>
      <c r="S2" t="s">
        <v>20</v>
      </c>
      <c r="T2">
        <v>1</v>
      </c>
      <c r="U2">
        <v>0.82150000000000001</v>
      </c>
      <c r="V2" t="s">
        <v>21</v>
      </c>
      <c r="W2">
        <v>1</v>
      </c>
      <c r="X2">
        <v>2.129</v>
      </c>
      <c r="Y2">
        <f t="shared" ref="Y2:Y33" si="0">ABS(Q2-W2)</f>
        <v>0</v>
      </c>
      <c r="Z2">
        <v>5003</v>
      </c>
      <c r="AA2" t="s">
        <v>22</v>
      </c>
      <c r="AB2" t="s">
        <v>845</v>
      </c>
      <c r="AC2" t="s">
        <v>847</v>
      </c>
      <c r="AD2">
        <v>0</v>
      </c>
      <c r="AE2">
        <v>0</v>
      </c>
      <c r="AF2" t="s">
        <v>17</v>
      </c>
      <c r="AG2" t="s">
        <v>18</v>
      </c>
      <c r="AH2">
        <v>1</v>
      </c>
      <c r="AI2">
        <v>3.4379</v>
      </c>
      <c r="AJ2" t="s">
        <v>19</v>
      </c>
      <c r="AK2">
        <v>1</v>
      </c>
      <c r="AL2">
        <v>1.9137</v>
      </c>
      <c r="AM2" t="s">
        <v>20</v>
      </c>
      <c r="AN2">
        <v>1</v>
      </c>
      <c r="AO2">
        <v>0.87370000000000003</v>
      </c>
      <c r="AP2" t="s">
        <v>21</v>
      </c>
      <c r="AQ2">
        <v>1</v>
      </c>
      <c r="AR2">
        <v>2.0219999999999998</v>
      </c>
      <c r="AS2">
        <f t="shared" ref="AS2:AS33" si="1">ABS(AQ2-AK2)</f>
        <v>0</v>
      </c>
      <c r="AT2">
        <v>5003</v>
      </c>
      <c r="AU2" t="s">
        <v>448</v>
      </c>
      <c r="AV2" t="s">
        <v>848</v>
      </c>
      <c r="AW2" t="s">
        <v>846</v>
      </c>
      <c r="AX2">
        <v>0</v>
      </c>
      <c r="AY2">
        <v>0</v>
      </c>
      <c r="AZ2" t="s">
        <v>449</v>
      </c>
      <c r="BA2" t="s">
        <v>450</v>
      </c>
      <c r="BB2">
        <v>0.9</v>
      </c>
      <c r="BC2">
        <v>1.268111</v>
      </c>
      <c r="BD2" t="s">
        <v>451</v>
      </c>
      <c r="BE2">
        <v>1</v>
      </c>
      <c r="BF2">
        <v>0.67430000000000001</v>
      </c>
      <c r="BG2" t="s">
        <v>452</v>
      </c>
      <c r="BH2">
        <v>1</v>
      </c>
      <c r="BI2">
        <v>1.3251999999999999</v>
      </c>
      <c r="BJ2" t="s">
        <v>453</v>
      </c>
      <c r="BK2">
        <v>0.5</v>
      </c>
      <c r="BL2">
        <v>1.399</v>
      </c>
      <c r="BM2">
        <f t="shared" ref="BM2:BM33" si="2">ABS(BB2-BH2)</f>
        <v>9.9999999999999978E-2</v>
      </c>
      <c r="BN2">
        <v>5003</v>
      </c>
      <c r="BO2" t="s">
        <v>454</v>
      </c>
      <c r="BP2" t="s">
        <v>848</v>
      </c>
      <c r="BQ2" t="s">
        <v>847</v>
      </c>
      <c r="BR2">
        <v>2</v>
      </c>
      <c r="BS2">
        <v>0</v>
      </c>
      <c r="BT2" t="s">
        <v>449</v>
      </c>
      <c r="BU2" t="s">
        <v>450</v>
      </c>
      <c r="BV2">
        <v>1</v>
      </c>
      <c r="BW2">
        <v>1.2830999999999999</v>
      </c>
      <c r="BX2" t="s">
        <v>451</v>
      </c>
      <c r="BY2">
        <v>1</v>
      </c>
      <c r="BZ2">
        <v>0.54830000000000001</v>
      </c>
      <c r="CA2" t="s">
        <v>452</v>
      </c>
      <c r="CB2">
        <v>1</v>
      </c>
      <c r="CC2">
        <v>1.3172999999999999</v>
      </c>
      <c r="CD2" t="s">
        <v>453</v>
      </c>
      <c r="CE2">
        <f>VLOOKUP(BO2,new_bids!B:Q,15,FALSE)</f>
        <v>0.6</v>
      </c>
      <c r="CF2">
        <f>VLOOKUP(BO2,new_bids!B:Q,16,FALSE)</f>
        <v>1.4435</v>
      </c>
      <c r="CG2">
        <f t="shared" ref="CG2:CG33" si="3">ABS(BV2-CB2)</f>
        <v>0</v>
      </c>
    </row>
    <row r="3" spans="1:85" x14ac:dyDescent="0.25">
      <c r="A3" s="5">
        <v>5004</v>
      </c>
      <c r="B3" t="s">
        <v>1489</v>
      </c>
      <c r="C3">
        <v>5</v>
      </c>
      <c r="D3">
        <v>5</v>
      </c>
      <c r="E3">
        <v>107</v>
      </c>
      <c r="F3">
        <v>100</v>
      </c>
      <c r="G3" t="s">
        <v>23</v>
      </c>
      <c r="H3" t="s">
        <v>845</v>
      </c>
      <c r="I3" t="s">
        <v>846</v>
      </c>
      <c r="J3">
        <v>2</v>
      </c>
      <c r="K3">
        <v>0</v>
      </c>
      <c r="L3" t="s">
        <v>24</v>
      </c>
      <c r="M3" t="s">
        <v>18</v>
      </c>
      <c r="N3">
        <v>0.5</v>
      </c>
      <c r="O3">
        <v>3.4735999999999998</v>
      </c>
      <c r="P3" t="s">
        <v>19</v>
      </c>
      <c r="Q3">
        <v>0.8</v>
      </c>
      <c r="R3">
        <v>2.622125</v>
      </c>
      <c r="S3" t="s">
        <v>20</v>
      </c>
      <c r="T3">
        <v>1</v>
      </c>
      <c r="U3">
        <v>2.2694999999999999</v>
      </c>
      <c r="V3" t="s">
        <v>21</v>
      </c>
      <c r="W3">
        <v>0.8</v>
      </c>
      <c r="X3">
        <v>2.105375</v>
      </c>
      <c r="Y3">
        <f t="shared" si="0"/>
        <v>0</v>
      </c>
      <c r="Z3">
        <v>5004</v>
      </c>
      <c r="AA3" t="s">
        <v>25</v>
      </c>
      <c r="AB3" t="s">
        <v>845</v>
      </c>
      <c r="AC3" t="s">
        <v>847</v>
      </c>
      <c r="AD3">
        <v>4</v>
      </c>
      <c r="AE3">
        <v>0</v>
      </c>
      <c r="AF3" t="s">
        <v>24</v>
      </c>
      <c r="AG3" t="s">
        <v>18</v>
      </c>
      <c r="AH3">
        <v>0.5</v>
      </c>
      <c r="AI3">
        <v>4.0220000000000002</v>
      </c>
      <c r="AJ3" t="s">
        <v>19</v>
      </c>
      <c r="AK3">
        <v>0.7</v>
      </c>
      <c r="AL3">
        <v>2.4977140000000002</v>
      </c>
      <c r="AM3" t="s">
        <v>20</v>
      </c>
      <c r="AN3">
        <v>1</v>
      </c>
      <c r="AO3">
        <v>1.864778</v>
      </c>
      <c r="AP3" t="s">
        <v>21</v>
      </c>
      <c r="AQ3">
        <v>1</v>
      </c>
      <c r="AR3">
        <v>2.0903</v>
      </c>
      <c r="AS3">
        <f t="shared" si="1"/>
        <v>0.30000000000000004</v>
      </c>
      <c r="AT3">
        <v>5004</v>
      </c>
      <c r="AU3" t="s">
        <v>455</v>
      </c>
      <c r="AV3" t="s">
        <v>848</v>
      </c>
      <c r="AW3" t="s">
        <v>846</v>
      </c>
      <c r="AX3">
        <v>7</v>
      </c>
      <c r="AY3">
        <v>0</v>
      </c>
      <c r="AZ3" t="s">
        <v>456</v>
      </c>
      <c r="BA3" t="s">
        <v>450</v>
      </c>
      <c r="BB3">
        <v>1</v>
      </c>
      <c r="BC3">
        <v>1.7753000000000001</v>
      </c>
      <c r="BD3" t="s">
        <v>451</v>
      </c>
      <c r="BE3">
        <v>1</v>
      </c>
      <c r="BF3">
        <v>2.6414439999999999</v>
      </c>
      <c r="BG3" t="s">
        <v>452</v>
      </c>
      <c r="BH3">
        <v>1</v>
      </c>
      <c r="BI3">
        <v>1.9242999999999999</v>
      </c>
      <c r="BJ3" t="s">
        <v>453</v>
      </c>
      <c r="BK3">
        <v>0.9</v>
      </c>
      <c r="BL3">
        <v>1.716</v>
      </c>
      <c r="BM3">
        <f t="shared" si="2"/>
        <v>0</v>
      </c>
      <c r="BN3">
        <v>5004</v>
      </c>
      <c r="BO3" t="s">
        <v>457</v>
      </c>
      <c r="BP3" t="s">
        <v>848</v>
      </c>
      <c r="BQ3" t="s">
        <v>847</v>
      </c>
      <c r="BR3">
        <v>7</v>
      </c>
      <c r="BS3">
        <v>0</v>
      </c>
      <c r="BT3" t="s">
        <v>456</v>
      </c>
      <c r="BU3" t="s">
        <v>450</v>
      </c>
      <c r="BV3">
        <v>1</v>
      </c>
      <c r="BW3">
        <v>1.7414000000000001</v>
      </c>
      <c r="BX3" t="s">
        <v>451</v>
      </c>
      <c r="BY3">
        <v>1</v>
      </c>
      <c r="BZ3">
        <v>2.5886</v>
      </c>
      <c r="CA3" t="s">
        <v>452</v>
      </c>
      <c r="CB3">
        <v>0.7</v>
      </c>
      <c r="CC3">
        <v>1.9437139999999999</v>
      </c>
      <c r="CD3" t="s">
        <v>453</v>
      </c>
      <c r="CE3">
        <f>VLOOKUP(BO3,new_bids!B:Q,15,FALSE)</f>
        <v>0.8</v>
      </c>
      <c r="CF3">
        <f>VLOOKUP(BO3,new_bids!B:Q,16,FALSE)</f>
        <v>1.6796249999999999</v>
      </c>
      <c r="CG3">
        <f t="shared" si="3"/>
        <v>0.30000000000000004</v>
      </c>
    </row>
    <row r="4" spans="1:85" x14ac:dyDescent="0.25">
      <c r="A4" s="5">
        <v>5008</v>
      </c>
      <c r="B4" t="s">
        <v>1489</v>
      </c>
      <c r="C4">
        <v>5</v>
      </c>
      <c r="D4">
        <v>5</v>
      </c>
      <c r="E4">
        <v>115</v>
      </c>
      <c r="F4">
        <v>137</v>
      </c>
      <c r="G4" t="s">
        <v>29</v>
      </c>
      <c r="H4" t="s">
        <v>845</v>
      </c>
      <c r="I4" t="s">
        <v>846</v>
      </c>
      <c r="J4">
        <v>0</v>
      </c>
      <c r="K4">
        <v>0</v>
      </c>
      <c r="L4" t="s">
        <v>30</v>
      </c>
      <c r="M4" t="s">
        <v>18</v>
      </c>
      <c r="N4">
        <v>0.9</v>
      </c>
      <c r="O4">
        <v>3.757889</v>
      </c>
      <c r="P4" t="s">
        <v>19</v>
      </c>
      <c r="Q4">
        <v>0.9</v>
      </c>
      <c r="R4">
        <v>2.4857779999999998</v>
      </c>
      <c r="S4" t="s">
        <v>20</v>
      </c>
      <c r="T4">
        <v>1</v>
      </c>
      <c r="U4">
        <v>2.8353999999999999</v>
      </c>
      <c r="V4" t="s">
        <v>21</v>
      </c>
      <c r="W4">
        <v>1</v>
      </c>
      <c r="X4">
        <v>2.464</v>
      </c>
      <c r="Y4">
        <f t="shared" si="0"/>
        <v>9.9999999999999978E-2</v>
      </c>
      <c r="Z4">
        <v>5008</v>
      </c>
      <c r="AA4" t="s">
        <v>31</v>
      </c>
      <c r="AB4" t="s">
        <v>845</v>
      </c>
      <c r="AC4" t="s">
        <v>847</v>
      </c>
      <c r="AD4">
        <v>0</v>
      </c>
      <c r="AE4">
        <v>0</v>
      </c>
      <c r="AF4" t="s">
        <v>30</v>
      </c>
      <c r="AG4" t="s">
        <v>18</v>
      </c>
      <c r="AH4">
        <v>0.9</v>
      </c>
      <c r="AI4">
        <v>4.0553330000000001</v>
      </c>
      <c r="AJ4" t="s">
        <v>19</v>
      </c>
      <c r="AK4">
        <v>0.9</v>
      </c>
      <c r="AL4">
        <v>2.3661110000000001</v>
      </c>
      <c r="AM4" t="s">
        <v>20</v>
      </c>
      <c r="AN4">
        <v>1</v>
      </c>
      <c r="AO4">
        <v>2.8178999999999998</v>
      </c>
      <c r="AP4" t="s">
        <v>21</v>
      </c>
      <c r="AQ4">
        <v>1</v>
      </c>
      <c r="AR4">
        <v>2.4822000000000002</v>
      </c>
      <c r="AS4">
        <f t="shared" si="1"/>
        <v>9.9999999999999978E-2</v>
      </c>
      <c r="AT4">
        <v>5008</v>
      </c>
      <c r="AU4" t="s">
        <v>461</v>
      </c>
      <c r="AV4" t="s">
        <v>848</v>
      </c>
      <c r="AW4" t="s">
        <v>846</v>
      </c>
      <c r="AX4">
        <v>2</v>
      </c>
      <c r="AY4">
        <v>0</v>
      </c>
      <c r="AZ4" t="s">
        <v>462</v>
      </c>
      <c r="BA4" t="s">
        <v>450</v>
      </c>
      <c r="BB4">
        <v>0.9</v>
      </c>
      <c r="BC4">
        <v>2.0141110000000002</v>
      </c>
      <c r="BD4" t="s">
        <v>451</v>
      </c>
      <c r="BE4">
        <v>1</v>
      </c>
      <c r="BF4">
        <v>1.8498889999999999</v>
      </c>
      <c r="BG4" t="s">
        <v>452</v>
      </c>
      <c r="BH4">
        <v>0.9</v>
      </c>
      <c r="BI4">
        <v>2.1414439999999999</v>
      </c>
      <c r="BJ4" t="s">
        <v>453</v>
      </c>
      <c r="BK4">
        <v>0.8</v>
      </c>
      <c r="BL4">
        <v>1.989125</v>
      </c>
      <c r="BM4">
        <f t="shared" si="2"/>
        <v>0</v>
      </c>
      <c r="BN4">
        <v>5008</v>
      </c>
      <c r="BO4" t="s">
        <v>463</v>
      </c>
      <c r="BP4" t="s">
        <v>848</v>
      </c>
      <c r="BQ4" t="s">
        <v>847</v>
      </c>
      <c r="BR4">
        <v>7</v>
      </c>
      <c r="BS4">
        <v>0</v>
      </c>
      <c r="BT4" t="s">
        <v>462</v>
      </c>
      <c r="BU4" t="s">
        <v>450</v>
      </c>
      <c r="BV4">
        <v>0.8</v>
      </c>
      <c r="BW4">
        <v>2.19075</v>
      </c>
      <c r="BX4" t="s">
        <v>451</v>
      </c>
      <c r="BY4">
        <v>0.9</v>
      </c>
      <c r="BZ4">
        <v>1.733778</v>
      </c>
      <c r="CA4" t="s">
        <v>452</v>
      </c>
      <c r="CB4">
        <v>0.8</v>
      </c>
      <c r="CC4">
        <v>2.1942499999999998</v>
      </c>
      <c r="CD4" t="s">
        <v>453</v>
      </c>
      <c r="CE4">
        <f>VLOOKUP(BO4,new_bids!B:Q,15,FALSE)</f>
        <v>0.8</v>
      </c>
      <c r="CF4">
        <f>VLOOKUP(BO4,new_bids!B:Q,16,FALSE)</f>
        <v>2.2666249999999999</v>
      </c>
      <c r="CG4">
        <f t="shared" si="3"/>
        <v>0</v>
      </c>
    </row>
    <row r="5" spans="1:85" x14ac:dyDescent="0.25">
      <c r="A5" s="5">
        <v>5009</v>
      </c>
      <c r="B5" t="s">
        <v>1489</v>
      </c>
      <c r="C5">
        <v>5</v>
      </c>
      <c r="D5">
        <v>3</v>
      </c>
      <c r="E5">
        <v>125</v>
      </c>
      <c r="F5">
        <v>134</v>
      </c>
      <c r="G5" t="s">
        <v>32</v>
      </c>
      <c r="H5" t="s">
        <v>845</v>
      </c>
      <c r="I5" t="s">
        <v>846</v>
      </c>
      <c r="J5">
        <v>0</v>
      </c>
      <c r="K5">
        <v>0</v>
      </c>
      <c r="L5" t="s">
        <v>33</v>
      </c>
      <c r="M5" t="s">
        <v>18</v>
      </c>
      <c r="N5">
        <v>0.5</v>
      </c>
      <c r="O5">
        <v>3.3334000000000001</v>
      </c>
      <c r="P5" t="s">
        <v>19</v>
      </c>
      <c r="Q5">
        <v>0.8</v>
      </c>
      <c r="R5">
        <v>2.5550000000000002</v>
      </c>
      <c r="S5" t="s">
        <v>20</v>
      </c>
      <c r="T5">
        <v>1</v>
      </c>
      <c r="U5">
        <v>2.0194999999999999</v>
      </c>
      <c r="V5" t="s">
        <v>21</v>
      </c>
      <c r="W5">
        <v>0.8</v>
      </c>
      <c r="X5">
        <v>2.246</v>
      </c>
      <c r="Y5">
        <f t="shared" si="0"/>
        <v>0</v>
      </c>
      <c r="Z5">
        <v>5009</v>
      </c>
      <c r="AA5" t="s">
        <v>34</v>
      </c>
      <c r="AB5" t="s">
        <v>845</v>
      </c>
      <c r="AC5" t="s">
        <v>847</v>
      </c>
      <c r="AD5">
        <v>0</v>
      </c>
      <c r="AE5">
        <v>0</v>
      </c>
      <c r="AF5" t="s">
        <v>33</v>
      </c>
      <c r="AG5" t="s">
        <v>18</v>
      </c>
      <c r="AH5">
        <v>1</v>
      </c>
      <c r="AI5">
        <v>3.4672000000000001</v>
      </c>
      <c r="AJ5" t="s">
        <v>19</v>
      </c>
      <c r="AK5">
        <v>1</v>
      </c>
      <c r="AL5">
        <v>2.4853000000000001</v>
      </c>
      <c r="AM5" t="s">
        <v>20</v>
      </c>
      <c r="AN5">
        <v>1</v>
      </c>
      <c r="AO5">
        <v>2.4847999999999999</v>
      </c>
      <c r="AP5" t="s">
        <v>21</v>
      </c>
      <c r="AQ5">
        <v>1</v>
      </c>
      <c r="AR5">
        <v>2.3247</v>
      </c>
      <c r="AS5">
        <f t="shared" si="1"/>
        <v>0</v>
      </c>
      <c r="AT5">
        <v>5009</v>
      </c>
      <c r="AU5" t="s">
        <v>464</v>
      </c>
      <c r="AV5" t="s">
        <v>848</v>
      </c>
      <c r="AW5" t="s">
        <v>846</v>
      </c>
      <c r="AX5">
        <v>0</v>
      </c>
      <c r="AY5">
        <v>0</v>
      </c>
      <c r="AZ5" t="s">
        <v>465</v>
      </c>
      <c r="BA5" t="s">
        <v>450</v>
      </c>
      <c r="BB5">
        <v>0.9</v>
      </c>
      <c r="BC5">
        <v>2.0995560000000002</v>
      </c>
      <c r="BD5" t="s">
        <v>451</v>
      </c>
      <c r="BE5">
        <v>1</v>
      </c>
      <c r="BF5">
        <v>1.878333</v>
      </c>
      <c r="BG5" t="s">
        <v>452</v>
      </c>
      <c r="BH5">
        <v>1</v>
      </c>
      <c r="BI5">
        <v>1.8418000000000001</v>
      </c>
      <c r="BJ5" t="s">
        <v>453</v>
      </c>
      <c r="BK5">
        <v>0.9</v>
      </c>
      <c r="BL5">
        <v>2.0091109999999999</v>
      </c>
      <c r="BM5">
        <f t="shared" si="2"/>
        <v>9.9999999999999978E-2</v>
      </c>
      <c r="BN5">
        <v>5009</v>
      </c>
      <c r="BO5" t="s">
        <v>466</v>
      </c>
      <c r="BP5" t="s">
        <v>848</v>
      </c>
      <c r="BQ5" t="s">
        <v>847</v>
      </c>
      <c r="BR5">
        <v>0</v>
      </c>
      <c r="BS5">
        <v>0</v>
      </c>
      <c r="BT5" t="s">
        <v>465</v>
      </c>
      <c r="BU5" t="s">
        <v>450</v>
      </c>
      <c r="BV5">
        <v>0.8</v>
      </c>
      <c r="BW5">
        <v>2.4362499999999998</v>
      </c>
      <c r="BX5" t="s">
        <v>451</v>
      </c>
      <c r="BY5">
        <v>0.9</v>
      </c>
      <c r="BZ5">
        <v>1.9535</v>
      </c>
      <c r="CA5" t="s">
        <v>452</v>
      </c>
      <c r="CB5">
        <v>1</v>
      </c>
      <c r="CC5">
        <v>2.0649999999999999</v>
      </c>
      <c r="CD5" t="s">
        <v>453</v>
      </c>
      <c r="CE5">
        <f>VLOOKUP(BO5,new_bids!B:Q,15,FALSE)</f>
        <v>0.9</v>
      </c>
      <c r="CF5">
        <f>VLOOKUP(BO5,new_bids!B:Q,16,FALSE)</f>
        <v>2.015333</v>
      </c>
      <c r="CG5">
        <f t="shared" si="3"/>
        <v>0.19999999999999996</v>
      </c>
    </row>
    <row r="6" spans="1:85" x14ac:dyDescent="0.25">
      <c r="A6" s="5">
        <v>5011</v>
      </c>
      <c r="B6" t="s">
        <v>1489</v>
      </c>
      <c r="C6">
        <v>5</v>
      </c>
      <c r="D6">
        <v>5</v>
      </c>
      <c r="E6">
        <v>112</v>
      </c>
      <c r="F6">
        <v>107</v>
      </c>
      <c r="G6" t="s">
        <v>39</v>
      </c>
      <c r="H6" t="s">
        <v>845</v>
      </c>
      <c r="I6" t="s">
        <v>846</v>
      </c>
      <c r="J6">
        <v>0</v>
      </c>
      <c r="K6">
        <v>0</v>
      </c>
      <c r="L6" t="s">
        <v>40</v>
      </c>
      <c r="M6" t="s">
        <v>18</v>
      </c>
      <c r="N6">
        <v>0.5</v>
      </c>
      <c r="O6">
        <v>3.5928</v>
      </c>
      <c r="P6" t="s">
        <v>19</v>
      </c>
      <c r="Q6">
        <v>0.9</v>
      </c>
      <c r="R6">
        <v>2.1955559999999998</v>
      </c>
      <c r="S6" t="s">
        <v>20</v>
      </c>
      <c r="T6">
        <v>0.8</v>
      </c>
      <c r="U6">
        <v>1.327286</v>
      </c>
      <c r="V6" t="s">
        <v>21</v>
      </c>
      <c r="W6">
        <v>0.9</v>
      </c>
      <c r="X6">
        <v>2.1428889999999998</v>
      </c>
      <c r="Y6">
        <f t="shared" si="0"/>
        <v>0</v>
      </c>
      <c r="Z6">
        <v>5011</v>
      </c>
      <c r="AA6" t="s">
        <v>41</v>
      </c>
      <c r="AB6" t="s">
        <v>845</v>
      </c>
      <c r="AC6" t="s">
        <v>847</v>
      </c>
      <c r="AD6">
        <v>0</v>
      </c>
      <c r="AE6">
        <v>0</v>
      </c>
      <c r="AF6" t="s">
        <v>40</v>
      </c>
      <c r="AG6" t="s">
        <v>18</v>
      </c>
      <c r="AH6">
        <v>0.8</v>
      </c>
      <c r="AI6">
        <v>3.9722499999999998</v>
      </c>
      <c r="AJ6" t="s">
        <v>19</v>
      </c>
      <c r="AK6">
        <v>0.7</v>
      </c>
      <c r="AL6">
        <v>2.148857</v>
      </c>
      <c r="AM6" t="s">
        <v>20</v>
      </c>
      <c r="AN6">
        <v>0.7</v>
      </c>
      <c r="AO6">
        <v>1.9754290000000001</v>
      </c>
      <c r="AP6" t="s">
        <v>21</v>
      </c>
      <c r="AQ6">
        <v>0.8</v>
      </c>
      <c r="AR6">
        <v>2.7333750000000001</v>
      </c>
      <c r="AS6">
        <f t="shared" si="1"/>
        <v>0.10000000000000009</v>
      </c>
      <c r="AT6">
        <v>5011</v>
      </c>
      <c r="AU6" t="s">
        <v>469</v>
      </c>
      <c r="AV6" t="s">
        <v>848</v>
      </c>
      <c r="AW6" t="s">
        <v>846</v>
      </c>
      <c r="AX6">
        <v>0</v>
      </c>
      <c r="AY6">
        <v>0</v>
      </c>
      <c r="AZ6" t="s">
        <v>470</v>
      </c>
      <c r="BA6" t="s">
        <v>450</v>
      </c>
      <c r="BB6">
        <v>0.9</v>
      </c>
      <c r="BC6">
        <v>1.6234440000000001</v>
      </c>
      <c r="BD6" t="s">
        <v>451</v>
      </c>
      <c r="BE6">
        <v>0.9</v>
      </c>
      <c r="BF6">
        <v>0.96188899999999999</v>
      </c>
      <c r="BG6" t="s">
        <v>452</v>
      </c>
      <c r="BH6">
        <v>0.8</v>
      </c>
      <c r="BI6">
        <v>1.8442499999999999</v>
      </c>
      <c r="BJ6" t="s">
        <v>453</v>
      </c>
      <c r="BK6">
        <v>1</v>
      </c>
      <c r="BL6">
        <v>1.7113</v>
      </c>
      <c r="BM6">
        <f t="shared" si="2"/>
        <v>9.9999999999999978E-2</v>
      </c>
      <c r="BN6">
        <v>5011</v>
      </c>
      <c r="BO6" t="s">
        <v>471</v>
      </c>
      <c r="BP6" t="s">
        <v>848</v>
      </c>
      <c r="BQ6" t="s">
        <v>847</v>
      </c>
      <c r="BR6">
        <v>0</v>
      </c>
      <c r="BS6">
        <v>0</v>
      </c>
      <c r="BT6" t="s">
        <v>470</v>
      </c>
      <c r="BU6" t="s">
        <v>450</v>
      </c>
      <c r="BV6">
        <v>1</v>
      </c>
      <c r="BW6">
        <v>1.5537000000000001</v>
      </c>
      <c r="BX6" t="s">
        <v>451</v>
      </c>
      <c r="BY6">
        <v>1</v>
      </c>
      <c r="BZ6">
        <v>1.0276000000000001</v>
      </c>
      <c r="CA6" t="s">
        <v>452</v>
      </c>
      <c r="CB6">
        <v>0.8</v>
      </c>
      <c r="CC6">
        <v>1.7849999999999999</v>
      </c>
      <c r="CD6" t="s">
        <v>453</v>
      </c>
      <c r="CE6">
        <f>VLOOKUP(BO6,new_bids!B:Q,15,FALSE)</f>
        <v>1</v>
      </c>
      <c r="CF6">
        <f>VLOOKUP(BO6,new_bids!B:Q,16,FALSE)</f>
        <v>1.6506000000000001</v>
      </c>
      <c r="CG6">
        <f t="shared" si="3"/>
        <v>0.19999999999999996</v>
      </c>
    </row>
    <row r="7" spans="1:85" x14ac:dyDescent="0.25">
      <c r="A7" s="5">
        <v>5015</v>
      </c>
      <c r="B7" t="s">
        <v>1489</v>
      </c>
      <c r="C7">
        <v>4</v>
      </c>
      <c r="D7">
        <v>5</v>
      </c>
      <c r="E7">
        <v>116</v>
      </c>
      <c r="F7">
        <v>105</v>
      </c>
      <c r="G7" t="s">
        <v>42</v>
      </c>
      <c r="H7" t="s">
        <v>845</v>
      </c>
      <c r="I7" t="s">
        <v>846</v>
      </c>
      <c r="J7">
        <v>6</v>
      </c>
      <c r="K7">
        <v>0</v>
      </c>
      <c r="L7" t="s">
        <v>43</v>
      </c>
      <c r="M7" t="s">
        <v>18</v>
      </c>
      <c r="N7">
        <v>0.9</v>
      </c>
      <c r="O7">
        <v>3.580333</v>
      </c>
      <c r="P7" t="s">
        <v>19</v>
      </c>
      <c r="Q7">
        <v>0.9</v>
      </c>
      <c r="R7">
        <v>2.1661109999999999</v>
      </c>
      <c r="S7" t="s">
        <v>20</v>
      </c>
      <c r="T7">
        <v>1</v>
      </c>
      <c r="U7">
        <v>1.4564999999999999</v>
      </c>
      <c r="V7" t="s">
        <v>21</v>
      </c>
      <c r="W7">
        <v>0.8</v>
      </c>
      <c r="X7">
        <v>2.3261250000000002</v>
      </c>
      <c r="Y7">
        <f t="shared" si="0"/>
        <v>9.9999999999999978E-2</v>
      </c>
      <c r="Z7">
        <v>5015</v>
      </c>
      <c r="AA7" t="s">
        <v>44</v>
      </c>
      <c r="AB7" t="s">
        <v>845</v>
      </c>
      <c r="AC7" t="s">
        <v>847</v>
      </c>
      <c r="AD7">
        <v>3</v>
      </c>
      <c r="AE7">
        <v>0</v>
      </c>
      <c r="AF7" t="s">
        <v>43</v>
      </c>
      <c r="AG7" t="s">
        <v>18</v>
      </c>
      <c r="AH7">
        <v>0.9</v>
      </c>
      <c r="AI7">
        <v>3.3690000000000002</v>
      </c>
      <c r="AJ7" t="s">
        <v>19</v>
      </c>
      <c r="AK7">
        <v>0.7</v>
      </c>
      <c r="AL7">
        <v>2.1637140000000001</v>
      </c>
      <c r="AM7" t="s">
        <v>20</v>
      </c>
      <c r="AN7">
        <v>1</v>
      </c>
      <c r="AO7">
        <v>1.5243</v>
      </c>
      <c r="AP7" t="s">
        <v>21</v>
      </c>
      <c r="AQ7">
        <v>0.8</v>
      </c>
      <c r="AR7">
        <v>2.273625</v>
      </c>
      <c r="AS7">
        <f t="shared" si="1"/>
        <v>0.10000000000000009</v>
      </c>
      <c r="AT7">
        <v>5015</v>
      </c>
      <c r="AU7" t="s">
        <v>472</v>
      </c>
      <c r="AV7" t="s">
        <v>848</v>
      </c>
      <c r="AW7" t="s">
        <v>846</v>
      </c>
      <c r="AX7">
        <v>3</v>
      </c>
      <c r="AY7">
        <v>0</v>
      </c>
      <c r="AZ7" t="s">
        <v>473</v>
      </c>
      <c r="BA7" t="s">
        <v>450</v>
      </c>
      <c r="BB7">
        <v>0.8</v>
      </c>
      <c r="BC7">
        <v>2.0710000000000002</v>
      </c>
      <c r="BD7" t="s">
        <v>451</v>
      </c>
      <c r="BE7">
        <v>1</v>
      </c>
      <c r="BF7">
        <v>2.355556</v>
      </c>
      <c r="BG7" t="s">
        <v>452</v>
      </c>
      <c r="BH7">
        <v>0.9</v>
      </c>
      <c r="BI7">
        <v>2.0374439999999998</v>
      </c>
      <c r="BJ7" t="s">
        <v>453</v>
      </c>
      <c r="BK7">
        <v>0.5</v>
      </c>
      <c r="BL7">
        <v>1.9745999999999999</v>
      </c>
      <c r="BM7">
        <f t="shared" si="2"/>
        <v>9.9999999999999978E-2</v>
      </c>
      <c r="BN7">
        <v>5015</v>
      </c>
      <c r="BO7" t="s">
        <v>474</v>
      </c>
      <c r="BP7" t="s">
        <v>848</v>
      </c>
      <c r="BQ7" t="s">
        <v>847</v>
      </c>
      <c r="BR7">
        <v>0</v>
      </c>
      <c r="BS7">
        <v>0</v>
      </c>
      <c r="BT7" t="s">
        <v>473</v>
      </c>
      <c r="BU7" t="s">
        <v>450</v>
      </c>
      <c r="BV7">
        <v>0.9</v>
      </c>
      <c r="BW7">
        <v>1.669667</v>
      </c>
      <c r="BX7" t="s">
        <v>451</v>
      </c>
      <c r="BY7">
        <v>1</v>
      </c>
      <c r="BZ7">
        <v>1.828667</v>
      </c>
      <c r="CA7" t="s">
        <v>452</v>
      </c>
      <c r="CB7">
        <v>0.8</v>
      </c>
      <c r="CC7">
        <v>1.8871249999999999</v>
      </c>
      <c r="CD7" t="s">
        <v>453</v>
      </c>
      <c r="CE7">
        <f>VLOOKUP(BO7,new_bids!B:Q,15,FALSE)</f>
        <v>0.7</v>
      </c>
      <c r="CF7">
        <f>VLOOKUP(BO7,new_bids!B:Q,16,FALSE)</f>
        <v>1.9158569999999999</v>
      </c>
      <c r="CG7">
        <f t="shared" si="3"/>
        <v>9.9999999999999978E-2</v>
      </c>
    </row>
    <row r="8" spans="1:85" x14ac:dyDescent="0.25">
      <c r="A8" s="5">
        <v>5025</v>
      </c>
      <c r="B8" t="s">
        <v>1489</v>
      </c>
      <c r="C8">
        <v>5</v>
      </c>
      <c r="D8">
        <v>5</v>
      </c>
      <c r="E8">
        <v>113</v>
      </c>
      <c r="F8">
        <v>133</v>
      </c>
      <c r="G8" t="s">
        <v>61</v>
      </c>
      <c r="H8" t="s">
        <v>845</v>
      </c>
      <c r="I8" t="s">
        <v>846</v>
      </c>
      <c r="J8">
        <v>0</v>
      </c>
      <c r="K8">
        <v>0</v>
      </c>
      <c r="L8" t="s">
        <v>62</v>
      </c>
      <c r="M8" t="s">
        <v>18</v>
      </c>
      <c r="N8">
        <v>0.7</v>
      </c>
      <c r="O8">
        <v>3.805857</v>
      </c>
      <c r="P8" t="s">
        <v>19</v>
      </c>
      <c r="Q8">
        <v>0.8</v>
      </c>
      <c r="R8">
        <v>2.8948749999999999</v>
      </c>
      <c r="S8" t="s">
        <v>20</v>
      </c>
      <c r="T8">
        <v>0.9</v>
      </c>
      <c r="U8">
        <v>2.6318890000000001</v>
      </c>
      <c r="V8" t="s">
        <v>21</v>
      </c>
      <c r="W8">
        <v>0.9</v>
      </c>
      <c r="X8">
        <v>2.6373329999999999</v>
      </c>
      <c r="Y8">
        <f t="shared" si="0"/>
        <v>9.9999999999999978E-2</v>
      </c>
      <c r="Z8">
        <v>5025</v>
      </c>
      <c r="AA8" t="s">
        <v>63</v>
      </c>
      <c r="AB8" t="s">
        <v>845</v>
      </c>
      <c r="AC8" t="s">
        <v>847</v>
      </c>
      <c r="AD8">
        <v>13</v>
      </c>
      <c r="AE8">
        <v>0</v>
      </c>
      <c r="AF8" t="s">
        <v>62</v>
      </c>
      <c r="AG8" t="s">
        <v>18</v>
      </c>
      <c r="AH8">
        <v>0.7</v>
      </c>
      <c r="AI8">
        <v>3.8491430000000002</v>
      </c>
      <c r="AJ8" t="s">
        <v>19</v>
      </c>
      <c r="AK8">
        <v>0.9</v>
      </c>
      <c r="AL8">
        <v>2.5390000000000001</v>
      </c>
      <c r="AM8" t="s">
        <v>20</v>
      </c>
      <c r="AN8">
        <v>1</v>
      </c>
      <c r="AO8">
        <v>3.7069000000000001</v>
      </c>
      <c r="AP8" t="s">
        <v>21</v>
      </c>
      <c r="AQ8">
        <v>0.9</v>
      </c>
      <c r="AR8">
        <v>2.3994439999999999</v>
      </c>
      <c r="AS8">
        <f t="shared" si="1"/>
        <v>0</v>
      </c>
      <c r="AT8">
        <v>5025</v>
      </c>
      <c r="AU8" t="s">
        <v>486</v>
      </c>
      <c r="AV8" t="s">
        <v>848</v>
      </c>
      <c r="AW8" t="s">
        <v>846</v>
      </c>
      <c r="AX8">
        <v>3</v>
      </c>
      <c r="AY8">
        <v>0</v>
      </c>
      <c r="AZ8" t="s">
        <v>201</v>
      </c>
      <c r="BA8" t="s">
        <v>450</v>
      </c>
      <c r="BB8">
        <v>1</v>
      </c>
      <c r="BC8">
        <v>2.1442000000000001</v>
      </c>
      <c r="BD8" t="s">
        <v>451</v>
      </c>
      <c r="BE8">
        <v>1</v>
      </c>
      <c r="BF8">
        <v>2.3413330000000001</v>
      </c>
      <c r="BG8" t="s">
        <v>452</v>
      </c>
      <c r="BH8">
        <v>1</v>
      </c>
      <c r="BI8">
        <v>1.9168000000000001</v>
      </c>
      <c r="BJ8" t="s">
        <v>453</v>
      </c>
      <c r="BK8">
        <v>0.9</v>
      </c>
      <c r="BL8">
        <v>2.0833330000000001</v>
      </c>
      <c r="BM8">
        <f t="shared" si="2"/>
        <v>0</v>
      </c>
      <c r="BN8">
        <v>5025</v>
      </c>
      <c r="BO8" t="s">
        <v>487</v>
      </c>
      <c r="BP8" t="s">
        <v>848</v>
      </c>
      <c r="BQ8" t="s">
        <v>847</v>
      </c>
      <c r="BR8">
        <v>10</v>
      </c>
      <c r="BS8">
        <v>0</v>
      </c>
      <c r="BT8" t="s">
        <v>201</v>
      </c>
      <c r="BU8" t="s">
        <v>450</v>
      </c>
      <c r="BV8">
        <v>1</v>
      </c>
      <c r="BW8">
        <v>2.0022000000000002</v>
      </c>
      <c r="BX8" t="s">
        <v>451</v>
      </c>
      <c r="BY8">
        <v>1</v>
      </c>
      <c r="BZ8">
        <v>2.6473330000000002</v>
      </c>
      <c r="CA8" t="s">
        <v>452</v>
      </c>
      <c r="CB8">
        <v>1</v>
      </c>
      <c r="CC8">
        <v>1.9392</v>
      </c>
      <c r="CD8" t="s">
        <v>453</v>
      </c>
      <c r="CE8">
        <f>VLOOKUP(BO8,new_bids!B:Q,15,FALSE)</f>
        <v>0.9</v>
      </c>
      <c r="CF8">
        <f>VLOOKUP(BO8,new_bids!B:Q,16,FALSE)</f>
        <v>1.957778</v>
      </c>
      <c r="CG8">
        <f t="shared" si="3"/>
        <v>0</v>
      </c>
    </row>
    <row r="9" spans="1:85" x14ac:dyDescent="0.25">
      <c r="A9" s="5">
        <v>5029</v>
      </c>
      <c r="B9" t="s">
        <v>1489</v>
      </c>
      <c r="C9">
        <v>4</v>
      </c>
      <c r="D9">
        <v>5</v>
      </c>
      <c r="E9">
        <v>125</v>
      </c>
      <c r="F9">
        <v>101</v>
      </c>
      <c r="G9" t="s">
        <v>64</v>
      </c>
      <c r="H9" t="s">
        <v>845</v>
      </c>
      <c r="I9" t="s">
        <v>846</v>
      </c>
      <c r="J9">
        <v>0</v>
      </c>
      <c r="K9">
        <v>0</v>
      </c>
      <c r="L9" t="s">
        <v>65</v>
      </c>
      <c r="M9" t="s">
        <v>18</v>
      </c>
      <c r="N9">
        <v>0.7</v>
      </c>
      <c r="O9">
        <v>3.7748569999999999</v>
      </c>
      <c r="P9" t="s">
        <v>19</v>
      </c>
      <c r="Q9">
        <v>0.8</v>
      </c>
      <c r="R9">
        <v>2.3116249999999998</v>
      </c>
      <c r="S9" t="s">
        <v>20</v>
      </c>
      <c r="T9">
        <v>1</v>
      </c>
      <c r="U9">
        <v>0.80320000000000003</v>
      </c>
      <c r="V9" t="s">
        <v>21</v>
      </c>
      <c r="W9">
        <v>1</v>
      </c>
      <c r="X9">
        <v>2.3557999999999999</v>
      </c>
      <c r="Y9">
        <f t="shared" si="0"/>
        <v>0.19999999999999996</v>
      </c>
      <c r="Z9">
        <v>5029</v>
      </c>
      <c r="AA9" t="s">
        <v>66</v>
      </c>
      <c r="AB9" t="s">
        <v>845</v>
      </c>
      <c r="AC9" t="s">
        <v>847</v>
      </c>
      <c r="AD9">
        <v>4</v>
      </c>
      <c r="AE9">
        <v>0</v>
      </c>
      <c r="AF9" t="s">
        <v>65</v>
      </c>
      <c r="AG9" t="s">
        <v>18</v>
      </c>
      <c r="AH9">
        <v>0.8</v>
      </c>
      <c r="AI9">
        <v>4.040375</v>
      </c>
      <c r="AJ9" t="s">
        <v>19</v>
      </c>
      <c r="AK9">
        <v>1</v>
      </c>
      <c r="AL9">
        <v>2.1960999999999999</v>
      </c>
      <c r="AM9" t="s">
        <v>20</v>
      </c>
      <c r="AN9">
        <v>1</v>
      </c>
      <c r="AO9">
        <v>0.77</v>
      </c>
      <c r="AP9" t="s">
        <v>21</v>
      </c>
      <c r="AQ9">
        <v>0.8</v>
      </c>
      <c r="AR9">
        <v>2.1201249999999998</v>
      </c>
      <c r="AS9">
        <f t="shared" si="1"/>
        <v>0.19999999999999996</v>
      </c>
      <c r="AT9">
        <v>5029</v>
      </c>
      <c r="AU9" t="s">
        <v>488</v>
      </c>
      <c r="AV9" t="s">
        <v>848</v>
      </c>
      <c r="AW9" t="s">
        <v>846</v>
      </c>
      <c r="AX9">
        <v>10</v>
      </c>
      <c r="AY9">
        <v>0</v>
      </c>
      <c r="AZ9" t="s">
        <v>489</v>
      </c>
      <c r="BA9" t="s">
        <v>450</v>
      </c>
      <c r="BB9">
        <v>1</v>
      </c>
      <c r="BC9">
        <v>2.085</v>
      </c>
      <c r="BD9" t="s">
        <v>451</v>
      </c>
      <c r="BE9">
        <v>1</v>
      </c>
      <c r="BF9">
        <v>0.94910000000000005</v>
      </c>
      <c r="BG9" t="s">
        <v>452</v>
      </c>
      <c r="BH9">
        <v>1</v>
      </c>
      <c r="BI9">
        <v>1.9361999999999999</v>
      </c>
      <c r="BJ9" t="s">
        <v>453</v>
      </c>
      <c r="BK9">
        <v>0.8</v>
      </c>
      <c r="BL9">
        <v>2.1361249999999998</v>
      </c>
      <c r="BM9">
        <f t="shared" si="2"/>
        <v>0</v>
      </c>
      <c r="BN9">
        <v>5029</v>
      </c>
      <c r="BO9" t="s">
        <v>490</v>
      </c>
      <c r="BP9" t="s">
        <v>848</v>
      </c>
      <c r="BQ9" t="s">
        <v>847</v>
      </c>
      <c r="BR9">
        <v>0</v>
      </c>
      <c r="BS9">
        <v>0</v>
      </c>
      <c r="BT9" t="s">
        <v>489</v>
      </c>
      <c r="BU9" t="s">
        <v>450</v>
      </c>
      <c r="BV9">
        <v>1</v>
      </c>
      <c r="BW9">
        <v>1.5948</v>
      </c>
      <c r="BX9" t="s">
        <v>451</v>
      </c>
      <c r="BY9">
        <v>1</v>
      </c>
      <c r="BZ9">
        <v>0.75</v>
      </c>
      <c r="CA9" t="s">
        <v>452</v>
      </c>
      <c r="CB9">
        <v>1</v>
      </c>
      <c r="CC9">
        <v>1.6189</v>
      </c>
      <c r="CD9" t="s">
        <v>453</v>
      </c>
      <c r="CE9">
        <f>VLOOKUP(BO9,new_bids!B:Q,15,FALSE)</f>
        <v>0.8</v>
      </c>
      <c r="CF9">
        <f>VLOOKUP(BO9,new_bids!B:Q,16,FALSE)</f>
        <v>2.0257499999999999</v>
      </c>
      <c r="CG9">
        <f t="shared" si="3"/>
        <v>0</v>
      </c>
    </row>
    <row r="10" spans="1:85" x14ac:dyDescent="0.25">
      <c r="A10" s="5">
        <v>5033</v>
      </c>
      <c r="B10" t="s">
        <v>1489</v>
      </c>
      <c r="C10">
        <v>4</v>
      </c>
      <c r="D10">
        <v>3</v>
      </c>
      <c r="E10">
        <v>84</v>
      </c>
      <c r="F10">
        <v>85</v>
      </c>
      <c r="G10" t="s">
        <v>70</v>
      </c>
      <c r="H10" t="s">
        <v>845</v>
      </c>
      <c r="I10" t="s">
        <v>846</v>
      </c>
      <c r="J10">
        <v>0</v>
      </c>
      <c r="K10">
        <v>0</v>
      </c>
      <c r="L10" t="s">
        <v>71</v>
      </c>
      <c r="M10" t="s">
        <v>18</v>
      </c>
      <c r="N10">
        <v>0.9</v>
      </c>
      <c r="O10">
        <v>3.6788889999999999</v>
      </c>
      <c r="P10" t="s">
        <v>19</v>
      </c>
      <c r="Q10">
        <v>0.7</v>
      </c>
      <c r="R10">
        <v>2.2244290000000002</v>
      </c>
      <c r="S10" t="s">
        <v>20</v>
      </c>
      <c r="T10">
        <v>0.9</v>
      </c>
      <c r="U10">
        <v>2.4414440000000002</v>
      </c>
      <c r="V10" t="s">
        <v>21</v>
      </c>
      <c r="W10">
        <v>0.9</v>
      </c>
      <c r="X10">
        <v>2.3178890000000001</v>
      </c>
      <c r="Y10">
        <f t="shared" si="0"/>
        <v>0.20000000000000007</v>
      </c>
      <c r="Z10">
        <v>5033</v>
      </c>
      <c r="AA10" t="s">
        <v>72</v>
      </c>
      <c r="AB10" t="s">
        <v>845</v>
      </c>
      <c r="AC10" t="s">
        <v>847</v>
      </c>
      <c r="AD10">
        <v>0</v>
      </c>
      <c r="AE10">
        <v>0</v>
      </c>
      <c r="AF10" t="s">
        <v>71</v>
      </c>
      <c r="AG10" t="s">
        <v>18</v>
      </c>
      <c r="AH10">
        <v>1</v>
      </c>
      <c r="AI10">
        <v>4.0617999999999999</v>
      </c>
      <c r="AJ10" t="s">
        <v>19</v>
      </c>
      <c r="AK10">
        <v>0.7</v>
      </c>
      <c r="AL10">
        <v>2.359429</v>
      </c>
      <c r="AM10" t="s">
        <v>20</v>
      </c>
      <c r="AN10">
        <v>1</v>
      </c>
      <c r="AO10">
        <v>2.6030000000000002</v>
      </c>
      <c r="AP10" t="s">
        <v>21</v>
      </c>
      <c r="AQ10">
        <v>1</v>
      </c>
      <c r="AR10">
        <v>2.0908000000000002</v>
      </c>
      <c r="AS10">
        <f t="shared" si="1"/>
        <v>0.30000000000000004</v>
      </c>
      <c r="AT10">
        <v>5033</v>
      </c>
      <c r="AU10" t="s">
        <v>494</v>
      </c>
      <c r="AV10" t="s">
        <v>848</v>
      </c>
      <c r="AW10" t="s">
        <v>846</v>
      </c>
      <c r="AX10">
        <v>0</v>
      </c>
      <c r="AY10">
        <v>0</v>
      </c>
      <c r="AZ10" t="s">
        <v>495</v>
      </c>
      <c r="BA10" t="s">
        <v>450</v>
      </c>
      <c r="BB10">
        <v>0.6</v>
      </c>
      <c r="BC10">
        <v>1.7785</v>
      </c>
      <c r="BD10" t="s">
        <v>451</v>
      </c>
      <c r="BE10">
        <v>0.9</v>
      </c>
      <c r="BF10">
        <v>2.7295560000000001</v>
      </c>
      <c r="BG10" t="s">
        <v>452</v>
      </c>
      <c r="BH10">
        <v>0.9</v>
      </c>
      <c r="BI10">
        <v>1.7563329999999999</v>
      </c>
      <c r="BJ10" t="s">
        <v>453</v>
      </c>
      <c r="BK10">
        <v>0.6</v>
      </c>
      <c r="BL10">
        <v>1.7211669999999999</v>
      </c>
      <c r="BM10">
        <f t="shared" si="2"/>
        <v>0.30000000000000004</v>
      </c>
      <c r="BN10">
        <v>5033</v>
      </c>
      <c r="BO10" t="s">
        <v>496</v>
      </c>
      <c r="BP10" t="s">
        <v>848</v>
      </c>
      <c r="BQ10" t="s">
        <v>847</v>
      </c>
      <c r="BR10">
        <v>0</v>
      </c>
      <c r="BS10">
        <v>0</v>
      </c>
      <c r="BT10" t="s">
        <v>495</v>
      </c>
      <c r="BU10" t="s">
        <v>450</v>
      </c>
      <c r="BV10">
        <v>0.9</v>
      </c>
      <c r="BW10">
        <v>1.6870000000000001</v>
      </c>
      <c r="BX10" t="s">
        <v>451</v>
      </c>
      <c r="BY10">
        <v>0.9</v>
      </c>
      <c r="BZ10">
        <v>1.8827499999999999</v>
      </c>
      <c r="CA10" t="s">
        <v>452</v>
      </c>
      <c r="CB10">
        <v>0.8</v>
      </c>
      <c r="CC10">
        <v>1.7682500000000001</v>
      </c>
      <c r="CD10" t="s">
        <v>453</v>
      </c>
      <c r="CE10">
        <f>VLOOKUP(BO10,new_bids!B:Q,15,FALSE)</f>
        <v>0.6</v>
      </c>
      <c r="CF10">
        <f>VLOOKUP(BO10,new_bids!B:Q,16,FALSE)</f>
        <v>1.9033329999999999</v>
      </c>
      <c r="CG10">
        <f t="shared" si="3"/>
        <v>9.9999999999999978E-2</v>
      </c>
    </row>
    <row r="11" spans="1:85" x14ac:dyDescent="0.25">
      <c r="A11" s="5">
        <v>5034</v>
      </c>
      <c r="B11" t="s">
        <v>1489</v>
      </c>
      <c r="C11">
        <v>4</v>
      </c>
      <c r="D11">
        <v>5</v>
      </c>
      <c r="E11">
        <v>113</v>
      </c>
      <c r="F11">
        <v>120</v>
      </c>
      <c r="G11" t="s">
        <v>73</v>
      </c>
      <c r="H11" t="s">
        <v>845</v>
      </c>
      <c r="I11" t="s">
        <v>846</v>
      </c>
      <c r="J11">
        <v>0</v>
      </c>
      <c r="K11">
        <v>0</v>
      </c>
      <c r="L11" t="s">
        <v>74</v>
      </c>
      <c r="M11" t="s">
        <v>18</v>
      </c>
      <c r="N11">
        <v>0.9</v>
      </c>
      <c r="O11">
        <v>2.9255559999999998</v>
      </c>
      <c r="P11" t="s">
        <v>19</v>
      </c>
      <c r="Q11">
        <v>0.9</v>
      </c>
      <c r="R11">
        <v>2.1156670000000002</v>
      </c>
      <c r="S11" t="s">
        <v>20</v>
      </c>
      <c r="T11">
        <v>0.9</v>
      </c>
      <c r="U11">
        <v>1.1867780000000001</v>
      </c>
      <c r="V11" t="s">
        <v>21</v>
      </c>
      <c r="W11">
        <v>0.9</v>
      </c>
      <c r="X11">
        <v>1.946556</v>
      </c>
      <c r="Y11">
        <f t="shared" si="0"/>
        <v>0</v>
      </c>
      <c r="Z11">
        <v>5034</v>
      </c>
      <c r="AA11" t="s">
        <v>75</v>
      </c>
      <c r="AB11" t="s">
        <v>845</v>
      </c>
      <c r="AC11" t="s">
        <v>847</v>
      </c>
      <c r="AD11">
        <v>0</v>
      </c>
      <c r="AE11">
        <v>0</v>
      </c>
      <c r="AF11" t="s">
        <v>74</v>
      </c>
      <c r="AG11" t="s">
        <v>18</v>
      </c>
      <c r="AH11">
        <v>1</v>
      </c>
      <c r="AI11">
        <v>3.2425000000000002</v>
      </c>
      <c r="AJ11" t="s">
        <v>19</v>
      </c>
      <c r="AK11">
        <v>0.8</v>
      </c>
      <c r="AL11">
        <v>1.8995</v>
      </c>
      <c r="AM11" t="s">
        <v>20</v>
      </c>
      <c r="AN11">
        <v>1</v>
      </c>
      <c r="AO11">
        <v>0.94989999999999997</v>
      </c>
      <c r="AP11" t="s">
        <v>21</v>
      </c>
      <c r="AQ11">
        <v>1</v>
      </c>
      <c r="AR11">
        <v>2.0629</v>
      </c>
      <c r="AS11">
        <f t="shared" si="1"/>
        <v>0.19999999999999996</v>
      </c>
      <c r="AT11">
        <v>5034</v>
      </c>
      <c r="AU11" t="s">
        <v>497</v>
      </c>
      <c r="AV11" t="s">
        <v>848</v>
      </c>
      <c r="AW11" t="s">
        <v>846</v>
      </c>
      <c r="AX11">
        <v>0</v>
      </c>
      <c r="AY11">
        <v>0</v>
      </c>
      <c r="AZ11" t="s">
        <v>498</v>
      </c>
      <c r="BA11" t="s">
        <v>450</v>
      </c>
      <c r="BB11">
        <v>0.8</v>
      </c>
      <c r="BC11">
        <v>1.51</v>
      </c>
      <c r="BD11" t="s">
        <v>451</v>
      </c>
      <c r="BE11">
        <v>1</v>
      </c>
      <c r="BF11">
        <v>0.86360000000000003</v>
      </c>
      <c r="BG11" t="s">
        <v>452</v>
      </c>
      <c r="BH11">
        <v>1</v>
      </c>
      <c r="BI11">
        <v>1.6307</v>
      </c>
      <c r="BJ11" t="s">
        <v>453</v>
      </c>
      <c r="BK11">
        <v>0.9</v>
      </c>
      <c r="BL11">
        <v>1.754556</v>
      </c>
      <c r="BM11">
        <f t="shared" si="2"/>
        <v>0.19999999999999996</v>
      </c>
      <c r="BN11">
        <v>5034</v>
      </c>
      <c r="BO11" t="s">
        <v>499</v>
      </c>
      <c r="BP11" t="s">
        <v>848</v>
      </c>
      <c r="BQ11" t="s">
        <v>847</v>
      </c>
      <c r="BR11">
        <v>15</v>
      </c>
      <c r="BS11">
        <v>0</v>
      </c>
      <c r="BT11" t="s">
        <v>498</v>
      </c>
      <c r="BU11" t="s">
        <v>450</v>
      </c>
      <c r="BV11">
        <v>0.9</v>
      </c>
      <c r="BW11">
        <v>1.494556</v>
      </c>
      <c r="BX11" t="s">
        <v>451</v>
      </c>
      <c r="BY11">
        <v>1</v>
      </c>
      <c r="BZ11">
        <v>1.1002000000000001</v>
      </c>
      <c r="CA11" t="s">
        <v>452</v>
      </c>
      <c r="CB11">
        <v>1</v>
      </c>
      <c r="CC11">
        <v>1.7063999999999999</v>
      </c>
      <c r="CD11" t="s">
        <v>453</v>
      </c>
      <c r="CE11">
        <f>VLOOKUP(BO11,new_bids!B:Q,15,FALSE)</f>
        <v>0.9</v>
      </c>
      <c r="CF11">
        <f>VLOOKUP(BO11,new_bids!B:Q,16,FALSE)</f>
        <v>1.6788890000000001</v>
      </c>
      <c r="CG11">
        <f t="shared" si="3"/>
        <v>9.9999999999999978E-2</v>
      </c>
    </row>
    <row r="12" spans="1:85" x14ac:dyDescent="0.25">
      <c r="A12" s="5">
        <v>5045</v>
      </c>
      <c r="B12" t="s">
        <v>1489</v>
      </c>
      <c r="C12">
        <v>5</v>
      </c>
      <c r="D12">
        <v>5</v>
      </c>
      <c r="E12">
        <v>108</v>
      </c>
      <c r="F12">
        <v>115</v>
      </c>
      <c r="G12" t="s">
        <v>88</v>
      </c>
      <c r="H12" t="s">
        <v>845</v>
      </c>
      <c r="I12" t="s">
        <v>846</v>
      </c>
      <c r="J12">
        <v>8</v>
      </c>
      <c r="K12">
        <v>0</v>
      </c>
      <c r="L12" t="s">
        <v>89</v>
      </c>
      <c r="M12" t="s">
        <v>18</v>
      </c>
      <c r="N12">
        <v>0.6</v>
      </c>
      <c r="O12">
        <v>3.763833</v>
      </c>
      <c r="P12" t="s">
        <v>19</v>
      </c>
      <c r="Q12">
        <v>1</v>
      </c>
      <c r="R12">
        <v>2.6334</v>
      </c>
      <c r="S12" t="s">
        <v>20</v>
      </c>
      <c r="T12">
        <v>0.9</v>
      </c>
      <c r="U12">
        <v>1.0328889999999999</v>
      </c>
      <c r="V12" t="s">
        <v>21</v>
      </c>
      <c r="W12">
        <v>0.9</v>
      </c>
      <c r="X12">
        <v>3.1465559999999999</v>
      </c>
      <c r="Y12">
        <f t="shared" si="0"/>
        <v>9.9999999999999978E-2</v>
      </c>
      <c r="Z12">
        <v>5045</v>
      </c>
      <c r="AA12" t="s">
        <v>90</v>
      </c>
      <c r="AB12" t="s">
        <v>845</v>
      </c>
      <c r="AC12" t="s">
        <v>847</v>
      </c>
      <c r="AD12">
        <v>0</v>
      </c>
      <c r="AE12">
        <v>0</v>
      </c>
      <c r="AF12" t="s">
        <v>89</v>
      </c>
      <c r="AG12" t="s">
        <v>18</v>
      </c>
      <c r="AH12">
        <v>0.7</v>
      </c>
      <c r="AI12">
        <v>3.8531430000000002</v>
      </c>
      <c r="AJ12" t="s">
        <v>19</v>
      </c>
      <c r="AK12">
        <v>0.5</v>
      </c>
      <c r="AL12">
        <v>2.7772000000000001</v>
      </c>
      <c r="AM12" t="s">
        <v>20</v>
      </c>
      <c r="AN12">
        <v>1</v>
      </c>
      <c r="AO12">
        <v>0.87070000000000003</v>
      </c>
      <c r="AP12" t="s">
        <v>21</v>
      </c>
      <c r="AQ12">
        <v>0.8</v>
      </c>
      <c r="AR12">
        <v>2.6741250000000001</v>
      </c>
      <c r="AS12">
        <f t="shared" si="1"/>
        <v>0.30000000000000004</v>
      </c>
      <c r="AT12">
        <v>5045</v>
      </c>
      <c r="AU12" t="s">
        <v>512</v>
      </c>
      <c r="AV12" t="s">
        <v>848</v>
      </c>
      <c r="AW12" t="s">
        <v>846</v>
      </c>
      <c r="AX12">
        <v>0</v>
      </c>
      <c r="AY12">
        <v>0</v>
      </c>
      <c r="AZ12" t="s">
        <v>77</v>
      </c>
      <c r="BA12" t="s">
        <v>450</v>
      </c>
      <c r="BB12">
        <v>0.7</v>
      </c>
      <c r="BC12">
        <v>1.9505710000000001</v>
      </c>
      <c r="BD12" t="s">
        <v>451</v>
      </c>
      <c r="BE12">
        <v>1</v>
      </c>
      <c r="BF12">
        <v>0.76719999999999999</v>
      </c>
      <c r="BG12" t="s">
        <v>452</v>
      </c>
      <c r="BH12">
        <v>1</v>
      </c>
      <c r="BI12">
        <v>1.8565</v>
      </c>
      <c r="BJ12" t="s">
        <v>453</v>
      </c>
      <c r="BK12">
        <v>0.6</v>
      </c>
      <c r="BL12">
        <v>1.8466670000000001</v>
      </c>
      <c r="BM12">
        <f t="shared" si="2"/>
        <v>0.30000000000000004</v>
      </c>
      <c r="BN12">
        <v>5045</v>
      </c>
      <c r="BO12" t="s">
        <v>513</v>
      </c>
      <c r="BP12" t="s">
        <v>848</v>
      </c>
      <c r="BQ12" t="s">
        <v>847</v>
      </c>
      <c r="BR12">
        <v>0</v>
      </c>
      <c r="BS12">
        <v>0</v>
      </c>
      <c r="BT12" t="s">
        <v>77</v>
      </c>
      <c r="BU12" t="s">
        <v>450</v>
      </c>
      <c r="BV12">
        <v>0.8</v>
      </c>
      <c r="BW12">
        <v>2.3002500000000001</v>
      </c>
      <c r="BX12" t="s">
        <v>451</v>
      </c>
      <c r="BY12">
        <v>1</v>
      </c>
      <c r="BZ12">
        <v>0.72309999999999997</v>
      </c>
      <c r="CA12" t="s">
        <v>452</v>
      </c>
      <c r="CB12">
        <v>1</v>
      </c>
      <c r="CC12">
        <v>2.0691000000000002</v>
      </c>
      <c r="CD12" t="s">
        <v>453</v>
      </c>
      <c r="CE12">
        <f>VLOOKUP(BO12,new_bids!B:Q,15,FALSE)</f>
        <v>0.8</v>
      </c>
      <c r="CF12">
        <f>VLOOKUP(BO12,new_bids!B:Q,16,FALSE)</f>
        <v>2.1</v>
      </c>
      <c r="CG12">
        <f t="shared" si="3"/>
        <v>0.19999999999999996</v>
      </c>
    </row>
    <row r="13" spans="1:85" x14ac:dyDescent="0.25">
      <c r="A13" s="5">
        <v>5055</v>
      </c>
      <c r="B13" t="s">
        <v>1489</v>
      </c>
      <c r="C13">
        <v>5</v>
      </c>
      <c r="D13">
        <v>4</v>
      </c>
      <c r="E13">
        <v>116</v>
      </c>
      <c r="F13">
        <v>117</v>
      </c>
      <c r="G13" t="s">
        <v>100</v>
      </c>
      <c r="H13" t="s">
        <v>845</v>
      </c>
      <c r="I13" t="s">
        <v>846</v>
      </c>
      <c r="J13">
        <v>0</v>
      </c>
      <c r="K13">
        <v>0</v>
      </c>
      <c r="L13" t="s">
        <v>101</v>
      </c>
      <c r="M13" t="s">
        <v>18</v>
      </c>
      <c r="N13">
        <v>0.8</v>
      </c>
      <c r="O13">
        <v>3.8507500000000001</v>
      </c>
      <c r="P13" t="s">
        <v>19</v>
      </c>
      <c r="Q13">
        <v>1</v>
      </c>
      <c r="R13">
        <v>2.7816999999999998</v>
      </c>
      <c r="S13" t="s">
        <v>20</v>
      </c>
      <c r="T13">
        <v>0.9</v>
      </c>
      <c r="U13">
        <v>0.93688899999999997</v>
      </c>
      <c r="V13" t="s">
        <v>21</v>
      </c>
      <c r="W13">
        <v>1</v>
      </c>
      <c r="X13">
        <v>2.4003999999999999</v>
      </c>
      <c r="Y13">
        <f t="shared" si="0"/>
        <v>0</v>
      </c>
      <c r="Z13">
        <v>5055</v>
      </c>
      <c r="AA13" t="s">
        <v>102</v>
      </c>
      <c r="AB13" t="s">
        <v>845</v>
      </c>
      <c r="AC13" t="s">
        <v>847</v>
      </c>
      <c r="AD13">
        <v>0</v>
      </c>
      <c r="AE13">
        <v>0</v>
      </c>
      <c r="AF13" t="s">
        <v>101</v>
      </c>
      <c r="AG13" t="s">
        <v>18</v>
      </c>
      <c r="AH13">
        <v>0.9</v>
      </c>
      <c r="AI13">
        <v>3.7424439999999999</v>
      </c>
      <c r="AJ13" t="s">
        <v>19</v>
      </c>
      <c r="AK13">
        <v>0.9</v>
      </c>
      <c r="AL13">
        <v>2.753444</v>
      </c>
      <c r="AM13" t="s">
        <v>20</v>
      </c>
      <c r="AN13">
        <v>0.9</v>
      </c>
      <c r="AO13">
        <v>1.116444</v>
      </c>
      <c r="AP13" t="s">
        <v>21</v>
      </c>
      <c r="AQ13">
        <v>1</v>
      </c>
      <c r="AR13">
        <v>2.3786</v>
      </c>
      <c r="AS13">
        <f t="shared" si="1"/>
        <v>9.9999999999999978E-2</v>
      </c>
      <c r="AT13">
        <v>5055</v>
      </c>
      <c r="AU13" t="s">
        <v>523</v>
      </c>
      <c r="AV13" t="s">
        <v>848</v>
      </c>
      <c r="AW13" t="s">
        <v>846</v>
      </c>
      <c r="AX13">
        <v>0</v>
      </c>
      <c r="AY13">
        <v>0</v>
      </c>
      <c r="AZ13" t="s">
        <v>524</v>
      </c>
      <c r="BA13" t="s">
        <v>450</v>
      </c>
      <c r="BB13">
        <v>1</v>
      </c>
      <c r="BC13">
        <v>1.6163000000000001</v>
      </c>
      <c r="BD13" t="s">
        <v>451</v>
      </c>
      <c r="BE13">
        <v>1</v>
      </c>
      <c r="BF13">
        <v>0.94869999999999999</v>
      </c>
      <c r="BG13" t="s">
        <v>452</v>
      </c>
      <c r="BH13">
        <v>1</v>
      </c>
      <c r="BI13">
        <v>1.6355</v>
      </c>
      <c r="BJ13" t="s">
        <v>453</v>
      </c>
      <c r="BK13">
        <v>1</v>
      </c>
      <c r="BL13">
        <v>1.8121</v>
      </c>
      <c r="BM13">
        <f t="shared" si="2"/>
        <v>0</v>
      </c>
      <c r="BN13">
        <v>5055</v>
      </c>
      <c r="BO13" t="s">
        <v>525</v>
      </c>
      <c r="BP13" t="s">
        <v>848</v>
      </c>
      <c r="BQ13" t="s">
        <v>847</v>
      </c>
      <c r="BR13">
        <v>0</v>
      </c>
      <c r="BS13">
        <v>0</v>
      </c>
      <c r="BT13" t="s">
        <v>524</v>
      </c>
      <c r="BU13" t="s">
        <v>450</v>
      </c>
      <c r="BV13">
        <v>1</v>
      </c>
      <c r="BW13">
        <v>1.7612000000000001</v>
      </c>
      <c r="BX13" t="s">
        <v>451</v>
      </c>
      <c r="BY13">
        <v>1</v>
      </c>
      <c r="BZ13">
        <v>0.85540000000000005</v>
      </c>
      <c r="CA13" t="s">
        <v>452</v>
      </c>
      <c r="CB13">
        <v>0.9</v>
      </c>
      <c r="CC13">
        <v>1.7003330000000001</v>
      </c>
      <c r="CD13" t="s">
        <v>453</v>
      </c>
      <c r="CE13">
        <f>VLOOKUP(BO13,new_bids!B:Q,15,FALSE)</f>
        <v>1</v>
      </c>
      <c r="CF13">
        <f>VLOOKUP(BO13,new_bids!B:Q,16,FALSE)</f>
        <v>1.8192999999999999</v>
      </c>
      <c r="CG13">
        <f t="shared" si="3"/>
        <v>9.9999999999999978E-2</v>
      </c>
    </row>
    <row r="14" spans="1:85" x14ac:dyDescent="0.25">
      <c r="A14" s="5">
        <v>5057</v>
      </c>
      <c r="B14" t="s">
        <v>1489</v>
      </c>
      <c r="C14">
        <v>4</v>
      </c>
      <c r="D14">
        <v>4</v>
      </c>
      <c r="E14">
        <v>126</v>
      </c>
      <c r="F14">
        <v>109</v>
      </c>
      <c r="G14" t="s">
        <v>103</v>
      </c>
      <c r="H14" t="s">
        <v>845</v>
      </c>
      <c r="I14" t="s">
        <v>846</v>
      </c>
      <c r="J14">
        <v>0</v>
      </c>
      <c r="K14">
        <v>0</v>
      </c>
      <c r="L14" t="s">
        <v>104</v>
      </c>
      <c r="M14" t="s">
        <v>18</v>
      </c>
      <c r="N14">
        <v>0.6</v>
      </c>
      <c r="O14">
        <v>3.7290000000000001</v>
      </c>
      <c r="P14" t="s">
        <v>19</v>
      </c>
      <c r="Q14">
        <v>0.7</v>
      </c>
      <c r="R14">
        <v>2.9325709999999998</v>
      </c>
      <c r="S14" t="s">
        <v>20</v>
      </c>
      <c r="T14">
        <v>0.9</v>
      </c>
      <c r="U14">
        <v>1.5894440000000001</v>
      </c>
      <c r="V14" t="s">
        <v>21</v>
      </c>
      <c r="W14">
        <v>0.8</v>
      </c>
      <c r="X14">
        <v>2.7647499999999998</v>
      </c>
      <c r="Y14">
        <f t="shared" si="0"/>
        <v>0.10000000000000009</v>
      </c>
      <c r="Z14">
        <v>5057</v>
      </c>
      <c r="AA14" t="s">
        <v>105</v>
      </c>
      <c r="AB14" t="s">
        <v>845</v>
      </c>
      <c r="AC14" t="s">
        <v>847</v>
      </c>
      <c r="AD14">
        <v>0</v>
      </c>
      <c r="AE14">
        <v>0</v>
      </c>
      <c r="AF14" t="s">
        <v>104</v>
      </c>
      <c r="AG14" t="s">
        <v>18</v>
      </c>
      <c r="AH14">
        <v>0.5</v>
      </c>
      <c r="AI14">
        <v>3.3827500000000001</v>
      </c>
      <c r="AJ14" t="s">
        <v>19</v>
      </c>
      <c r="AK14">
        <v>0.7</v>
      </c>
      <c r="AL14">
        <v>2.184857</v>
      </c>
      <c r="AM14" t="s">
        <v>20</v>
      </c>
      <c r="AN14">
        <v>1</v>
      </c>
      <c r="AO14">
        <v>1.1830000000000001</v>
      </c>
      <c r="AP14" t="s">
        <v>21</v>
      </c>
      <c r="AQ14">
        <v>0.7</v>
      </c>
      <c r="AR14">
        <v>2.4239999999999999</v>
      </c>
      <c r="AS14">
        <f t="shared" si="1"/>
        <v>0</v>
      </c>
      <c r="AT14">
        <v>5057</v>
      </c>
      <c r="AU14" t="s">
        <v>526</v>
      </c>
      <c r="AV14" t="s">
        <v>848</v>
      </c>
      <c r="AW14" t="s">
        <v>846</v>
      </c>
      <c r="AX14">
        <v>5</v>
      </c>
      <c r="AY14">
        <v>0</v>
      </c>
      <c r="AZ14" t="s">
        <v>527</v>
      </c>
      <c r="BA14" t="s">
        <v>450</v>
      </c>
      <c r="BB14">
        <v>0.9</v>
      </c>
      <c r="BC14">
        <v>2.4908890000000001</v>
      </c>
      <c r="BD14" t="s">
        <v>451</v>
      </c>
      <c r="BE14">
        <v>0.9</v>
      </c>
      <c r="BF14">
        <v>1.969625</v>
      </c>
      <c r="BG14" t="s">
        <v>452</v>
      </c>
      <c r="BH14">
        <v>0.8</v>
      </c>
      <c r="BI14">
        <v>2.2712500000000002</v>
      </c>
      <c r="BJ14" t="s">
        <v>453</v>
      </c>
      <c r="BK14">
        <v>0.9</v>
      </c>
      <c r="BL14">
        <v>2.3607779999999998</v>
      </c>
      <c r="BM14">
        <f t="shared" si="2"/>
        <v>9.9999999999999978E-2</v>
      </c>
      <c r="BN14">
        <v>5057</v>
      </c>
      <c r="BO14" t="s">
        <v>528</v>
      </c>
      <c r="BP14" t="s">
        <v>848</v>
      </c>
      <c r="BQ14" t="s">
        <v>847</v>
      </c>
      <c r="BR14">
        <v>0</v>
      </c>
      <c r="BS14">
        <v>0</v>
      </c>
      <c r="BT14" t="s">
        <v>527</v>
      </c>
      <c r="BU14" t="s">
        <v>450</v>
      </c>
      <c r="BV14">
        <v>1</v>
      </c>
      <c r="BW14">
        <v>2.3999000000000001</v>
      </c>
      <c r="BX14" t="s">
        <v>451</v>
      </c>
      <c r="BY14">
        <v>0.9</v>
      </c>
      <c r="BZ14">
        <v>1.6533329999999999</v>
      </c>
      <c r="CA14" t="s">
        <v>452</v>
      </c>
      <c r="CB14">
        <v>0.8</v>
      </c>
      <c r="CC14">
        <v>2.2559999999999998</v>
      </c>
      <c r="CD14" t="s">
        <v>453</v>
      </c>
      <c r="CE14">
        <f>VLOOKUP(BO14,new_bids!B:Q,15,FALSE)</f>
        <v>0.6</v>
      </c>
      <c r="CF14">
        <f>VLOOKUP(BO14,new_bids!B:Q,16,FALSE)</f>
        <v>2.5194999999999999</v>
      </c>
      <c r="CG14">
        <f t="shared" si="3"/>
        <v>0.19999999999999996</v>
      </c>
    </row>
    <row r="15" spans="1:85" x14ac:dyDescent="0.25">
      <c r="A15" s="5">
        <v>5065</v>
      </c>
      <c r="B15" t="s">
        <v>1489</v>
      </c>
      <c r="C15">
        <v>5</v>
      </c>
      <c r="D15">
        <v>5</v>
      </c>
      <c r="E15">
        <v>123</v>
      </c>
      <c r="F15">
        <v>120</v>
      </c>
      <c r="G15" t="s">
        <v>109</v>
      </c>
      <c r="H15" t="s">
        <v>845</v>
      </c>
      <c r="I15" t="s">
        <v>846</v>
      </c>
      <c r="J15">
        <v>0</v>
      </c>
      <c r="K15">
        <v>0</v>
      </c>
      <c r="L15" t="s">
        <v>110</v>
      </c>
      <c r="M15" t="s">
        <v>18</v>
      </c>
      <c r="N15">
        <v>0.5</v>
      </c>
      <c r="O15">
        <v>4.0102000000000002</v>
      </c>
      <c r="P15" t="s">
        <v>19</v>
      </c>
      <c r="Q15">
        <v>0.9</v>
      </c>
      <c r="R15">
        <v>2.4239999999999999</v>
      </c>
      <c r="S15" t="s">
        <v>20</v>
      </c>
      <c r="T15">
        <v>0.8</v>
      </c>
      <c r="U15">
        <v>2.1512500000000001</v>
      </c>
      <c r="V15" t="s">
        <v>21</v>
      </c>
      <c r="W15">
        <v>0.9</v>
      </c>
      <c r="X15">
        <v>2.5778889999999999</v>
      </c>
      <c r="Y15">
        <f t="shared" si="0"/>
        <v>0</v>
      </c>
      <c r="Z15">
        <v>5065</v>
      </c>
      <c r="AA15" t="s">
        <v>111</v>
      </c>
      <c r="AB15" t="s">
        <v>845</v>
      </c>
      <c r="AC15" t="s">
        <v>847</v>
      </c>
      <c r="AD15">
        <v>0</v>
      </c>
      <c r="AE15">
        <v>0</v>
      </c>
      <c r="AF15" t="s">
        <v>110</v>
      </c>
      <c r="AG15" t="s">
        <v>18</v>
      </c>
      <c r="AH15">
        <v>0.5</v>
      </c>
      <c r="AI15">
        <v>2.8391999999999999</v>
      </c>
      <c r="AJ15" t="s">
        <v>19</v>
      </c>
      <c r="AK15">
        <v>0.9</v>
      </c>
      <c r="AL15">
        <v>2.6348889999999998</v>
      </c>
      <c r="AM15" t="s">
        <v>20</v>
      </c>
      <c r="AN15">
        <v>1</v>
      </c>
      <c r="AO15">
        <v>2.5350999999999999</v>
      </c>
      <c r="AP15" t="s">
        <v>21</v>
      </c>
      <c r="AQ15">
        <v>0.7</v>
      </c>
      <c r="AR15">
        <v>2.4487139999999998</v>
      </c>
      <c r="AS15">
        <f t="shared" si="1"/>
        <v>0.20000000000000007</v>
      </c>
      <c r="AT15">
        <v>5065</v>
      </c>
      <c r="AU15" t="s">
        <v>532</v>
      </c>
      <c r="AV15" t="s">
        <v>848</v>
      </c>
      <c r="AW15" t="s">
        <v>846</v>
      </c>
      <c r="AX15">
        <v>4</v>
      </c>
      <c r="AY15">
        <v>0</v>
      </c>
      <c r="AZ15" t="s">
        <v>110</v>
      </c>
      <c r="BA15" t="s">
        <v>450</v>
      </c>
      <c r="BB15">
        <v>0.9</v>
      </c>
      <c r="BC15">
        <v>2.1901109999999999</v>
      </c>
      <c r="BD15" t="s">
        <v>451</v>
      </c>
      <c r="BE15">
        <v>0.9</v>
      </c>
      <c r="BF15">
        <v>1.714556</v>
      </c>
      <c r="BG15" t="s">
        <v>452</v>
      </c>
      <c r="BH15">
        <v>0.8</v>
      </c>
      <c r="BI15">
        <v>2.0991249999999999</v>
      </c>
      <c r="BJ15" t="s">
        <v>453</v>
      </c>
      <c r="BK15">
        <v>0.9</v>
      </c>
      <c r="BL15">
        <v>2.2803330000000002</v>
      </c>
      <c r="BM15">
        <f t="shared" si="2"/>
        <v>9.9999999999999978E-2</v>
      </c>
      <c r="BN15">
        <v>5065</v>
      </c>
      <c r="BO15" t="s">
        <v>533</v>
      </c>
      <c r="BP15" t="s">
        <v>848</v>
      </c>
      <c r="BQ15" t="s">
        <v>847</v>
      </c>
      <c r="BR15">
        <v>0</v>
      </c>
      <c r="BS15">
        <v>0</v>
      </c>
      <c r="BT15" t="s">
        <v>110</v>
      </c>
      <c r="BU15" t="s">
        <v>450</v>
      </c>
      <c r="BV15">
        <v>1</v>
      </c>
      <c r="BW15">
        <v>1.8042</v>
      </c>
      <c r="BX15" t="s">
        <v>451</v>
      </c>
      <c r="BY15">
        <v>1</v>
      </c>
      <c r="BZ15">
        <v>2.5418889999999998</v>
      </c>
      <c r="CA15" t="s">
        <v>452</v>
      </c>
      <c r="CB15">
        <v>1</v>
      </c>
      <c r="CC15">
        <v>1.9585999999999999</v>
      </c>
      <c r="CD15" t="s">
        <v>453</v>
      </c>
      <c r="CE15">
        <f>VLOOKUP(BO15,new_bids!B:Q,15,FALSE)</f>
        <v>0.9</v>
      </c>
      <c r="CF15">
        <f>VLOOKUP(BO15,new_bids!B:Q,16,FALSE)</f>
        <v>1.7823329999999999</v>
      </c>
      <c r="CG15">
        <f t="shared" si="3"/>
        <v>0</v>
      </c>
    </row>
    <row r="16" spans="1:85" x14ac:dyDescent="0.25">
      <c r="A16" s="5">
        <v>5070</v>
      </c>
      <c r="B16" t="s">
        <v>1489</v>
      </c>
      <c r="C16">
        <v>5</v>
      </c>
      <c r="D16">
        <v>5</v>
      </c>
      <c r="E16">
        <v>115</v>
      </c>
      <c r="F16">
        <v>117</v>
      </c>
      <c r="G16" t="s">
        <v>116</v>
      </c>
      <c r="H16" t="s">
        <v>845</v>
      </c>
      <c r="I16" t="s">
        <v>846</v>
      </c>
      <c r="J16">
        <v>2</v>
      </c>
      <c r="K16">
        <v>0</v>
      </c>
      <c r="L16" t="s">
        <v>117</v>
      </c>
      <c r="M16" t="s">
        <v>18</v>
      </c>
      <c r="N16">
        <v>0.5</v>
      </c>
      <c r="O16">
        <v>3.3927999999999998</v>
      </c>
      <c r="P16" t="s">
        <v>19</v>
      </c>
      <c r="Q16">
        <v>0.8</v>
      </c>
      <c r="R16">
        <v>2.5826250000000002</v>
      </c>
      <c r="S16" t="s">
        <v>20</v>
      </c>
      <c r="T16">
        <v>1</v>
      </c>
      <c r="U16">
        <v>1.9528000000000001</v>
      </c>
      <c r="V16" t="s">
        <v>21</v>
      </c>
      <c r="W16">
        <v>0.7</v>
      </c>
      <c r="X16">
        <v>2.2242860000000002</v>
      </c>
      <c r="Y16">
        <f t="shared" si="0"/>
        <v>0.10000000000000009</v>
      </c>
      <c r="Z16">
        <v>5070</v>
      </c>
      <c r="AA16" t="s">
        <v>118</v>
      </c>
      <c r="AB16" t="s">
        <v>845</v>
      </c>
      <c r="AC16" t="s">
        <v>847</v>
      </c>
      <c r="AD16">
        <v>0</v>
      </c>
      <c r="AE16">
        <v>0</v>
      </c>
      <c r="AF16" t="s">
        <v>117</v>
      </c>
      <c r="AG16" t="s">
        <v>18</v>
      </c>
      <c r="AH16">
        <v>0.6</v>
      </c>
      <c r="AI16">
        <v>3.5093329999999998</v>
      </c>
      <c r="AJ16" t="s">
        <v>19</v>
      </c>
      <c r="AK16">
        <v>0.6</v>
      </c>
      <c r="AL16">
        <v>2.4133330000000002</v>
      </c>
      <c r="AM16" t="s">
        <v>20</v>
      </c>
      <c r="AN16">
        <v>1</v>
      </c>
      <c r="AO16">
        <v>1.8569</v>
      </c>
      <c r="AP16" t="s">
        <v>21</v>
      </c>
      <c r="AQ16">
        <v>0.6</v>
      </c>
      <c r="AR16">
        <v>1.99</v>
      </c>
      <c r="AS16">
        <f t="shared" si="1"/>
        <v>0</v>
      </c>
      <c r="AT16">
        <v>5070</v>
      </c>
      <c r="AU16" t="s">
        <v>537</v>
      </c>
      <c r="AV16" t="s">
        <v>848</v>
      </c>
      <c r="AW16" t="s">
        <v>846</v>
      </c>
      <c r="AX16">
        <v>0</v>
      </c>
      <c r="AY16">
        <v>0</v>
      </c>
      <c r="AZ16" t="s">
        <v>353</v>
      </c>
      <c r="BA16" t="s">
        <v>450</v>
      </c>
      <c r="BB16">
        <v>0.8</v>
      </c>
      <c r="BC16">
        <v>1.40025</v>
      </c>
      <c r="BD16" t="s">
        <v>451</v>
      </c>
      <c r="BE16">
        <v>1</v>
      </c>
      <c r="BF16">
        <v>2.1803330000000001</v>
      </c>
      <c r="BG16" t="s">
        <v>452</v>
      </c>
      <c r="BH16">
        <v>1</v>
      </c>
      <c r="BI16">
        <v>1.6114999999999999</v>
      </c>
      <c r="BJ16" t="s">
        <v>453</v>
      </c>
      <c r="BK16">
        <v>1</v>
      </c>
      <c r="BL16">
        <v>1.536</v>
      </c>
      <c r="BM16">
        <f t="shared" si="2"/>
        <v>0.19999999999999996</v>
      </c>
      <c r="BN16">
        <v>5070</v>
      </c>
      <c r="BO16" t="s">
        <v>538</v>
      </c>
      <c r="BP16" t="s">
        <v>848</v>
      </c>
      <c r="BQ16" t="s">
        <v>847</v>
      </c>
      <c r="BR16">
        <v>0</v>
      </c>
      <c r="BS16">
        <v>0</v>
      </c>
      <c r="BT16" t="s">
        <v>353</v>
      </c>
      <c r="BU16" t="s">
        <v>450</v>
      </c>
      <c r="BV16">
        <v>1</v>
      </c>
      <c r="BW16">
        <v>1.6632</v>
      </c>
      <c r="BX16" t="s">
        <v>451</v>
      </c>
      <c r="BY16">
        <v>1</v>
      </c>
      <c r="BZ16">
        <v>3.0579999999999998</v>
      </c>
      <c r="CA16" t="s">
        <v>452</v>
      </c>
      <c r="CB16">
        <v>1</v>
      </c>
      <c r="CC16">
        <v>1.6419999999999999</v>
      </c>
      <c r="CD16" t="s">
        <v>453</v>
      </c>
      <c r="CE16">
        <f>VLOOKUP(BO16,new_bids!B:Q,15,FALSE)</f>
        <v>0.9</v>
      </c>
      <c r="CF16">
        <f>VLOOKUP(BO16,new_bids!B:Q,16,FALSE)</f>
        <v>1.5369999999999999</v>
      </c>
      <c r="CG16">
        <f t="shared" si="3"/>
        <v>0</v>
      </c>
    </row>
    <row r="17" spans="1:85" x14ac:dyDescent="0.25">
      <c r="A17" s="5">
        <v>5074</v>
      </c>
      <c r="B17" t="s">
        <v>1489</v>
      </c>
      <c r="C17">
        <v>4</v>
      </c>
      <c r="D17">
        <v>5</v>
      </c>
      <c r="E17">
        <v>118</v>
      </c>
      <c r="F17">
        <v>127</v>
      </c>
      <c r="G17" t="s">
        <v>119</v>
      </c>
      <c r="H17" t="s">
        <v>845</v>
      </c>
      <c r="I17" t="s">
        <v>846</v>
      </c>
      <c r="J17">
        <v>7</v>
      </c>
      <c r="K17">
        <v>0</v>
      </c>
      <c r="L17" t="s">
        <v>120</v>
      </c>
      <c r="M17" t="s">
        <v>18</v>
      </c>
      <c r="N17">
        <v>0.7</v>
      </c>
      <c r="O17">
        <v>4.2009999999999996</v>
      </c>
      <c r="P17" t="s">
        <v>19</v>
      </c>
      <c r="Q17">
        <v>0.8</v>
      </c>
      <c r="R17">
        <v>2.761625</v>
      </c>
      <c r="S17" t="s">
        <v>20</v>
      </c>
      <c r="T17">
        <v>0.8</v>
      </c>
      <c r="U17">
        <v>0.96212500000000001</v>
      </c>
      <c r="V17" t="s">
        <v>21</v>
      </c>
      <c r="W17">
        <v>0.7</v>
      </c>
      <c r="X17">
        <v>2.2917139999999998</v>
      </c>
      <c r="Y17">
        <f t="shared" si="0"/>
        <v>0.10000000000000009</v>
      </c>
      <c r="Z17">
        <v>5074</v>
      </c>
      <c r="AA17" t="s">
        <v>121</v>
      </c>
      <c r="AB17" t="s">
        <v>845</v>
      </c>
      <c r="AC17" t="s">
        <v>847</v>
      </c>
      <c r="AD17">
        <v>0</v>
      </c>
      <c r="AE17">
        <v>0</v>
      </c>
      <c r="AF17" t="s">
        <v>120</v>
      </c>
      <c r="AG17" t="s">
        <v>18</v>
      </c>
      <c r="AH17">
        <v>0.4</v>
      </c>
      <c r="AI17">
        <v>4.1849999999999996</v>
      </c>
      <c r="AJ17" t="s">
        <v>19</v>
      </c>
      <c r="AK17">
        <v>1</v>
      </c>
      <c r="AL17">
        <v>2.3136000000000001</v>
      </c>
      <c r="AM17" t="s">
        <v>20</v>
      </c>
      <c r="AN17">
        <v>1</v>
      </c>
      <c r="AO17">
        <v>1.0270999999999999</v>
      </c>
      <c r="AP17" t="s">
        <v>21</v>
      </c>
      <c r="AQ17">
        <v>1</v>
      </c>
      <c r="AR17">
        <v>2.2256999999999998</v>
      </c>
      <c r="AS17">
        <f t="shared" si="1"/>
        <v>0</v>
      </c>
      <c r="AT17">
        <v>5074</v>
      </c>
      <c r="AU17" t="s">
        <v>539</v>
      </c>
      <c r="AV17" t="s">
        <v>848</v>
      </c>
      <c r="AW17" t="s">
        <v>846</v>
      </c>
      <c r="AX17">
        <v>0</v>
      </c>
      <c r="AY17">
        <v>0</v>
      </c>
      <c r="AZ17" t="s">
        <v>540</v>
      </c>
      <c r="BA17" t="s">
        <v>450</v>
      </c>
      <c r="BB17">
        <v>1</v>
      </c>
      <c r="BC17">
        <v>1.278</v>
      </c>
      <c r="BD17" t="s">
        <v>451</v>
      </c>
      <c r="BE17">
        <v>1</v>
      </c>
      <c r="BF17">
        <v>1.3007</v>
      </c>
      <c r="BG17" t="s">
        <v>452</v>
      </c>
      <c r="BH17">
        <v>0.8</v>
      </c>
      <c r="BI17">
        <v>1.3671249999999999</v>
      </c>
      <c r="BJ17" t="s">
        <v>453</v>
      </c>
      <c r="BK17">
        <v>1</v>
      </c>
      <c r="BL17">
        <v>1.3622000000000001</v>
      </c>
      <c r="BM17">
        <f t="shared" si="2"/>
        <v>0.19999999999999996</v>
      </c>
      <c r="BN17">
        <v>5074</v>
      </c>
      <c r="BO17" t="s">
        <v>541</v>
      </c>
      <c r="BP17" t="s">
        <v>848</v>
      </c>
      <c r="BQ17" t="s">
        <v>847</v>
      </c>
      <c r="BR17">
        <v>18</v>
      </c>
      <c r="BS17">
        <v>0</v>
      </c>
      <c r="BT17" t="s">
        <v>540</v>
      </c>
      <c r="BU17" t="s">
        <v>450</v>
      </c>
      <c r="BV17">
        <v>1</v>
      </c>
      <c r="BW17">
        <v>1.3676999999999999</v>
      </c>
      <c r="BX17" t="s">
        <v>451</v>
      </c>
      <c r="BY17">
        <v>1</v>
      </c>
      <c r="BZ17">
        <v>1.4202999999999999</v>
      </c>
      <c r="CA17" t="s">
        <v>452</v>
      </c>
      <c r="CB17">
        <v>0.9</v>
      </c>
      <c r="CC17">
        <v>1.5111250000000001</v>
      </c>
      <c r="CD17" t="s">
        <v>453</v>
      </c>
      <c r="CE17">
        <f>VLOOKUP(BO17,new_bids!B:Q,15,FALSE)</f>
        <v>0.9</v>
      </c>
      <c r="CF17">
        <f>VLOOKUP(BO17,new_bids!B:Q,16,FALSE)</f>
        <v>1.7858890000000001</v>
      </c>
      <c r="CG17">
        <f t="shared" si="3"/>
        <v>9.9999999999999978E-2</v>
      </c>
    </row>
    <row r="18" spans="1:85" x14ac:dyDescent="0.25">
      <c r="A18" s="5">
        <v>5075</v>
      </c>
      <c r="B18" t="s">
        <v>1489</v>
      </c>
      <c r="C18">
        <v>5</v>
      </c>
      <c r="D18">
        <v>5</v>
      </c>
      <c r="E18">
        <v>112</v>
      </c>
      <c r="F18">
        <v>107</v>
      </c>
      <c r="G18" t="s">
        <v>122</v>
      </c>
      <c r="H18" t="s">
        <v>845</v>
      </c>
      <c r="I18" t="s">
        <v>846</v>
      </c>
      <c r="J18">
        <v>0</v>
      </c>
      <c r="K18">
        <v>0</v>
      </c>
      <c r="L18" t="s">
        <v>123</v>
      </c>
      <c r="M18" t="s">
        <v>18</v>
      </c>
      <c r="N18">
        <v>0.8</v>
      </c>
      <c r="O18">
        <v>3.9935</v>
      </c>
      <c r="P18" t="s">
        <v>19</v>
      </c>
      <c r="Q18">
        <v>1</v>
      </c>
      <c r="R18">
        <v>3.0724999999999998</v>
      </c>
      <c r="S18" t="s">
        <v>20</v>
      </c>
      <c r="T18">
        <v>0.9</v>
      </c>
      <c r="U18">
        <v>1.3921110000000001</v>
      </c>
      <c r="V18" t="s">
        <v>21</v>
      </c>
      <c r="W18">
        <v>0.9</v>
      </c>
      <c r="X18">
        <v>2.476</v>
      </c>
      <c r="Y18">
        <f t="shared" si="0"/>
        <v>9.9999999999999978E-2</v>
      </c>
      <c r="Z18">
        <v>5075</v>
      </c>
      <c r="AA18" t="s">
        <v>124</v>
      </c>
      <c r="AB18" t="s">
        <v>845</v>
      </c>
      <c r="AC18" t="s">
        <v>847</v>
      </c>
      <c r="AD18">
        <v>0</v>
      </c>
      <c r="AE18">
        <v>0</v>
      </c>
      <c r="AF18" t="s">
        <v>123</v>
      </c>
      <c r="AG18" t="s">
        <v>18</v>
      </c>
      <c r="AH18">
        <v>0.9</v>
      </c>
      <c r="AI18">
        <v>3.9344440000000001</v>
      </c>
      <c r="AJ18" t="s">
        <v>19</v>
      </c>
      <c r="AK18">
        <v>0.9</v>
      </c>
      <c r="AL18">
        <v>2.4403329999999999</v>
      </c>
      <c r="AM18" t="s">
        <v>20</v>
      </c>
      <c r="AN18">
        <v>1</v>
      </c>
      <c r="AO18">
        <v>1.3512</v>
      </c>
      <c r="AP18" t="s">
        <v>21</v>
      </c>
      <c r="AQ18">
        <v>1</v>
      </c>
      <c r="AR18">
        <v>2.4803000000000002</v>
      </c>
      <c r="AS18">
        <f t="shared" si="1"/>
        <v>9.9999999999999978E-2</v>
      </c>
      <c r="AT18">
        <v>5075</v>
      </c>
      <c r="AU18" t="s">
        <v>542</v>
      </c>
      <c r="AV18" t="s">
        <v>848</v>
      </c>
      <c r="AW18" t="s">
        <v>846</v>
      </c>
      <c r="AX18">
        <v>0</v>
      </c>
      <c r="AY18">
        <v>0</v>
      </c>
      <c r="AZ18" t="s">
        <v>543</v>
      </c>
      <c r="BA18" t="s">
        <v>450</v>
      </c>
      <c r="BB18">
        <v>1</v>
      </c>
      <c r="BC18">
        <v>1.8005</v>
      </c>
      <c r="BD18" t="s">
        <v>451</v>
      </c>
      <c r="BE18">
        <v>1</v>
      </c>
      <c r="BF18">
        <v>1.4476</v>
      </c>
      <c r="BG18" t="s">
        <v>452</v>
      </c>
      <c r="BH18">
        <v>0.9</v>
      </c>
      <c r="BI18">
        <v>2.3705560000000001</v>
      </c>
      <c r="BJ18" t="s">
        <v>453</v>
      </c>
      <c r="BK18">
        <v>0.9</v>
      </c>
      <c r="BL18">
        <v>2.1462219999999999</v>
      </c>
      <c r="BM18">
        <f t="shared" si="2"/>
        <v>9.9999999999999978E-2</v>
      </c>
      <c r="BN18">
        <v>5075</v>
      </c>
      <c r="BO18" t="s">
        <v>544</v>
      </c>
      <c r="BP18" t="s">
        <v>848</v>
      </c>
      <c r="BQ18" t="s">
        <v>847</v>
      </c>
      <c r="BR18">
        <v>0</v>
      </c>
      <c r="BS18">
        <v>0</v>
      </c>
      <c r="BT18" t="s">
        <v>543</v>
      </c>
      <c r="BU18" t="s">
        <v>450</v>
      </c>
      <c r="BV18">
        <v>0.9</v>
      </c>
      <c r="BW18">
        <v>2.0381109999999998</v>
      </c>
      <c r="BX18" t="s">
        <v>451</v>
      </c>
      <c r="BY18">
        <v>1</v>
      </c>
      <c r="BZ18">
        <v>1.7769999999999999</v>
      </c>
      <c r="CA18" t="s">
        <v>452</v>
      </c>
      <c r="CB18">
        <v>0.7</v>
      </c>
      <c r="CC18">
        <v>2.1834289999999998</v>
      </c>
      <c r="CD18" t="s">
        <v>453</v>
      </c>
      <c r="CE18">
        <f>VLOOKUP(BO18,new_bids!B:Q,15,FALSE)</f>
        <v>0.7</v>
      </c>
      <c r="CF18">
        <f>VLOOKUP(BO18,new_bids!B:Q,16,FALSE)</f>
        <v>2.2367140000000001</v>
      </c>
      <c r="CG18">
        <f t="shared" si="3"/>
        <v>0.20000000000000007</v>
      </c>
    </row>
    <row r="19" spans="1:85" x14ac:dyDescent="0.25">
      <c r="A19" s="5">
        <v>5091</v>
      </c>
      <c r="B19" t="s">
        <v>1489</v>
      </c>
      <c r="C19">
        <v>5</v>
      </c>
      <c r="D19">
        <v>5</v>
      </c>
      <c r="E19">
        <v>116</v>
      </c>
      <c r="F19">
        <v>120</v>
      </c>
      <c r="G19" t="s">
        <v>128</v>
      </c>
      <c r="H19" t="s">
        <v>845</v>
      </c>
      <c r="I19" t="s">
        <v>846</v>
      </c>
      <c r="J19">
        <v>0</v>
      </c>
      <c r="K19">
        <v>0</v>
      </c>
      <c r="L19" t="s">
        <v>129</v>
      </c>
      <c r="M19" t="s">
        <v>18</v>
      </c>
      <c r="N19">
        <v>0.8</v>
      </c>
      <c r="O19">
        <v>3.3558750000000002</v>
      </c>
      <c r="P19" t="s">
        <v>19</v>
      </c>
      <c r="Q19">
        <v>1</v>
      </c>
      <c r="R19">
        <v>2.3012999999999999</v>
      </c>
      <c r="S19" t="s">
        <v>20</v>
      </c>
      <c r="T19">
        <v>1</v>
      </c>
      <c r="U19">
        <v>1.8873</v>
      </c>
      <c r="V19" t="s">
        <v>21</v>
      </c>
      <c r="W19">
        <v>1</v>
      </c>
      <c r="X19">
        <v>2.1953999999999998</v>
      </c>
      <c r="Y19">
        <f t="shared" si="0"/>
        <v>0</v>
      </c>
      <c r="Z19">
        <v>5091</v>
      </c>
      <c r="AA19" t="s">
        <v>130</v>
      </c>
      <c r="AB19" t="s">
        <v>845</v>
      </c>
      <c r="AC19" t="s">
        <v>847</v>
      </c>
      <c r="AD19">
        <v>0</v>
      </c>
      <c r="AE19">
        <v>0</v>
      </c>
      <c r="AF19" t="s">
        <v>131</v>
      </c>
      <c r="AG19" t="s">
        <v>18</v>
      </c>
      <c r="AH19">
        <v>1</v>
      </c>
      <c r="AI19">
        <v>3.286</v>
      </c>
      <c r="AJ19" t="s">
        <v>19</v>
      </c>
      <c r="AK19">
        <v>0.9</v>
      </c>
      <c r="AL19">
        <v>2.069</v>
      </c>
      <c r="AM19" t="s">
        <v>20</v>
      </c>
      <c r="AN19">
        <v>1</v>
      </c>
      <c r="AO19">
        <v>1.0789</v>
      </c>
      <c r="AP19" t="s">
        <v>21</v>
      </c>
      <c r="AQ19">
        <v>0.9</v>
      </c>
      <c r="AR19">
        <v>1.9975560000000001</v>
      </c>
      <c r="AS19">
        <f t="shared" si="1"/>
        <v>0</v>
      </c>
      <c r="AT19">
        <v>5091</v>
      </c>
      <c r="AU19" t="s">
        <v>549</v>
      </c>
      <c r="AV19" t="s">
        <v>848</v>
      </c>
      <c r="AW19" t="s">
        <v>846</v>
      </c>
      <c r="AX19">
        <v>0</v>
      </c>
      <c r="AY19">
        <v>0</v>
      </c>
      <c r="AZ19" t="s">
        <v>129</v>
      </c>
      <c r="BA19" t="s">
        <v>450</v>
      </c>
      <c r="BB19">
        <v>0.9</v>
      </c>
      <c r="BC19">
        <v>1.9462219999999999</v>
      </c>
      <c r="BD19" t="s">
        <v>451</v>
      </c>
      <c r="BE19">
        <v>0.9</v>
      </c>
      <c r="BF19">
        <v>1.5396669999999999</v>
      </c>
      <c r="BG19" t="s">
        <v>452</v>
      </c>
      <c r="BH19">
        <v>1</v>
      </c>
      <c r="BI19">
        <v>2.0074000000000001</v>
      </c>
      <c r="BJ19" t="s">
        <v>453</v>
      </c>
      <c r="BK19">
        <v>1</v>
      </c>
      <c r="BL19">
        <v>1.7907</v>
      </c>
      <c r="BM19">
        <f t="shared" si="2"/>
        <v>9.9999999999999978E-2</v>
      </c>
      <c r="BN19">
        <v>5091</v>
      </c>
      <c r="BO19" t="s">
        <v>550</v>
      </c>
      <c r="BP19" t="s">
        <v>848</v>
      </c>
      <c r="BQ19" t="s">
        <v>847</v>
      </c>
      <c r="BR19">
        <v>3</v>
      </c>
      <c r="BS19">
        <v>0</v>
      </c>
      <c r="BT19" t="s">
        <v>129</v>
      </c>
      <c r="BU19" t="s">
        <v>450</v>
      </c>
      <c r="BV19">
        <v>1</v>
      </c>
      <c r="BW19">
        <v>1.833556</v>
      </c>
      <c r="BX19" t="s">
        <v>451</v>
      </c>
      <c r="BY19">
        <v>1</v>
      </c>
      <c r="BZ19">
        <v>1.7217</v>
      </c>
      <c r="CA19" t="s">
        <v>452</v>
      </c>
      <c r="CB19">
        <v>1</v>
      </c>
      <c r="CC19">
        <v>1.645</v>
      </c>
      <c r="CD19" t="s">
        <v>453</v>
      </c>
      <c r="CE19">
        <f>VLOOKUP(BO19,new_bids!B:Q,15,FALSE)</f>
        <v>0.9</v>
      </c>
      <c r="CF19">
        <f>VLOOKUP(BO19,new_bids!B:Q,16,FALSE)</f>
        <v>2.0653329999999999</v>
      </c>
      <c r="CG19">
        <f t="shared" si="3"/>
        <v>0</v>
      </c>
    </row>
    <row r="20" spans="1:85" x14ac:dyDescent="0.25">
      <c r="A20" s="5">
        <v>5094</v>
      </c>
      <c r="B20" t="s">
        <v>1489</v>
      </c>
      <c r="C20">
        <v>4</v>
      </c>
      <c r="D20">
        <v>4</v>
      </c>
      <c r="E20">
        <v>131</v>
      </c>
      <c r="F20">
        <v>115</v>
      </c>
      <c r="G20" t="s">
        <v>132</v>
      </c>
      <c r="H20" t="s">
        <v>845</v>
      </c>
      <c r="I20" t="s">
        <v>846</v>
      </c>
      <c r="J20">
        <v>10</v>
      </c>
      <c r="K20">
        <v>0</v>
      </c>
      <c r="L20" t="s">
        <v>133</v>
      </c>
      <c r="M20" t="s">
        <v>18</v>
      </c>
      <c r="N20">
        <v>0.7</v>
      </c>
      <c r="O20">
        <v>2.8580000000000001</v>
      </c>
      <c r="P20" t="s">
        <v>19</v>
      </c>
      <c r="Q20">
        <v>1</v>
      </c>
      <c r="R20">
        <v>1.8411</v>
      </c>
      <c r="S20" t="s">
        <v>20</v>
      </c>
      <c r="T20">
        <v>1</v>
      </c>
      <c r="U20">
        <v>2.4681999999999999</v>
      </c>
      <c r="V20" t="s">
        <v>21</v>
      </c>
      <c r="W20">
        <v>0.8</v>
      </c>
      <c r="X20">
        <v>2.1178750000000002</v>
      </c>
      <c r="Y20">
        <f t="shared" si="0"/>
        <v>0.19999999999999996</v>
      </c>
      <c r="Z20">
        <v>5094</v>
      </c>
      <c r="AA20" t="s">
        <v>134</v>
      </c>
      <c r="AB20" t="s">
        <v>845</v>
      </c>
      <c r="AC20" t="s">
        <v>847</v>
      </c>
      <c r="AD20">
        <v>0</v>
      </c>
      <c r="AE20">
        <v>0</v>
      </c>
      <c r="AF20" t="s">
        <v>135</v>
      </c>
      <c r="AG20" t="s">
        <v>18</v>
      </c>
      <c r="AH20">
        <v>1</v>
      </c>
      <c r="AI20">
        <v>3.2778999999999998</v>
      </c>
      <c r="AJ20" t="s">
        <v>19</v>
      </c>
      <c r="AK20">
        <v>0.9</v>
      </c>
      <c r="AL20">
        <v>1.7969999999999999</v>
      </c>
      <c r="AM20" t="s">
        <v>20</v>
      </c>
      <c r="AN20">
        <v>0.9</v>
      </c>
      <c r="AO20">
        <v>2.5577779999999999</v>
      </c>
      <c r="AP20" t="s">
        <v>21</v>
      </c>
      <c r="AQ20">
        <v>1</v>
      </c>
      <c r="AR20">
        <v>2.1875</v>
      </c>
      <c r="AS20">
        <f t="shared" si="1"/>
        <v>9.9999999999999978E-2</v>
      </c>
      <c r="AT20">
        <v>5094</v>
      </c>
      <c r="AU20" t="s">
        <v>551</v>
      </c>
      <c r="AV20" t="s">
        <v>848</v>
      </c>
      <c r="AW20" t="s">
        <v>846</v>
      </c>
      <c r="AX20">
        <v>0</v>
      </c>
      <c r="AY20">
        <v>0</v>
      </c>
      <c r="AZ20" t="s">
        <v>133</v>
      </c>
      <c r="BA20" t="s">
        <v>450</v>
      </c>
      <c r="BB20">
        <v>0.9</v>
      </c>
      <c r="BC20">
        <v>1.4263749999999999</v>
      </c>
      <c r="BD20" t="s">
        <v>451</v>
      </c>
      <c r="BE20">
        <v>0.9</v>
      </c>
      <c r="BF20">
        <v>1.354778</v>
      </c>
      <c r="BG20" t="s">
        <v>452</v>
      </c>
      <c r="BH20">
        <v>1</v>
      </c>
      <c r="BI20">
        <v>1.6795</v>
      </c>
      <c r="BJ20" t="s">
        <v>453</v>
      </c>
      <c r="BK20">
        <v>0.9</v>
      </c>
      <c r="BL20">
        <v>1.677556</v>
      </c>
      <c r="BM20">
        <f t="shared" si="2"/>
        <v>9.9999999999999978E-2</v>
      </c>
      <c r="BN20">
        <v>5094</v>
      </c>
      <c r="BO20" t="s">
        <v>552</v>
      </c>
      <c r="BP20" t="s">
        <v>848</v>
      </c>
      <c r="BQ20" t="s">
        <v>847</v>
      </c>
      <c r="BR20">
        <v>0</v>
      </c>
      <c r="BS20">
        <v>0</v>
      </c>
      <c r="BT20" t="s">
        <v>133</v>
      </c>
      <c r="BU20" t="s">
        <v>450</v>
      </c>
      <c r="BV20">
        <v>1</v>
      </c>
      <c r="BW20">
        <v>1.5022</v>
      </c>
      <c r="BX20" t="s">
        <v>451</v>
      </c>
      <c r="BY20">
        <v>1</v>
      </c>
      <c r="BZ20">
        <v>1.236</v>
      </c>
      <c r="CA20" t="s">
        <v>452</v>
      </c>
      <c r="CB20">
        <v>1</v>
      </c>
      <c r="CC20">
        <v>1.6658999999999999</v>
      </c>
      <c r="CD20" t="s">
        <v>453</v>
      </c>
      <c r="CE20">
        <f>VLOOKUP(BO20,new_bids!B:Q,15,FALSE)</f>
        <v>0.8</v>
      </c>
      <c r="CF20">
        <f>VLOOKUP(BO20,new_bids!B:Q,16,FALSE)</f>
        <v>1.520375</v>
      </c>
      <c r="CG20">
        <f t="shared" si="3"/>
        <v>0</v>
      </c>
    </row>
    <row r="21" spans="1:85" x14ac:dyDescent="0.25">
      <c r="A21" s="5">
        <v>5102</v>
      </c>
      <c r="B21" t="s">
        <v>1489</v>
      </c>
      <c r="C21">
        <v>4</v>
      </c>
      <c r="D21">
        <v>4</v>
      </c>
      <c r="E21">
        <v>102</v>
      </c>
      <c r="F21">
        <v>109</v>
      </c>
      <c r="G21" t="s">
        <v>139</v>
      </c>
      <c r="H21" t="s">
        <v>845</v>
      </c>
      <c r="I21" t="s">
        <v>846</v>
      </c>
      <c r="J21">
        <v>0</v>
      </c>
      <c r="K21">
        <v>0</v>
      </c>
      <c r="L21" t="s">
        <v>140</v>
      </c>
      <c r="M21" t="s">
        <v>18</v>
      </c>
      <c r="N21">
        <v>0.6</v>
      </c>
      <c r="O21">
        <v>3.7338330000000002</v>
      </c>
      <c r="P21" t="s">
        <v>19</v>
      </c>
      <c r="Q21">
        <v>0.9</v>
      </c>
      <c r="R21">
        <v>2.6286670000000001</v>
      </c>
      <c r="S21" t="s">
        <v>20</v>
      </c>
      <c r="T21">
        <v>1</v>
      </c>
      <c r="U21">
        <v>1.5033000000000001</v>
      </c>
      <c r="V21" t="s">
        <v>21</v>
      </c>
      <c r="W21">
        <v>1</v>
      </c>
      <c r="X21">
        <v>2.2593999999999999</v>
      </c>
      <c r="Y21">
        <f t="shared" si="0"/>
        <v>9.9999999999999978E-2</v>
      </c>
      <c r="Z21">
        <v>5102</v>
      </c>
      <c r="AA21" t="s">
        <v>141</v>
      </c>
      <c r="AB21" t="s">
        <v>845</v>
      </c>
      <c r="AC21" t="s">
        <v>847</v>
      </c>
      <c r="AD21">
        <v>0</v>
      </c>
      <c r="AE21">
        <v>0</v>
      </c>
      <c r="AF21" t="s">
        <v>140</v>
      </c>
      <c r="AG21" t="s">
        <v>18</v>
      </c>
      <c r="AH21">
        <v>0.7</v>
      </c>
      <c r="AI21">
        <v>3.9858570000000002</v>
      </c>
      <c r="AJ21" t="s">
        <v>19</v>
      </c>
      <c r="AK21">
        <v>1</v>
      </c>
      <c r="AL21">
        <v>2.5322</v>
      </c>
      <c r="AM21" t="s">
        <v>20</v>
      </c>
      <c r="AN21">
        <v>1</v>
      </c>
      <c r="AO21">
        <v>1.6377999999999999</v>
      </c>
      <c r="AP21" t="s">
        <v>21</v>
      </c>
      <c r="AQ21">
        <v>0.9</v>
      </c>
      <c r="AR21">
        <v>2.3283330000000002</v>
      </c>
      <c r="AS21">
        <f t="shared" si="1"/>
        <v>9.9999999999999978E-2</v>
      </c>
      <c r="AT21">
        <v>5102</v>
      </c>
      <c r="AU21" t="s">
        <v>556</v>
      </c>
      <c r="AV21" t="s">
        <v>848</v>
      </c>
      <c r="AW21" t="s">
        <v>846</v>
      </c>
      <c r="AX21">
        <v>0</v>
      </c>
      <c r="AY21">
        <v>0</v>
      </c>
      <c r="AZ21" t="s">
        <v>557</v>
      </c>
      <c r="BA21" t="s">
        <v>450</v>
      </c>
      <c r="BB21">
        <v>0.9</v>
      </c>
      <c r="BC21">
        <v>2.3037779999999999</v>
      </c>
      <c r="BD21" t="s">
        <v>451</v>
      </c>
      <c r="BE21">
        <v>1</v>
      </c>
      <c r="BF21">
        <v>1.3843000000000001</v>
      </c>
      <c r="BG21" t="s">
        <v>452</v>
      </c>
      <c r="BH21">
        <v>1</v>
      </c>
      <c r="BI21">
        <v>2.0510000000000002</v>
      </c>
      <c r="BJ21" t="s">
        <v>453</v>
      </c>
      <c r="BK21">
        <v>0.7</v>
      </c>
      <c r="BL21">
        <v>2.2361430000000002</v>
      </c>
      <c r="BM21">
        <f t="shared" si="2"/>
        <v>9.9999999999999978E-2</v>
      </c>
      <c r="BN21">
        <v>5102</v>
      </c>
      <c r="BO21" t="s">
        <v>558</v>
      </c>
      <c r="BP21" t="s">
        <v>848</v>
      </c>
      <c r="BQ21" t="s">
        <v>847</v>
      </c>
      <c r="BR21">
        <v>0</v>
      </c>
      <c r="BS21">
        <v>0</v>
      </c>
      <c r="BT21" t="s">
        <v>557</v>
      </c>
      <c r="BU21" t="s">
        <v>450</v>
      </c>
      <c r="BV21">
        <v>1</v>
      </c>
      <c r="BW21">
        <v>2.2467999999999999</v>
      </c>
      <c r="BX21" t="s">
        <v>451</v>
      </c>
      <c r="BY21">
        <v>1</v>
      </c>
      <c r="BZ21">
        <v>1.9653</v>
      </c>
      <c r="CA21" t="s">
        <v>452</v>
      </c>
      <c r="CB21">
        <v>0.7</v>
      </c>
      <c r="CC21">
        <v>2.015571</v>
      </c>
      <c r="CD21" t="s">
        <v>453</v>
      </c>
      <c r="CE21">
        <f>VLOOKUP(BO21,new_bids!B:Q,15,FALSE)</f>
        <v>0.9</v>
      </c>
      <c r="CF21">
        <f>VLOOKUP(BO21,new_bids!B:Q,16,FALSE)</f>
        <v>2.113</v>
      </c>
      <c r="CG21">
        <f t="shared" si="3"/>
        <v>0.30000000000000004</v>
      </c>
    </row>
    <row r="22" spans="1:85" x14ac:dyDescent="0.25">
      <c r="A22" s="5">
        <v>5103</v>
      </c>
      <c r="B22" t="s">
        <v>1489</v>
      </c>
      <c r="C22">
        <v>5</v>
      </c>
      <c r="D22">
        <v>3</v>
      </c>
      <c r="E22">
        <v>120</v>
      </c>
      <c r="F22">
        <v>105</v>
      </c>
      <c r="G22" t="s">
        <v>142</v>
      </c>
      <c r="H22" t="s">
        <v>845</v>
      </c>
      <c r="I22" t="s">
        <v>846</v>
      </c>
      <c r="J22">
        <v>0</v>
      </c>
      <c r="K22">
        <v>0</v>
      </c>
      <c r="L22" t="s">
        <v>143</v>
      </c>
      <c r="M22" t="s">
        <v>18</v>
      </c>
      <c r="N22">
        <v>0.7</v>
      </c>
      <c r="O22">
        <v>3.2924289999999998</v>
      </c>
      <c r="P22" t="s">
        <v>19</v>
      </c>
      <c r="Q22">
        <v>0.8</v>
      </c>
      <c r="R22">
        <v>2.2796249999999998</v>
      </c>
      <c r="S22" t="s">
        <v>20</v>
      </c>
      <c r="T22">
        <v>1</v>
      </c>
      <c r="U22">
        <v>1.0853999999999999</v>
      </c>
      <c r="V22" t="s">
        <v>21</v>
      </c>
      <c r="W22">
        <v>0.8</v>
      </c>
      <c r="X22">
        <v>2.0823749999999999</v>
      </c>
      <c r="Y22">
        <f t="shared" si="0"/>
        <v>0</v>
      </c>
      <c r="Z22">
        <v>5103</v>
      </c>
      <c r="AA22" t="s">
        <v>144</v>
      </c>
      <c r="AB22" t="s">
        <v>845</v>
      </c>
      <c r="AC22" t="s">
        <v>847</v>
      </c>
      <c r="AD22">
        <v>0</v>
      </c>
      <c r="AE22">
        <v>0</v>
      </c>
      <c r="AF22" t="s">
        <v>143</v>
      </c>
      <c r="AG22" t="s">
        <v>18</v>
      </c>
      <c r="AH22">
        <v>0.9</v>
      </c>
      <c r="AI22">
        <v>3.8758889999999999</v>
      </c>
      <c r="AJ22" t="s">
        <v>19</v>
      </c>
      <c r="AK22">
        <v>0.7</v>
      </c>
      <c r="AL22">
        <v>2.2391429999999999</v>
      </c>
      <c r="AM22" t="s">
        <v>20</v>
      </c>
      <c r="AN22">
        <v>1</v>
      </c>
      <c r="AO22">
        <v>1.1229</v>
      </c>
      <c r="AP22" t="s">
        <v>21</v>
      </c>
      <c r="AQ22">
        <v>1</v>
      </c>
      <c r="AR22">
        <v>2.0135000000000001</v>
      </c>
      <c r="AS22">
        <f t="shared" si="1"/>
        <v>0.30000000000000004</v>
      </c>
      <c r="AT22">
        <v>5103</v>
      </c>
      <c r="AU22" t="s">
        <v>559</v>
      </c>
      <c r="AV22" t="s">
        <v>848</v>
      </c>
      <c r="AW22" t="s">
        <v>846</v>
      </c>
      <c r="AX22">
        <v>6</v>
      </c>
      <c r="AY22">
        <v>0</v>
      </c>
      <c r="AZ22" t="s">
        <v>165</v>
      </c>
      <c r="BA22" t="s">
        <v>450</v>
      </c>
      <c r="BB22">
        <v>0.8</v>
      </c>
      <c r="BC22">
        <v>1.7746249999999999</v>
      </c>
      <c r="BD22" t="s">
        <v>451</v>
      </c>
      <c r="BE22">
        <v>1</v>
      </c>
      <c r="BF22">
        <v>1.4842</v>
      </c>
      <c r="BG22" t="s">
        <v>452</v>
      </c>
      <c r="BH22">
        <v>0.8</v>
      </c>
      <c r="BI22">
        <v>2.5398749999999999</v>
      </c>
      <c r="BJ22" t="s">
        <v>453</v>
      </c>
      <c r="BK22">
        <v>0.8</v>
      </c>
      <c r="BL22">
        <v>2.3616250000000001</v>
      </c>
      <c r="BM22">
        <f t="shared" si="2"/>
        <v>0</v>
      </c>
      <c r="BN22">
        <v>5103</v>
      </c>
      <c r="BO22" t="s">
        <v>560</v>
      </c>
      <c r="BP22" t="s">
        <v>848</v>
      </c>
      <c r="BQ22" t="s">
        <v>847</v>
      </c>
      <c r="BR22">
        <v>4</v>
      </c>
      <c r="BS22">
        <v>0</v>
      </c>
      <c r="BT22" t="s">
        <v>165</v>
      </c>
      <c r="BU22" t="s">
        <v>450</v>
      </c>
      <c r="BV22">
        <v>0.8</v>
      </c>
      <c r="BW22">
        <v>2.288125</v>
      </c>
      <c r="BX22" t="s">
        <v>451</v>
      </c>
      <c r="BY22">
        <v>1</v>
      </c>
      <c r="BZ22">
        <v>1.3203</v>
      </c>
      <c r="CA22" t="s">
        <v>452</v>
      </c>
      <c r="CB22">
        <v>1</v>
      </c>
      <c r="CC22">
        <v>2.3896000000000002</v>
      </c>
      <c r="CD22" t="s">
        <v>453</v>
      </c>
      <c r="CE22">
        <f>VLOOKUP(BO22,new_bids!B:Q,15,FALSE)</f>
        <v>0.9</v>
      </c>
      <c r="CF22">
        <f>VLOOKUP(BO22,new_bids!B:Q,16,FALSE)</f>
        <v>2.144444</v>
      </c>
      <c r="CG22">
        <f t="shared" si="3"/>
        <v>0.19999999999999996</v>
      </c>
    </row>
    <row r="23" spans="1:85" x14ac:dyDescent="0.25">
      <c r="A23" s="5">
        <v>5104</v>
      </c>
      <c r="B23" t="s">
        <v>1489</v>
      </c>
      <c r="C23">
        <v>5</v>
      </c>
      <c r="D23">
        <v>4</v>
      </c>
      <c r="E23">
        <v>97</v>
      </c>
      <c r="F23">
        <v>109</v>
      </c>
      <c r="G23" t="s">
        <v>145</v>
      </c>
      <c r="H23" t="s">
        <v>845</v>
      </c>
      <c r="I23" t="s">
        <v>846</v>
      </c>
      <c r="J23">
        <v>0</v>
      </c>
      <c r="K23">
        <v>0</v>
      </c>
      <c r="L23" t="s">
        <v>146</v>
      </c>
      <c r="M23" t="s">
        <v>18</v>
      </c>
      <c r="N23">
        <v>0.9</v>
      </c>
      <c r="O23">
        <v>3.6339999999999999</v>
      </c>
      <c r="P23" t="s">
        <v>19</v>
      </c>
      <c r="Q23">
        <v>0.8</v>
      </c>
      <c r="R23">
        <v>2.381875</v>
      </c>
      <c r="S23" t="s">
        <v>20</v>
      </c>
      <c r="T23">
        <v>0.9</v>
      </c>
      <c r="U23">
        <v>0.66400000000000003</v>
      </c>
      <c r="V23" t="s">
        <v>21</v>
      </c>
      <c r="W23">
        <v>1</v>
      </c>
      <c r="X23">
        <v>2.2303000000000002</v>
      </c>
      <c r="Y23">
        <f t="shared" si="0"/>
        <v>0.19999999999999996</v>
      </c>
      <c r="Z23">
        <v>5104</v>
      </c>
      <c r="AA23" t="s">
        <v>147</v>
      </c>
      <c r="AB23" t="s">
        <v>845</v>
      </c>
      <c r="AC23" t="s">
        <v>847</v>
      </c>
      <c r="AD23">
        <v>0</v>
      </c>
      <c r="AE23">
        <v>0</v>
      </c>
      <c r="AF23" t="s">
        <v>146</v>
      </c>
      <c r="AG23" t="s">
        <v>18</v>
      </c>
      <c r="AH23">
        <v>1</v>
      </c>
      <c r="AI23">
        <v>3.7972000000000001</v>
      </c>
      <c r="AJ23" t="s">
        <v>19</v>
      </c>
      <c r="AK23">
        <v>1</v>
      </c>
      <c r="AL23">
        <v>2.1829000000000001</v>
      </c>
      <c r="AM23" t="s">
        <v>20</v>
      </c>
      <c r="AN23">
        <v>1</v>
      </c>
      <c r="AO23">
        <v>0.66659999999999997</v>
      </c>
      <c r="AP23" t="s">
        <v>21</v>
      </c>
      <c r="AQ23">
        <v>1</v>
      </c>
      <c r="AR23">
        <v>2.1190000000000002</v>
      </c>
      <c r="AS23">
        <f t="shared" si="1"/>
        <v>0</v>
      </c>
      <c r="AT23">
        <v>5104</v>
      </c>
      <c r="AU23" t="s">
        <v>561</v>
      </c>
      <c r="AV23" t="s">
        <v>848</v>
      </c>
      <c r="AW23" t="s">
        <v>846</v>
      </c>
      <c r="AX23">
        <v>0</v>
      </c>
      <c r="AY23">
        <v>0</v>
      </c>
      <c r="AZ23" t="s">
        <v>562</v>
      </c>
      <c r="BA23" t="s">
        <v>450</v>
      </c>
      <c r="BB23">
        <v>0.7</v>
      </c>
      <c r="BC23">
        <v>2.0351430000000001</v>
      </c>
      <c r="BD23" t="s">
        <v>451</v>
      </c>
      <c r="BE23">
        <v>0.9</v>
      </c>
      <c r="BF23">
        <v>0.72166699999999995</v>
      </c>
      <c r="BG23" t="s">
        <v>452</v>
      </c>
      <c r="BH23">
        <v>0.7</v>
      </c>
      <c r="BI23">
        <v>2.2514289999999999</v>
      </c>
      <c r="BJ23" t="s">
        <v>453</v>
      </c>
      <c r="BK23">
        <v>0.9</v>
      </c>
      <c r="BL23">
        <v>2.088333</v>
      </c>
      <c r="BM23">
        <f t="shared" si="2"/>
        <v>0</v>
      </c>
      <c r="BN23">
        <v>5104</v>
      </c>
      <c r="BO23" t="s">
        <v>563</v>
      </c>
      <c r="BP23" t="s">
        <v>848</v>
      </c>
      <c r="BQ23" t="s">
        <v>847</v>
      </c>
      <c r="BR23">
        <v>0</v>
      </c>
      <c r="BS23">
        <v>0</v>
      </c>
      <c r="BT23" t="s">
        <v>562</v>
      </c>
      <c r="BU23" t="s">
        <v>450</v>
      </c>
      <c r="BV23">
        <v>1</v>
      </c>
      <c r="BW23">
        <v>2.1034999999999999</v>
      </c>
      <c r="BX23" t="s">
        <v>451</v>
      </c>
      <c r="BY23">
        <v>1</v>
      </c>
      <c r="BZ23">
        <v>0.70009999999999994</v>
      </c>
      <c r="CA23" t="s">
        <v>452</v>
      </c>
      <c r="CB23">
        <v>0.9</v>
      </c>
      <c r="CC23">
        <v>2.2360000000000002</v>
      </c>
      <c r="CD23" t="s">
        <v>453</v>
      </c>
      <c r="CE23">
        <f>VLOOKUP(BO23,new_bids!B:Q,15,FALSE)</f>
        <v>1</v>
      </c>
      <c r="CF23">
        <f>VLOOKUP(BO23,new_bids!B:Q,16,FALSE)</f>
        <v>1.9034</v>
      </c>
      <c r="CG23">
        <f t="shared" si="3"/>
        <v>9.9999999999999978E-2</v>
      </c>
    </row>
    <row r="24" spans="1:85" x14ac:dyDescent="0.25">
      <c r="A24" s="5">
        <v>5121</v>
      </c>
      <c r="B24" t="s">
        <v>1489</v>
      </c>
      <c r="C24">
        <v>4</v>
      </c>
      <c r="D24">
        <v>4</v>
      </c>
      <c r="E24">
        <v>123</v>
      </c>
      <c r="F24">
        <v>117</v>
      </c>
      <c r="G24" t="s">
        <v>153</v>
      </c>
      <c r="H24" t="s">
        <v>845</v>
      </c>
      <c r="I24" t="s">
        <v>846</v>
      </c>
      <c r="J24">
        <v>17</v>
      </c>
      <c r="K24">
        <v>0</v>
      </c>
      <c r="L24" t="s">
        <v>154</v>
      </c>
      <c r="M24" t="s">
        <v>18</v>
      </c>
      <c r="N24">
        <v>0.3</v>
      </c>
      <c r="O24">
        <v>4.7946669999999996</v>
      </c>
      <c r="P24" t="s">
        <v>19</v>
      </c>
      <c r="Q24">
        <v>0.8</v>
      </c>
      <c r="R24">
        <v>2.899</v>
      </c>
      <c r="S24" t="s">
        <v>20</v>
      </c>
      <c r="T24">
        <v>0.9</v>
      </c>
      <c r="U24">
        <v>2.7768890000000002</v>
      </c>
      <c r="V24" t="s">
        <v>21</v>
      </c>
      <c r="W24">
        <v>0.9</v>
      </c>
      <c r="X24">
        <v>2.4827780000000002</v>
      </c>
      <c r="Y24">
        <f t="shared" si="0"/>
        <v>9.9999999999999978E-2</v>
      </c>
      <c r="Z24">
        <v>5121</v>
      </c>
      <c r="AA24" t="s">
        <v>155</v>
      </c>
      <c r="AB24" t="s">
        <v>845</v>
      </c>
      <c r="AC24" t="s">
        <v>847</v>
      </c>
      <c r="AD24">
        <v>13</v>
      </c>
      <c r="AE24">
        <v>0</v>
      </c>
      <c r="AF24" t="s">
        <v>154</v>
      </c>
      <c r="AG24" t="s">
        <v>18</v>
      </c>
      <c r="AH24">
        <v>1</v>
      </c>
      <c r="AI24">
        <v>3.8460000000000001</v>
      </c>
      <c r="AJ24" t="s">
        <v>19</v>
      </c>
      <c r="AK24">
        <v>0.9</v>
      </c>
      <c r="AL24">
        <v>2.5270000000000001</v>
      </c>
      <c r="AM24" t="s">
        <v>20</v>
      </c>
      <c r="AN24">
        <v>1</v>
      </c>
      <c r="AO24">
        <v>2.7633999999999999</v>
      </c>
      <c r="AP24" t="s">
        <v>21</v>
      </c>
      <c r="AQ24">
        <v>1</v>
      </c>
      <c r="AR24">
        <v>2.5419999999999998</v>
      </c>
      <c r="AS24">
        <f t="shared" si="1"/>
        <v>9.9999999999999978E-2</v>
      </c>
      <c r="AT24">
        <v>5121</v>
      </c>
      <c r="AU24" t="s">
        <v>568</v>
      </c>
      <c r="AV24" t="s">
        <v>848</v>
      </c>
      <c r="AW24" t="s">
        <v>846</v>
      </c>
      <c r="AX24">
        <v>0</v>
      </c>
      <c r="AY24">
        <v>0</v>
      </c>
      <c r="AZ24" t="s">
        <v>367</v>
      </c>
      <c r="BA24" t="s">
        <v>450</v>
      </c>
      <c r="BB24">
        <v>0.7</v>
      </c>
      <c r="BC24">
        <v>1.9039999999999999</v>
      </c>
      <c r="BD24" t="s">
        <v>451</v>
      </c>
      <c r="BE24">
        <v>1</v>
      </c>
      <c r="BF24">
        <v>2.2331110000000001</v>
      </c>
      <c r="BG24" t="s">
        <v>452</v>
      </c>
      <c r="BH24">
        <v>0.9</v>
      </c>
      <c r="BI24">
        <v>1.864778</v>
      </c>
      <c r="BJ24" t="s">
        <v>453</v>
      </c>
      <c r="BK24">
        <v>0.9</v>
      </c>
      <c r="BL24">
        <v>1.816778</v>
      </c>
      <c r="BM24">
        <f t="shared" si="2"/>
        <v>0.20000000000000007</v>
      </c>
      <c r="BN24">
        <v>5121</v>
      </c>
      <c r="BO24" t="s">
        <v>569</v>
      </c>
      <c r="BP24" t="s">
        <v>848</v>
      </c>
      <c r="BQ24" t="s">
        <v>847</v>
      </c>
      <c r="BR24">
        <v>0</v>
      </c>
      <c r="BS24">
        <v>0</v>
      </c>
      <c r="BT24" t="s">
        <v>367</v>
      </c>
      <c r="BU24" t="s">
        <v>450</v>
      </c>
      <c r="BV24">
        <v>0.8</v>
      </c>
      <c r="BW24">
        <v>1.6897500000000001</v>
      </c>
      <c r="BX24" t="s">
        <v>451</v>
      </c>
      <c r="BY24">
        <v>1</v>
      </c>
      <c r="BZ24">
        <v>1.814111</v>
      </c>
      <c r="CA24" t="s">
        <v>452</v>
      </c>
      <c r="CB24">
        <v>0.8</v>
      </c>
      <c r="CC24">
        <v>2.163125</v>
      </c>
      <c r="CD24" t="s">
        <v>453</v>
      </c>
      <c r="CE24">
        <f>VLOOKUP(BO24,new_bids!B:Q,15,FALSE)</f>
        <v>0.7</v>
      </c>
      <c r="CF24">
        <f>VLOOKUP(BO24,new_bids!B:Q,16,FALSE)</f>
        <v>1.7347140000000001</v>
      </c>
      <c r="CG24">
        <f t="shared" si="3"/>
        <v>0</v>
      </c>
    </row>
    <row r="25" spans="1:85" x14ac:dyDescent="0.25">
      <c r="A25" s="5">
        <v>5126</v>
      </c>
      <c r="B25" t="s">
        <v>1489</v>
      </c>
      <c r="C25">
        <v>4</v>
      </c>
      <c r="D25">
        <v>4</v>
      </c>
      <c r="E25">
        <v>114</v>
      </c>
      <c r="F25">
        <v>96</v>
      </c>
      <c r="G25" t="s">
        <v>159</v>
      </c>
      <c r="H25" t="s">
        <v>845</v>
      </c>
      <c r="I25" t="s">
        <v>846</v>
      </c>
      <c r="J25">
        <v>0</v>
      </c>
      <c r="K25">
        <v>0</v>
      </c>
      <c r="L25" t="s">
        <v>160</v>
      </c>
      <c r="M25" t="s">
        <v>18</v>
      </c>
      <c r="N25">
        <v>0.9</v>
      </c>
      <c r="O25">
        <v>3.5582220000000002</v>
      </c>
      <c r="P25" t="s">
        <v>19</v>
      </c>
      <c r="Q25">
        <v>0.9</v>
      </c>
      <c r="R25">
        <v>2.3566669999999998</v>
      </c>
      <c r="S25" t="s">
        <v>20</v>
      </c>
      <c r="T25">
        <v>1</v>
      </c>
      <c r="U25">
        <v>1.357556</v>
      </c>
      <c r="V25" t="s">
        <v>21</v>
      </c>
      <c r="W25">
        <v>0.9</v>
      </c>
      <c r="X25">
        <v>2.5666669999999998</v>
      </c>
      <c r="Y25">
        <f t="shared" si="0"/>
        <v>0</v>
      </c>
      <c r="Z25">
        <v>5126</v>
      </c>
      <c r="AA25" t="s">
        <v>851</v>
      </c>
      <c r="AB25" t="s">
        <v>845</v>
      </c>
      <c r="AC25" t="s">
        <v>847</v>
      </c>
      <c r="AD25">
        <v>0</v>
      </c>
      <c r="AE25">
        <v>0</v>
      </c>
      <c r="AF25" t="s">
        <v>160</v>
      </c>
      <c r="AG25" t="s">
        <v>18</v>
      </c>
      <c r="AH25">
        <v>0.9</v>
      </c>
      <c r="AI25">
        <v>3.9395560000000001</v>
      </c>
      <c r="AJ25" t="s">
        <v>19</v>
      </c>
      <c r="AK25">
        <v>0.8</v>
      </c>
      <c r="AL25">
        <v>2.64</v>
      </c>
      <c r="AM25" t="s">
        <v>20</v>
      </c>
      <c r="AN25">
        <v>1</v>
      </c>
      <c r="AO25">
        <v>1.8613999999999999</v>
      </c>
      <c r="AP25" t="s">
        <v>21</v>
      </c>
      <c r="AQ25">
        <v>1</v>
      </c>
      <c r="AR25">
        <v>2.4013</v>
      </c>
      <c r="AS25">
        <f t="shared" si="1"/>
        <v>0.19999999999999996</v>
      </c>
      <c r="AT25">
        <v>5126</v>
      </c>
      <c r="AU25" t="s">
        <v>573</v>
      </c>
      <c r="AV25" t="s">
        <v>848</v>
      </c>
      <c r="AW25" t="s">
        <v>846</v>
      </c>
      <c r="AX25">
        <v>1</v>
      </c>
      <c r="AY25">
        <v>0</v>
      </c>
      <c r="AZ25" t="s">
        <v>574</v>
      </c>
      <c r="BA25" t="s">
        <v>450</v>
      </c>
      <c r="BB25">
        <v>1</v>
      </c>
      <c r="BC25">
        <v>2.0409000000000002</v>
      </c>
      <c r="BD25" t="s">
        <v>451</v>
      </c>
      <c r="BE25">
        <v>1</v>
      </c>
      <c r="BF25">
        <v>1.3018890000000001</v>
      </c>
      <c r="BG25" t="s">
        <v>452</v>
      </c>
      <c r="BH25">
        <v>0.9</v>
      </c>
      <c r="BI25">
        <v>2.3603329999999998</v>
      </c>
      <c r="BJ25" t="s">
        <v>453</v>
      </c>
      <c r="BK25">
        <v>0.7</v>
      </c>
      <c r="BL25">
        <v>2.1345710000000002</v>
      </c>
      <c r="BM25">
        <f t="shared" si="2"/>
        <v>9.9999999999999978E-2</v>
      </c>
      <c r="BN25">
        <v>5126</v>
      </c>
      <c r="BO25" t="s">
        <v>575</v>
      </c>
      <c r="BP25" t="s">
        <v>848</v>
      </c>
      <c r="BQ25" t="s">
        <v>847</v>
      </c>
      <c r="BR25">
        <v>0</v>
      </c>
      <c r="BS25">
        <v>0</v>
      </c>
      <c r="BT25" t="s">
        <v>574</v>
      </c>
      <c r="BU25" t="s">
        <v>450</v>
      </c>
      <c r="BV25">
        <v>0.9</v>
      </c>
      <c r="BW25">
        <v>1.8637779999999999</v>
      </c>
      <c r="BX25" t="s">
        <v>451</v>
      </c>
      <c r="BY25">
        <v>1</v>
      </c>
      <c r="BZ25">
        <v>1.6087</v>
      </c>
      <c r="CA25" t="s">
        <v>452</v>
      </c>
      <c r="CB25">
        <v>1</v>
      </c>
      <c r="CC25">
        <v>2.3900999999999999</v>
      </c>
      <c r="CD25" t="s">
        <v>453</v>
      </c>
      <c r="CE25">
        <f>VLOOKUP(BO25,new_bids!B:Q,15,FALSE)</f>
        <v>0.7</v>
      </c>
      <c r="CF25">
        <f>VLOOKUP(BO25,new_bids!B:Q,16,FALSE)</f>
        <v>2.1735709999999999</v>
      </c>
      <c r="CG25">
        <f t="shared" si="3"/>
        <v>9.9999999999999978E-2</v>
      </c>
    </row>
    <row r="26" spans="1:85" x14ac:dyDescent="0.25">
      <c r="A26" s="5">
        <v>5137</v>
      </c>
      <c r="B26" t="s">
        <v>1489</v>
      </c>
      <c r="C26">
        <v>5</v>
      </c>
      <c r="D26">
        <v>5</v>
      </c>
      <c r="E26">
        <v>102</v>
      </c>
      <c r="F26">
        <v>111</v>
      </c>
      <c r="G26" t="s">
        <v>161</v>
      </c>
      <c r="H26" t="s">
        <v>845</v>
      </c>
      <c r="I26" t="s">
        <v>846</v>
      </c>
      <c r="J26">
        <v>0</v>
      </c>
      <c r="K26">
        <v>0</v>
      </c>
      <c r="L26" t="s">
        <v>162</v>
      </c>
      <c r="M26" t="s">
        <v>18</v>
      </c>
      <c r="N26">
        <v>0.9</v>
      </c>
      <c r="O26">
        <v>3.3666670000000001</v>
      </c>
      <c r="P26" t="s">
        <v>19</v>
      </c>
      <c r="Q26">
        <v>0.8</v>
      </c>
      <c r="R26">
        <v>1.99675</v>
      </c>
      <c r="S26" t="s">
        <v>20</v>
      </c>
      <c r="T26">
        <v>0.9</v>
      </c>
      <c r="U26">
        <v>0.85522200000000004</v>
      </c>
      <c r="V26" t="s">
        <v>21</v>
      </c>
      <c r="W26">
        <v>0.8</v>
      </c>
      <c r="X26">
        <v>2.0474999999999999</v>
      </c>
      <c r="Y26">
        <f t="shared" si="0"/>
        <v>0</v>
      </c>
      <c r="Z26">
        <v>5137</v>
      </c>
      <c r="AA26" t="s">
        <v>163</v>
      </c>
      <c r="AB26" t="s">
        <v>845</v>
      </c>
      <c r="AC26" t="s">
        <v>847</v>
      </c>
      <c r="AD26">
        <v>0</v>
      </c>
      <c r="AE26">
        <v>0</v>
      </c>
      <c r="AF26" t="s">
        <v>162</v>
      </c>
      <c r="AG26" t="s">
        <v>18</v>
      </c>
      <c r="AH26">
        <v>0.9</v>
      </c>
      <c r="AI26">
        <v>3.423222</v>
      </c>
      <c r="AJ26" t="s">
        <v>19</v>
      </c>
      <c r="AK26">
        <v>0.7</v>
      </c>
      <c r="AL26">
        <v>2.371286</v>
      </c>
      <c r="AM26" t="s">
        <v>20</v>
      </c>
      <c r="AN26">
        <v>0.9</v>
      </c>
      <c r="AO26">
        <v>0.77322199999999996</v>
      </c>
      <c r="AP26" t="s">
        <v>21</v>
      </c>
      <c r="AQ26">
        <v>0.9</v>
      </c>
      <c r="AR26">
        <v>1.984</v>
      </c>
      <c r="AS26">
        <f t="shared" si="1"/>
        <v>0.20000000000000007</v>
      </c>
      <c r="AT26">
        <v>5137</v>
      </c>
      <c r="AU26" t="s">
        <v>576</v>
      </c>
      <c r="AV26" t="s">
        <v>848</v>
      </c>
      <c r="AW26" t="s">
        <v>846</v>
      </c>
      <c r="AX26">
        <v>0</v>
      </c>
      <c r="AY26">
        <v>0</v>
      </c>
      <c r="AZ26" t="s">
        <v>577</v>
      </c>
      <c r="BA26" t="s">
        <v>450</v>
      </c>
      <c r="BB26">
        <v>0.8</v>
      </c>
      <c r="BC26">
        <v>1.565375</v>
      </c>
      <c r="BD26" t="s">
        <v>451</v>
      </c>
      <c r="BE26">
        <v>1</v>
      </c>
      <c r="BF26">
        <v>0.7883</v>
      </c>
      <c r="BG26" t="s">
        <v>452</v>
      </c>
      <c r="BH26">
        <v>0.8</v>
      </c>
      <c r="BI26">
        <v>2.101</v>
      </c>
      <c r="BJ26" t="s">
        <v>453</v>
      </c>
      <c r="BK26">
        <v>0.8</v>
      </c>
      <c r="BL26">
        <v>1.6212500000000001</v>
      </c>
      <c r="BM26">
        <f t="shared" si="2"/>
        <v>0</v>
      </c>
      <c r="BN26">
        <v>5137</v>
      </c>
      <c r="BO26" t="s">
        <v>578</v>
      </c>
      <c r="BP26" t="s">
        <v>848</v>
      </c>
      <c r="BQ26" t="s">
        <v>847</v>
      </c>
      <c r="BR26">
        <v>0</v>
      </c>
      <c r="BS26">
        <v>0</v>
      </c>
      <c r="BT26" t="s">
        <v>577</v>
      </c>
      <c r="BU26" t="s">
        <v>450</v>
      </c>
      <c r="BV26">
        <v>1</v>
      </c>
      <c r="BW26">
        <v>1.5049999999999999</v>
      </c>
      <c r="BX26" t="s">
        <v>451</v>
      </c>
      <c r="BY26">
        <v>1</v>
      </c>
      <c r="BZ26">
        <v>0.73470000000000002</v>
      </c>
      <c r="CA26" t="s">
        <v>452</v>
      </c>
      <c r="CB26">
        <v>0.8</v>
      </c>
      <c r="CC26">
        <v>1.959875</v>
      </c>
      <c r="CD26" t="s">
        <v>453</v>
      </c>
      <c r="CE26">
        <f>VLOOKUP(BO26,new_bids!B:Q,15,FALSE)</f>
        <v>0.9</v>
      </c>
      <c r="CF26">
        <f>VLOOKUP(BO26,new_bids!B:Q,16,FALSE)</f>
        <v>1.850333</v>
      </c>
      <c r="CG26">
        <f t="shared" si="3"/>
        <v>0.19999999999999996</v>
      </c>
    </row>
    <row r="27" spans="1:85" x14ac:dyDescent="0.25">
      <c r="A27" s="5">
        <v>5139</v>
      </c>
      <c r="B27" t="s">
        <v>1489</v>
      </c>
      <c r="C27">
        <v>5</v>
      </c>
      <c r="D27">
        <v>5</v>
      </c>
      <c r="E27">
        <v>84</v>
      </c>
      <c r="F27">
        <v>96</v>
      </c>
      <c r="G27" t="s">
        <v>164</v>
      </c>
      <c r="H27" t="s">
        <v>845</v>
      </c>
      <c r="I27" t="s">
        <v>846</v>
      </c>
      <c r="J27">
        <v>2</v>
      </c>
      <c r="K27">
        <v>0</v>
      </c>
      <c r="L27" t="s">
        <v>165</v>
      </c>
      <c r="M27" t="s">
        <v>18</v>
      </c>
      <c r="N27">
        <v>0.6</v>
      </c>
      <c r="O27">
        <v>4.0315000000000003</v>
      </c>
      <c r="P27" t="s">
        <v>19</v>
      </c>
      <c r="Q27">
        <v>0.9</v>
      </c>
      <c r="R27">
        <v>2.516778</v>
      </c>
      <c r="S27" t="s">
        <v>20</v>
      </c>
      <c r="T27">
        <v>1</v>
      </c>
      <c r="U27">
        <v>1.438375</v>
      </c>
      <c r="V27" t="s">
        <v>21</v>
      </c>
      <c r="W27">
        <v>0.9</v>
      </c>
      <c r="X27">
        <v>2.2991109999999999</v>
      </c>
      <c r="Y27">
        <f t="shared" si="0"/>
        <v>0</v>
      </c>
      <c r="Z27">
        <v>5139</v>
      </c>
      <c r="AA27" t="s">
        <v>166</v>
      </c>
      <c r="AB27" t="s">
        <v>845</v>
      </c>
      <c r="AC27" t="s">
        <v>847</v>
      </c>
      <c r="AD27">
        <v>0</v>
      </c>
      <c r="AE27">
        <v>0</v>
      </c>
      <c r="AF27" t="s">
        <v>165</v>
      </c>
      <c r="AG27" t="s">
        <v>18</v>
      </c>
      <c r="AH27">
        <v>0.6</v>
      </c>
      <c r="AI27">
        <v>3.7765</v>
      </c>
      <c r="AJ27" t="s">
        <v>19</v>
      </c>
      <c r="AK27">
        <v>0.6</v>
      </c>
      <c r="AL27">
        <v>2.4220000000000002</v>
      </c>
      <c r="AM27" t="s">
        <v>20</v>
      </c>
      <c r="AN27">
        <v>1</v>
      </c>
      <c r="AO27">
        <v>1.1862999999999999</v>
      </c>
      <c r="AP27" t="s">
        <v>21</v>
      </c>
      <c r="AQ27">
        <v>0.9</v>
      </c>
      <c r="AR27">
        <v>2.3090000000000002</v>
      </c>
      <c r="AS27">
        <f t="shared" si="1"/>
        <v>0.30000000000000004</v>
      </c>
      <c r="AT27">
        <v>5139</v>
      </c>
      <c r="AU27" t="s">
        <v>579</v>
      </c>
      <c r="AV27" t="s">
        <v>848</v>
      </c>
      <c r="AW27" t="s">
        <v>846</v>
      </c>
      <c r="AX27">
        <v>6</v>
      </c>
      <c r="AY27">
        <v>0</v>
      </c>
      <c r="AZ27" t="s">
        <v>580</v>
      </c>
      <c r="BA27" t="s">
        <v>450</v>
      </c>
      <c r="BB27">
        <v>1</v>
      </c>
      <c r="BC27">
        <v>1.6393</v>
      </c>
      <c r="BD27" t="s">
        <v>451</v>
      </c>
      <c r="BE27">
        <v>1</v>
      </c>
      <c r="BF27">
        <v>1.2115</v>
      </c>
      <c r="BG27" t="s">
        <v>452</v>
      </c>
      <c r="BH27">
        <v>1</v>
      </c>
      <c r="BI27">
        <v>1.9253</v>
      </c>
      <c r="BJ27" t="s">
        <v>453</v>
      </c>
      <c r="BK27">
        <v>0.7</v>
      </c>
      <c r="BL27">
        <v>2.0788570000000002</v>
      </c>
      <c r="BM27">
        <f t="shared" si="2"/>
        <v>0</v>
      </c>
      <c r="BN27">
        <v>5139</v>
      </c>
      <c r="BO27" t="s">
        <v>581</v>
      </c>
      <c r="BP27" t="s">
        <v>848</v>
      </c>
      <c r="BQ27" t="s">
        <v>847</v>
      </c>
      <c r="BR27">
        <v>2</v>
      </c>
      <c r="BS27">
        <v>0</v>
      </c>
      <c r="BT27" t="s">
        <v>146</v>
      </c>
      <c r="BU27" t="s">
        <v>450</v>
      </c>
      <c r="BV27">
        <v>0.9</v>
      </c>
      <c r="BW27">
        <v>1.987333</v>
      </c>
      <c r="BX27" t="s">
        <v>451</v>
      </c>
      <c r="BY27">
        <v>1</v>
      </c>
      <c r="BZ27">
        <v>1.270556</v>
      </c>
      <c r="CA27" t="s">
        <v>452</v>
      </c>
      <c r="CB27">
        <v>1</v>
      </c>
      <c r="CC27">
        <v>2.2399</v>
      </c>
      <c r="CD27" t="s">
        <v>453</v>
      </c>
      <c r="CE27">
        <f>VLOOKUP(BO27,new_bids!B:Q,15,FALSE)</f>
        <v>0.9</v>
      </c>
      <c r="CF27">
        <f>VLOOKUP(BO27,new_bids!B:Q,16,FALSE)</f>
        <v>2.1508889999999998</v>
      </c>
      <c r="CG27">
        <f t="shared" si="3"/>
        <v>9.9999999999999978E-2</v>
      </c>
    </row>
    <row r="28" spans="1:85" x14ac:dyDescent="0.25">
      <c r="A28" s="5">
        <v>5141</v>
      </c>
      <c r="B28" t="s">
        <v>1489</v>
      </c>
      <c r="C28">
        <v>5</v>
      </c>
      <c r="D28">
        <v>4</v>
      </c>
      <c r="E28">
        <v>147</v>
      </c>
      <c r="F28">
        <v>133</v>
      </c>
      <c r="G28" t="s">
        <v>170</v>
      </c>
      <c r="H28" t="s">
        <v>845</v>
      </c>
      <c r="I28" t="s">
        <v>846</v>
      </c>
      <c r="J28">
        <v>0</v>
      </c>
      <c r="K28">
        <v>0</v>
      </c>
      <c r="L28" t="s">
        <v>171</v>
      </c>
      <c r="M28" t="s">
        <v>18</v>
      </c>
      <c r="N28">
        <v>0.9</v>
      </c>
      <c r="O28">
        <v>3.9057780000000002</v>
      </c>
      <c r="P28" t="s">
        <v>19</v>
      </c>
      <c r="Q28">
        <v>0.9</v>
      </c>
      <c r="R28">
        <v>2.7267779999999999</v>
      </c>
      <c r="S28" t="s">
        <v>20</v>
      </c>
      <c r="T28">
        <v>1</v>
      </c>
      <c r="U28">
        <v>2.2484999999999999</v>
      </c>
      <c r="V28" t="s">
        <v>21</v>
      </c>
      <c r="W28">
        <v>1</v>
      </c>
      <c r="X28">
        <v>2.3603000000000001</v>
      </c>
      <c r="Y28">
        <f t="shared" si="0"/>
        <v>9.9999999999999978E-2</v>
      </c>
      <c r="Z28">
        <v>5141</v>
      </c>
      <c r="AA28" t="s">
        <v>172</v>
      </c>
      <c r="AB28" t="s">
        <v>845</v>
      </c>
      <c r="AC28" t="s">
        <v>847</v>
      </c>
      <c r="AD28">
        <v>0</v>
      </c>
      <c r="AE28">
        <v>0</v>
      </c>
      <c r="AF28" t="s">
        <v>171</v>
      </c>
      <c r="AG28" t="s">
        <v>18</v>
      </c>
      <c r="AH28">
        <v>1</v>
      </c>
      <c r="AI28">
        <v>3.5084</v>
      </c>
      <c r="AJ28" t="s">
        <v>19</v>
      </c>
      <c r="AK28">
        <v>0.9</v>
      </c>
      <c r="AL28">
        <v>2.4147780000000001</v>
      </c>
      <c r="AM28" t="s">
        <v>20</v>
      </c>
      <c r="AN28">
        <v>1</v>
      </c>
      <c r="AO28">
        <v>1.7928999999999999</v>
      </c>
      <c r="AP28" t="s">
        <v>21</v>
      </c>
      <c r="AQ28">
        <v>0.8</v>
      </c>
      <c r="AR28">
        <v>2.24925</v>
      </c>
      <c r="AS28">
        <f t="shared" si="1"/>
        <v>9.9999999999999978E-2</v>
      </c>
      <c r="AT28">
        <v>5141</v>
      </c>
      <c r="AU28" t="s">
        <v>585</v>
      </c>
      <c r="AV28" t="s">
        <v>848</v>
      </c>
      <c r="AW28" t="s">
        <v>846</v>
      </c>
      <c r="AX28">
        <v>0</v>
      </c>
      <c r="AY28">
        <v>0</v>
      </c>
      <c r="AZ28" t="s">
        <v>586</v>
      </c>
      <c r="BA28" t="s">
        <v>450</v>
      </c>
      <c r="BB28">
        <v>0.8</v>
      </c>
      <c r="BC28">
        <v>1.89975</v>
      </c>
      <c r="BD28" t="s">
        <v>451</v>
      </c>
      <c r="BE28">
        <v>1</v>
      </c>
      <c r="BF28">
        <v>1.6422000000000001</v>
      </c>
      <c r="BG28" t="s">
        <v>452</v>
      </c>
      <c r="BH28">
        <v>0.9</v>
      </c>
      <c r="BI28">
        <v>1.838889</v>
      </c>
      <c r="BJ28" t="s">
        <v>453</v>
      </c>
      <c r="BK28">
        <v>1</v>
      </c>
      <c r="BL28">
        <v>2.0230999999999999</v>
      </c>
      <c r="BM28">
        <f t="shared" si="2"/>
        <v>9.9999999999999978E-2</v>
      </c>
      <c r="BN28">
        <v>5141</v>
      </c>
      <c r="BO28" t="s">
        <v>587</v>
      </c>
      <c r="BP28" t="s">
        <v>848</v>
      </c>
      <c r="BQ28" t="s">
        <v>847</v>
      </c>
      <c r="BR28">
        <v>2</v>
      </c>
      <c r="BS28">
        <v>0</v>
      </c>
      <c r="BT28" t="s">
        <v>586</v>
      </c>
      <c r="BU28" t="s">
        <v>450</v>
      </c>
      <c r="BV28">
        <v>0.7</v>
      </c>
      <c r="BW28">
        <v>1.9004289999999999</v>
      </c>
      <c r="BX28" t="s">
        <v>451</v>
      </c>
      <c r="BY28">
        <v>1</v>
      </c>
      <c r="BZ28">
        <v>2.0011000000000001</v>
      </c>
      <c r="CA28" t="s">
        <v>452</v>
      </c>
      <c r="CB28">
        <v>1</v>
      </c>
      <c r="CC28">
        <v>1.9257</v>
      </c>
      <c r="CD28" t="s">
        <v>453</v>
      </c>
      <c r="CE28">
        <f>VLOOKUP(BO28,new_bids!B:Q,15,FALSE)</f>
        <v>0.9</v>
      </c>
      <c r="CF28">
        <f>VLOOKUP(BO28,new_bids!B:Q,16,FALSE)</f>
        <v>2.1393330000000002</v>
      </c>
      <c r="CG28">
        <f t="shared" si="3"/>
        <v>0.30000000000000004</v>
      </c>
    </row>
    <row r="29" spans="1:85" x14ac:dyDescent="0.25">
      <c r="A29" s="5">
        <v>5143</v>
      </c>
      <c r="B29" t="s">
        <v>1489</v>
      </c>
      <c r="C29">
        <v>5</v>
      </c>
      <c r="D29">
        <v>5</v>
      </c>
      <c r="E29">
        <v>81</v>
      </c>
      <c r="F29">
        <v>93</v>
      </c>
      <c r="G29" t="s">
        <v>173</v>
      </c>
      <c r="H29" t="s">
        <v>845</v>
      </c>
      <c r="I29" t="s">
        <v>846</v>
      </c>
      <c r="J29">
        <v>2</v>
      </c>
      <c r="K29">
        <v>0</v>
      </c>
      <c r="L29" t="s">
        <v>174</v>
      </c>
      <c r="M29" t="s">
        <v>18</v>
      </c>
      <c r="N29">
        <v>0.7</v>
      </c>
      <c r="O29">
        <v>3.7558569999999998</v>
      </c>
      <c r="P29" t="s">
        <v>19</v>
      </c>
      <c r="Q29">
        <v>0.7</v>
      </c>
      <c r="R29">
        <v>2.4935710000000002</v>
      </c>
      <c r="S29" t="s">
        <v>20</v>
      </c>
      <c r="T29">
        <v>0.9</v>
      </c>
      <c r="U29">
        <v>1.2648889999999999</v>
      </c>
      <c r="V29" t="s">
        <v>21</v>
      </c>
      <c r="W29">
        <v>1</v>
      </c>
      <c r="X29">
        <v>2.2058</v>
      </c>
      <c r="Y29">
        <f t="shared" si="0"/>
        <v>0.30000000000000004</v>
      </c>
      <c r="Z29">
        <v>5143</v>
      </c>
      <c r="AA29" t="s">
        <v>175</v>
      </c>
      <c r="AB29" t="s">
        <v>845</v>
      </c>
      <c r="AC29" t="s">
        <v>847</v>
      </c>
      <c r="AD29">
        <v>0</v>
      </c>
      <c r="AE29">
        <v>0</v>
      </c>
      <c r="AF29" t="s">
        <v>174</v>
      </c>
      <c r="AG29" t="s">
        <v>18</v>
      </c>
      <c r="AH29">
        <v>0.6</v>
      </c>
      <c r="AI29">
        <v>3.177333</v>
      </c>
      <c r="AJ29" t="s">
        <v>19</v>
      </c>
      <c r="AK29">
        <v>0.8</v>
      </c>
      <c r="AL29">
        <v>2.6850000000000001</v>
      </c>
      <c r="AM29" t="s">
        <v>20</v>
      </c>
      <c r="AN29">
        <v>0.7</v>
      </c>
      <c r="AO29">
        <v>1.409429</v>
      </c>
      <c r="AP29" t="s">
        <v>21</v>
      </c>
      <c r="AQ29">
        <v>0.9</v>
      </c>
      <c r="AR29">
        <v>2.3940000000000001</v>
      </c>
      <c r="AS29">
        <f t="shared" si="1"/>
        <v>9.9999999999999978E-2</v>
      </c>
      <c r="AT29">
        <v>5143</v>
      </c>
      <c r="AU29" t="s">
        <v>588</v>
      </c>
      <c r="AV29" t="s">
        <v>848</v>
      </c>
      <c r="AW29" t="s">
        <v>846</v>
      </c>
      <c r="AX29">
        <v>0</v>
      </c>
      <c r="AY29">
        <v>0</v>
      </c>
      <c r="AZ29" t="s">
        <v>589</v>
      </c>
      <c r="BA29" t="s">
        <v>450</v>
      </c>
      <c r="BB29">
        <v>0.9</v>
      </c>
      <c r="BC29">
        <v>1.669778</v>
      </c>
      <c r="BD29" t="s">
        <v>451</v>
      </c>
      <c r="BE29">
        <v>1</v>
      </c>
      <c r="BF29">
        <v>0.92577799999999999</v>
      </c>
      <c r="BG29" t="s">
        <v>452</v>
      </c>
      <c r="BH29">
        <v>0.9</v>
      </c>
      <c r="BI29">
        <v>1.902444</v>
      </c>
      <c r="BJ29" t="s">
        <v>453</v>
      </c>
      <c r="BK29">
        <v>0.6</v>
      </c>
      <c r="BL29">
        <v>1.880333</v>
      </c>
      <c r="BM29">
        <f t="shared" si="2"/>
        <v>0</v>
      </c>
      <c r="BN29">
        <v>5143</v>
      </c>
      <c r="BO29" t="s">
        <v>590</v>
      </c>
      <c r="BP29" t="s">
        <v>848</v>
      </c>
      <c r="BQ29" t="s">
        <v>847</v>
      </c>
      <c r="BR29">
        <v>0</v>
      </c>
      <c r="BS29">
        <v>0</v>
      </c>
      <c r="BT29" t="s">
        <v>589</v>
      </c>
      <c r="BU29" t="s">
        <v>450</v>
      </c>
      <c r="BV29">
        <v>0.9</v>
      </c>
      <c r="BW29">
        <v>1.4523330000000001</v>
      </c>
      <c r="BX29" t="s">
        <v>451</v>
      </c>
      <c r="BY29">
        <v>1</v>
      </c>
      <c r="BZ29">
        <v>1.2730999999999999</v>
      </c>
      <c r="CA29" t="s">
        <v>452</v>
      </c>
      <c r="CB29">
        <v>1</v>
      </c>
      <c r="CC29">
        <v>1.7302</v>
      </c>
      <c r="CD29" t="s">
        <v>453</v>
      </c>
      <c r="CE29">
        <f>VLOOKUP(BO29,new_bids!B:Q,15,FALSE)</f>
        <v>0.5</v>
      </c>
      <c r="CF29">
        <f>VLOOKUP(BO29,new_bids!B:Q,16,FALSE)</f>
        <v>2.0102000000000002</v>
      </c>
      <c r="CG29">
        <f t="shared" si="3"/>
        <v>9.9999999999999978E-2</v>
      </c>
    </row>
    <row r="30" spans="1:85" x14ac:dyDescent="0.25">
      <c r="A30" s="5">
        <v>5149</v>
      </c>
      <c r="B30" t="s">
        <v>1489</v>
      </c>
      <c r="C30">
        <v>5</v>
      </c>
      <c r="D30">
        <v>3</v>
      </c>
      <c r="E30">
        <v>129</v>
      </c>
      <c r="F30">
        <v>137</v>
      </c>
      <c r="G30" t="s">
        <v>176</v>
      </c>
      <c r="H30" t="s">
        <v>845</v>
      </c>
      <c r="I30" t="s">
        <v>846</v>
      </c>
      <c r="J30">
        <v>0</v>
      </c>
      <c r="K30">
        <v>0</v>
      </c>
      <c r="L30" t="s">
        <v>177</v>
      </c>
      <c r="M30" t="s">
        <v>18</v>
      </c>
      <c r="N30">
        <v>1</v>
      </c>
      <c r="O30">
        <v>3.8755999999999999</v>
      </c>
      <c r="P30" t="s">
        <v>19</v>
      </c>
      <c r="Q30">
        <v>0.9</v>
      </c>
      <c r="R30">
        <v>2.6152220000000002</v>
      </c>
      <c r="S30" t="s">
        <v>20</v>
      </c>
      <c r="T30">
        <v>1</v>
      </c>
      <c r="U30">
        <v>1.0779000000000001</v>
      </c>
      <c r="V30" t="s">
        <v>21</v>
      </c>
      <c r="W30">
        <v>1</v>
      </c>
      <c r="X30">
        <v>2.2393999999999998</v>
      </c>
      <c r="Y30">
        <f t="shared" si="0"/>
        <v>9.9999999999999978E-2</v>
      </c>
      <c r="Z30">
        <v>5149</v>
      </c>
      <c r="AA30" t="s">
        <v>178</v>
      </c>
      <c r="AB30" t="s">
        <v>845</v>
      </c>
      <c r="AC30" t="s">
        <v>847</v>
      </c>
      <c r="AD30">
        <v>0</v>
      </c>
      <c r="AE30">
        <v>0</v>
      </c>
      <c r="AF30" t="s">
        <v>177</v>
      </c>
      <c r="AG30" t="s">
        <v>18</v>
      </c>
      <c r="AH30">
        <v>0.9</v>
      </c>
      <c r="AI30">
        <v>3.9951110000000001</v>
      </c>
      <c r="AJ30" t="s">
        <v>19</v>
      </c>
      <c r="AK30">
        <v>0.7</v>
      </c>
      <c r="AL30">
        <v>2.846857</v>
      </c>
      <c r="AM30" t="s">
        <v>20</v>
      </c>
      <c r="AN30">
        <v>1</v>
      </c>
      <c r="AO30">
        <v>1.2114</v>
      </c>
      <c r="AP30" t="s">
        <v>21</v>
      </c>
      <c r="AQ30">
        <v>0.9</v>
      </c>
      <c r="AR30">
        <v>2.225333</v>
      </c>
      <c r="AS30">
        <f t="shared" si="1"/>
        <v>0.20000000000000007</v>
      </c>
      <c r="AT30">
        <v>5149</v>
      </c>
      <c r="AU30" t="s">
        <v>591</v>
      </c>
      <c r="AV30" t="s">
        <v>848</v>
      </c>
      <c r="AW30" t="s">
        <v>846</v>
      </c>
      <c r="AX30">
        <v>0</v>
      </c>
      <c r="AY30">
        <v>0</v>
      </c>
      <c r="AZ30" t="s">
        <v>592</v>
      </c>
      <c r="BA30" t="s">
        <v>450</v>
      </c>
      <c r="BB30">
        <v>0.9</v>
      </c>
      <c r="BC30">
        <v>1.8157779999999999</v>
      </c>
      <c r="BD30" t="s">
        <v>451</v>
      </c>
      <c r="BE30">
        <v>1</v>
      </c>
      <c r="BF30">
        <v>1.2657</v>
      </c>
      <c r="BG30" t="s">
        <v>452</v>
      </c>
      <c r="BH30">
        <v>1</v>
      </c>
      <c r="BI30">
        <v>1.6501999999999999</v>
      </c>
      <c r="BJ30" t="s">
        <v>453</v>
      </c>
      <c r="BK30">
        <v>0.8</v>
      </c>
      <c r="BL30">
        <v>1.919</v>
      </c>
      <c r="BM30">
        <f t="shared" si="2"/>
        <v>9.9999999999999978E-2</v>
      </c>
      <c r="BN30">
        <v>5149</v>
      </c>
      <c r="BO30" t="s">
        <v>593</v>
      </c>
      <c r="BP30" t="s">
        <v>848</v>
      </c>
      <c r="BQ30" t="s">
        <v>847</v>
      </c>
      <c r="BR30">
        <v>8</v>
      </c>
      <c r="BS30">
        <v>0</v>
      </c>
      <c r="BT30" t="s">
        <v>592</v>
      </c>
      <c r="BU30" t="s">
        <v>450</v>
      </c>
      <c r="BV30">
        <v>0.8</v>
      </c>
      <c r="BW30">
        <v>1.7993749999999999</v>
      </c>
      <c r="BX30" t="s">
        <v>451</v>
      </c>
      <c r="BY30">
        <v>0.9</v>
      </c>
      <c r="BZ30">
        <v>1.139667</v>
      </c>
      <c r="CA30" t="s">
        <v>452</v>
      </c>
      <c r="CB30">
        <v>0.7</v>
      </c>
      <c r="CC30">
        <v>1.813286</v>
      </c>
      <c r="CD30" t="s">
        <v>453</v>
      </c>
      <c r="CE30">
        <f>VLOOKUP(BO30,new_bids!B:Q,15,FALSE)</f>
        <v>0.9</v>
      </c>
      <c r="CF30">
        <f>VLOOKUP(BO30,new_bids!B:Q,16,FALSE)</f>
        <v>2.1562220000000001</v>
      </c>
      <c r="CG30">
        <f t="shared" si="3"/>
        <v>0.10000000000000009</v>
      </c>
    </row>
    <row r="31" spans="1:85" x14ac:dyDescent="0.25">
      <c r="A31" s="5">
        <v>5158</v>
      </c>
      <c r="B31" t="s">
        <v>1489</v>
      </c>
      <c r="C31">
        <v>4</v>
      </c>
      <c r="D31">
        <v>5</v>
      </c>
      <c r="E31">
        <v>114</v>
      </c>
      <c r="F31">
        <v>101</v>
      </c>
      <c r="G31" t="s">
        <v>188</v>
      </c>
      <c r="H31" t="s">
        <v>845</v>
      </c>
      <c r="I31" t="s">
        <v>846</v>
      </c>
      <c r="J31">
        <v>7</v>
      </c>
      <c r="K31">
        <v>0</v>
      </c>
      <c r="L31" t="s">
        <v>160</v>
      </c>
      <c r="M31" t="s">
        <v>18</v>
      </c>
      <c r="N31">
        <v>0.1</v>
      </c>
      <c r="O31">
        <v>3.8450000000000002</v>
      </c>
      <c r="P31" t="s">
        <v>19</v>
      </c>
      <c r="Q31">
        <v>1</v>
      </c>
      <c r="R31">
        <v>2.1074999999999999</v>
      </c>
      <c r="S31" t="s">
        <v>20</v>
      </c>
      <c r="T31">
        <v>0.8</v>
      </c>
      <c r="U31">
        <v>1.365375</v>
      </c>
      <c r="V31" t="s">
        <v>21</v>
      </c>
      <c r="W31">
        <v>1</v>
      </c>
      <c r="X31">
        <v>2.3431000000000002</v>
      </c>
      <c r="Y31">
        <f t="shared" si="0"/>
        <v>0</v>
      </c>
      <c r="Z31">
        <v>5158</v>
      </c>
      <c r="AA31" t="s">
        <v>189</v>
      </c>
      <c r="AB31" t="s">
        <v>845</v>
      </c>
      <c r="AC31" t="s">
        <v>847</v>
      </c>
      <c r="AD31">
        <v>2</v>
      </c>
      <c r="AE31">
        <v>0</v>
      </c>
      <c r="AF31" t="s">
        <v>160</v>
      </c>
      <c r="AG31" t="s">
        <v>18</v>
      </c>
      <c r="AH31">
        <v>0.3</v>
      </c>
      <c r="AI31">
        <v>3.193667</v>
      </c>
      <c r="AJ31" t="s">
        <v>19</v>
      </c>
      <c r="AK31">
        <v>1</v>
      </c>
      <c r="AL31">
        <v>2.0844</v>
      </c>
      <c r="AM31" t="s">
        <v>20</v>
      </c>
      <c r="AN31">
        <v>1</v>
      </c>
      <c r="AO31">
        <v>1.5389999999999999</v>
      </c>
      <c r="AP31" t="s">
        <v>21</v>
      </c>
      <c r="AQ31">
        <v>0.8</v>
      </c>
      <c r="AR31">
        <v>2.4365000000000001</v>
      </c>
      <c r="AS31">
        <f t="shared" si="1"/>
        <v>0.19999999999999996</v>
      </c>
      <c r="AT31">
        <v>5158</v>
      </c>
      <c r="AU31" t="s">
        <v>603</v>
      </c>
      <c r="AV31" t="s">
        <v>848</v>
      </c>
      <c r="AW31" t="s">
        <v>846</v>
      </c>
      <c r="AX31">
        <v>0</v>
      </c>
      <c r="AY31">
        <v>0</v>
      </c>
      <c r="AZ31" t="s">
        <v>368</v>
      </c>
      <c r="BA31" t="s">
        <v>450</v>
      </c>
      <c r="BB31">
        <v>1</v>
      </c>
      <c r="BC31">
        <v>1.6351</v>
      </c>
      <c r="BD31" t="s">
        <v>451</v>
      </c>
      <c r="BE31">
        <v>1</v>
      </c>
      <c r="BF31">
        <v>1.0162</v>
      </c>
      <c r="BG31" t="s">
        <v>452</v>
      </c>
      <c r="BH31">
        <v>1</v>
      </c>
      <c r="BI31">
        <v>1.7758</v>
      </c>
      <c r="BJ31" t="s">
        <v>453</v>
      </c>
      <c r="BK31">
        <v>0.8</v>
      </c>
      <c r="BL31">
        <v>2.0218750000000001</v>
      </c>
      <c r="BM31">
        <f t="shared" si="2"/>
        <v>0</v>
      </c>
      <c r="BN31">
        <v>5158</v>
      </c>
      <c r="BO31" t="s">
        <v>604</v>
      </c>
      <c r="BP31" t="s">
        <v>848</v>
      </c>
      <c r="BQ31" t="s">
        <v>847</v>
      </c>
      <c r="BR31">
        <v>4</v>
      </c>
      <c r="BS31">
        <v>0</v>
      </c>
      <c r="BT31" t="s">
        <v>605</v>
      </c>
      <c r="BU31" t="s">
        <v>450</v>
      </c>
      <c r="BV31">
        <v>0.9</v>
      </c>
      <c r="BW31">
        <v>1.4823329999999999</v>
      </c>
      <c r="BX31" t="s">
        <v>451</v>
      </c>
      <c r="BY31">
        <v>1</v>
      </c>
      <c r="BZ31">
        <v>1.1183000000000001</v>
      </c>
      <c r="CA31" t="s">
        <v>452</v>
      </c>
      <c r="CB31">
        <v>0.9</v>
      </c>
      <c r="CC31">
        <v>1.7021109999999999</v>
      </c>
      <c r="CD31" t="s">
        <v>453</v>
      </c>
      <c r="CE31">
        <f>VLOOKUP(BO31,new_bids!B:Q,15,FALSE)</f>
        <v>0.5</v>
      </c>
      <c r="CF31">
        <f>VLOOKUP(BO31,new_bids!B:Q,16,FALSE)</f>
        <v>1.7709999999999999</v>
      </c>
      <c r="CG31">
        <f t="shared" si="3"/>
        <v>0</v>
      </c>
    </row>
    <row r="32" spans="1:85" x14ac:dyDescent="0.25">
      <c r="A32" s="5">
        <v>5159</v>
      </c>
      <c r="B32" t="s">
        <v>1489</v>
      </c>
      <c r="C32">
        <v>4</v>
      </c>
      <c r="D32">
        <v>4</v>
      </c>
      <c r="E32">
        <v>126</v>
      </c>
      <c r="F32">
        <v>117</v>
      </c>
      <c r="G32" t="s">
        <v>190</v>
      </c>
      <c r="H32" t="s">
        <v>845</v>
      </c>
      <c r="I32" t="s">
        <v>846</v>
      </c>
      <c r="J32">
        <v>0</v>
      </c>
      <c r="K32">
        <v>0</v>
      </c>
      <c r="L32" t="s">
        <v>83</v>
      </c>
      <c r="M32" t="s">
        <v>18</v>
      </c>
      <c r="N32">
        <v>0.7</v>
      </c>
      <c r="O32">
        <v>3.2796669999999999</v>
      </c>
      <c r="P32" t="s">
        <v>19</v>
      </c>
      <c r="Q32">
        <v>0.9</v>
      </c>
      <c r="R32">
        <v>2.322667</v>
      </c>
      <c r="S32" t="s">
        <v>20</v>
      </c>
      <c r="T32">
        <v>0.8</v>
      </c>
      <c r="U32">
        <v>1.9470000000000001</v>
      </c>
      <c r="V32" t="s">
        <v>21</v>
      </c>
      <c r="W32">
        <v>1</v>
      </c>
      <c r="X32">
        <v>2.2536</v>
      </c>
      <c r="Y32">
        <f t="shared" si="0"/>
        <v>9.9999999999999978E-2</v>
      </c>
      <c r="Z32">
        <v>5159</v>
      </c>
      <c r="AA32" t="s">
        <v>191</v>
      </c>
      <c r="AB32" t="s">
        <v>845</v>
      </c>
      <c r="AC32" t="s">
        <v>847</v>
      </c>
      <c r="AD32">
        <v>2</v>
      </c>
      <c r="AE32">
        <v>0</v>
      </c>
      <c r="AF32" t="s">
        <v>83</v>
      </c>
      <c r="AG32" t="s">
        <v>18</v>
      </c>
      <c r="AH32">
        <v>1</v>
      </c>
      <c r="AI32">
        <v>3.45</v>
      </c>
      <c r="AJ32" t="s">
        <v>19</v>
      </c>
      <c r="AK32">
        <v>0.8</v>
      </c>
      <c r="AL32">
        <v>2.5187499999999998</v>
      </c>
      <c r="AM32" t="s">
        <v>20</v>
      </c>
      <c r="AN32">
        <v>0.9</v>
      </c>
      <c r="AO32">
        <v>1.3109999999999999</v>
      </c>
      <c r="AP32" t="s">
        <v>21</v>
      </c>
      <c r="AQ32">
        <v>1</v>
      </c>
      <c r="AR32">
        <v>2.0575000000000001</v>
      </c>
      <c r="AS32">
        <f t="shared" si="1"/>
        <v>0.19999999999999996</v>
      </c>
      <c r="AT32">
        <v>5159</v>
      </c>
      <c r="AU32" t="s">
        <v>606</v>
      </c>
      <c r="AV32" t="s">
        <v>848</v>
      </c>
      <c r="AW32" t="s">
        <v>846</v>
      </c>
      <c r="AX32">
        <v>0</v>
      </c>
      <c r="AY32">
        <v>0</v>
      </c>
      <c r="AZ32" t="s">
        <v>71</v>
      </c>
      <c r="BA32" t="s">
        <v>450</v>
      </c>
      <c r="BB32">
        <v>1</v>
      </c>
      <c r="BC32">
        <v>1.375</v>
      </c>
      <c r="BD32" t="s">
        <v>451</v>
      </c>
      <c r="BE32">
        <v>1</v>
      </c>
      <c r="BF32">
        <v>1.1754</v>
      </c>
      <c r="BG32" t="s">
        <v>452</v>
      </c>
      <c r="BH32">
        <v>1</v>
      </c>
      <c r="BI32">
        <v>1.5674999999999999</v>
      </c>
      <c r="BJ32" t="s">
        <v>453</v>
      </c>
      <c r="BK32">
        <v>0.7</v>
      </c>
      <c r="BL32">
        <v>1.5065</v>
      </c>
      <c r="BM32">
        <f t="shared" si="2"/>
        <v>0</v>
      </c>
      <c r="BN32">
        <v>5159</v>
      </c>
      <c r="BO32" t="s">
        <v>607</v>
      </c>
      <c r="BP32" t="s">
        <v>848</v>
      </c>
      <c r="BQ32" t="s">
        <v>847</v>
      </c>
      <c r="BR32">
        <v>0</v>
      </c>
      <c r="BS32">
        <v>0</v>
      </c>
      <c r="BT32" t="s">
        <v>71</v>
      </c>
      <c r="BU32" t="s">
        <v>450</v>
      </c>
      <c r="BV32">
        <v>1</v>
      </c>
      <c r="BW32">
        <v>1.2608999999999999</v>
      </c>
      <c r="BX32" t="s">
        <v>451</v>
      </c>
      <c r="BY32">
        <v>1</v>
      </c>
      <c r="BZ32">
        <v>1.0464</v>
      </c>
      <c r="CA32" t="s">
        <v>452</v>
      </c>
      <c r="CB32">
        <v>1</v>
      </c>
      <c r="CC32">
        <v>1.5769</v>
      </c>
      <c r="CD32" t="s">
        <v>453</v>
      </c>
      <c r="CE32">
        <f>VLOOKUP(BO32,new_bids!B:Q,15,FALSE)</f>
        <v>1</v>
      </c>
      <c r="CF32">
        <f>VLOOKUP(BO32,new_bids!B:Q,16,FALSE)</f>
        <v>1.6902999999999999</v>
      </c>
      <c r="CG32">
        <f t="shared" si="3"/>
        <v>0</v>
      </c>
    </row>
    <row r="33" spans="1:85" x14ac:dyDescent="0.25">
      <c r="A33" s="5">
        <v>5160</v>
      </c>
      <c r="B33" t="s">
        <v>1489</v>
      </c>
      <c r="C33">
        <v>5</v>
      </c>
      <c r="D33">
        <v>5</v>
      </c>
      <c r="E33">
        <v>118</v>
      </c>
      <c r="F33">
        <v>96</v>
      </c>
      <c r="G33" t="s">
        <v>192</v>
      </c>
      <c r="H33" t="s">
        <v>845</v>
      </c>
      <c r="I33" t="s">
        <v>846</v>
      </c>
      <c r="J33">
        <v>0</v>
      </c>
      <c r="K33">
        <v>0</v>
      </c>
      <c r="L33" t="s">
        <v>193</v>
      </c>
      <c r="M33" t="s">
        <v>18</v>
      </c>
      <c r="N33">
        <v>0.7</v>
      </c>
      <c r="O33">
        <v>3.7650000000000001</v>
      </c>
      <c r="P33" t="s">
        <v>19</v>
      </c>
      <c r="Q33">
        <v>0.7</v>
      </c>
      <c r="R33">
        <v>2.6852860000000001</v>
      </c>
      <c r="S33" t="s">
        <v>20</v>
      </c>
      <c r="T33">
        <v>1</v>
      </c>
      <c r="U33">
        <v>3.6913330000000002</v>
      </c>
      <c r="V33" t="s">
        <v>21</v>
      </c>
      <c r="W33">
        <v>0.9</v>
      </c>
      <c r="X33">
        <v>2.39</v>
      </c>
      <c r="Y33">
        <f t="shared" si="0"/>
        <v>0.20000000000000007</v>
      </c>
      <c r="Z33">
        <v>5160</v>
      </c>
      <c r="AA33" t="s">
        <v>194</v>
      </c>
      <c r="AB33" t="s">
        <v>845</v>
      </c>
      <c r="AC33" t="s">
        <v>847</v>
      </c>
      <c r="AD33">
        <v>0</v>
      </c>
      <c r="AE33">
        <v>0</v>
      </c>
      <c r="AF33" t="s">
        <v>193</v>
      </c>
      <c r="AG33" t="s">
        <v>18</v>
      </c>
      <c r="AH33">
        <v>1</v>
      </c>
      <c r="AI33">
        <v>3.7324000000000002</v>
      </c>
      <c r="AJ33" t="s">
        <v>19</v>
      </c>
      <c r="AK33">
        <v>0.6</v>
      </c>
      <c r="AL33">
        <v>2.23</v>
      </c>
      <c r="AM33" t="s">
        <v>20</v>
      </c>
      <c r="AN33">
        <v>1</v>
      </c>
      <c r="AO33">
        <v>3.4458000000000002</v>
      </c>
      <c r="AP33" t="s">
        <v>21</v>
      </c>
      <c r="AQ33">
        <v>0.9</v>
      </c>
      <c r="AR33">
        <v>2.418444</v>
      </c>
      <c r="AS33">
        <f t="shared" si="1"/>
        <v>0.30000000000000004</v>
      </c>
      <c r="AT33">
        <v>5160</v>
      </c>
      <c r="AU33" t="s">
        <v>608</v>
      </c>
      <c r="AV33" t="s">
        <v>848</v>
      </c>
      <c r="AW33" t="s">
        <v>846</v>
      </c>
      <c r="AX33">
        <v>0</v>
      </c>
      <c r="AY33">
        <v>0</v>
      </c>
      <c r="AZ33" t="s">
        <v>174</v>
      </c>
      <c r="BA33" t="s">
        <v>450</v>
      </c>
      <c r="BB33">
        <v>1</v>
      </c>
      <c r="BC33">
        <v>1.9950000000000001</v>
      </c>
      <c r="BD33" t="s">
        <v>451</v>
      </c>
      <c r="BE33">
        <v>1</v>
      </c>
      <c r="BF33">
        <v>1.2750999999999999</v>
      </c>
      <c r="BG33" t="s">
        <v>452</v>
      </c>
      <c r="BH33">
        <v>0.8</v>
      </c>
      <c r="BI33">
        <v>1.9766250000000001</v>
      </c>
      <c r="BJ33" t="s">
        <v>453</v>
      </c>
      <c r="BK33">
        <v>0.9</v>
      </c>
      <c r="BL33">
        <v>1.9294439999999999</v>
      </c>
      <c r="BM33">
        <f t="shared" si="2"/>
        <v>0.19999999999999996</v>
      </c>
      <c r="BN33">
        <v>5160</v>
      </c>
      <c r="BO33" t="s">
        <v>609</v>
      </c>
      <c r="BP33" t="s">
        <v>848</v>
      </c>
      <c r="BQ33" t="s">
        <v>847</v>
      </c>
      <c r="BR33">
        <v>0</v>
      </c>
      <c r="BS33">
        <v>0</v>
      </c>
      <c r="BT33" t="s">
        <v>174</v>
      </c>
      <c r="BU33" t="s">
        <v>450</v>
      </c>
      <c r="BV33">
        <v>0.9</v>
      </c>
      <c r="BW33">
        <v>2.0092219999999998</v>
      </c>
      <c r="BX33" t="s">
        <v>451</v>
      </c>
      <c r="BY33">
        <v>0.9</v>
      </c>
      <c r="BZ33">
        <v>2.3017780000000001</v>
      </c>
      <c r="CA33" t="s">
        <v>452</v>
      </c>
      <c r="CB33">
        <v>0.8</v>
      </c>
      <c r="CC33">
        <v>2.3276249999999998</v>
      </c>
      <c r="CD33" t="s">
        <v>453</v>
      </c>
      <c r="CE33">
        <f>VLOOKUP(BO33,new_bids!B:Q,15,FALSE)</f>
        <v>0.7</v>
      </c>
      <c r="CF33">
        <f>VLOOKUP(BO33,new_bids!B:Q,16,FALSE)</f>
        <v>2.1595710000000001</v>
      </c>
      <c r="CG33">
        <f t="shared" si="3"/>
        <v>9.9999999999999978E-2</v>
      </c>
    </row>
    <row r="34" spans="1:85" x14ac:dyDescent="0.25">
      <c r="A34" s="5">
        <v>5166</v>
      </c>
      <c r="B34" t="s">
        <v>1489</v>
      </c>
      <c r="C34">
        <v>3</v>
      </c>
      <c r="D34">
        <v>4</v>
      </c>
      <c r="E34">
        <v>84</v>
      </c>
      <c r="F34">
        <v>98</v>
      </c>
      <c r="G34" t="s">
        <v>202</v>
      </c>
      <c r="H34" t="s">
        <v>845</v>
      </c>
      <c r="I34" t="s">
        <v>846</v>
      </c>
      <c r="J34">
        <v>9</v>
      </c>
      <c r="K34">
        <v>0</v>
      </c>
      <c r="L34" t="s">
        <v>203</v>
      </c>
      <c r="M34" t="s">
        <v>18</v>
      </c>
      <c r="N34">
        <v>1</v>
      </c>
      <c r="O34">
        <v>2.5628000000000002</v>
      </c>
      <c r="P34" t="s">
        <v>19</v>
      </c>
      <c r="Q34">
        <v>1</v>
      </c>
      <c r="R34">
        <v>2.2644000000000002</v>
      </c>
      <c r="S34" t="s">
        <v>20</v>
      </c>
      <c r="T34">
        <v>1</v>
      </c>
      <c r="U34">
        <v>1.4386000000000001</v>
      </c>
      <c r="V34" t="s">
        <v>21</v>
      </c>
      <c r="W34">
        <v>0.9</v>
      </c>
      <c r="X34">
        <v>2.205889</v>
      </c>
      <c r="Y34">
        <f t="shared" ref="Y34:Y65" si="4">ABS(Q34-W34)</f>
        <v>9.9999999999999978E-2</v>
      </c>
      <c r="Z34">
        <v>5166</v>
      </c>
      <c r="AA34" t="s">
        <v>204</v>
      </c>
      <c r="AB34" t="s">
        <v>845</v>
      </c>
      <c r="AC34" t="s">
        <v>847</v>
      </c>
      <c r="AD34">
        <v>8</v>
      </c>
      <c r="AE34">
        <v>0</v>
      </c>
      <c r="AF34" t="s">
        <v>203</v>
      </c>
      <c r="AG34" t="s">
        <v>18</v>
      </c>
      <c r="AH34">
        <v>1</v>
      </c>
      <c r="AI34">
        <v>3.109</v>
      </c>
      <c r="AJ34" t="s">
        <v>19</v>
      </c>
      <c r="AK34">
        <v>1</v>
      </c>
      <c r="AL34">
        <v>1.9933000000000001</v>
      </c>
      <c r="AM34" t="s">
        <v>20</v>
      </c>
      <c r="AN34">
        <v>0.9</v>
      </c>
      <c r="AO34">
        <v>1.679222</v>
      </c>
      <c r="AP34" t="s">
        <v>21</v>
      </c>
      <c r="AQ34">
        <v>0.9</v>
      </c>
      <c r="AR34">
        <v>2.0145559999999998</v>
      </c>
      <c r="AS34">
        <f t="shared" ref="AS34:AS65" si="5">ABS(AQ34-AK34)</f>
        <v>9.9999999999999978E-2</v>
      </c>
      <c r="AT34">
        <v>5166</v>
      </c>
      <c r="AU34" t="s">
        <v>614</v>
      </c>
      <c r="AV34" t="s">
        <v>848</v>
      </c>
      <c r="AW34" t="s">
        <v>846</v>
      </c>
      <c r="AX34">
        <v>1</v>
      </c>
      <c r="AY34">
        <v>0</v>
      </c>
      <c r="AZ34" t="s">
        <v>255</v>
      </c>
      <c r="BA34" t="s">
        <v>450</v>
      </c>
      <c r="BB34">
        <v>0.9</v>
      </c>
      <c r="BC34">
        <v>1.5309999999999999</v>
      </c>
      <c r="BD34" t="s">
        <v>451</v>
      </c>
      <c r="BE34">
        <v>1</v>
      </c>
      <c r="BF34">
        <v>1.0274000000000001</v>
      </c>
      <c r="BG34" t="s">
        <v>452</v>
      </c>
      <c r="BH34">
        <v>0.8</v>
      </c>
      <c r="BI34">
        <v>1.7115</v>
      </c>
      <c r="BJ34" t="s">
        <v>453</v>
      </c>
      <c r="BK34">
        <v>0.7</v>
      </c>
      <c r="BL34">
        <v>1.5609999999999999</v>
      </c>
      <c r="BM34">
        <f t="shared" ref="BM34:BM65" si="6">ABS(BB34-BH34)</f>
        <v>9.9999999999999978E-2</v>
      </c>
      <c r="BN34">
        <v>5166</v>
      </c>
      <c r="BO34" t="s">
        <v>615</v>
      </c>
      <c r="BP34" t="s">
        <v>848</v>
      </c>
      <c r="BQ34" t="s">
        <v>847</v>
      </c>
      <c r="BR34">
        <v>2</v>
      </c>
      <c r="BS34">
        <v>0</v>
      </c>
      <c r="BT34" t="s">
        <v>255</v>
      </c>
      <c r="BU34" t="s">
        <v>450</v>
      </c>
      <c r="BV34">
        <v>1</v>
      </c>
      <c r="BW34">
        <v>1.325</v>
      </c>
      <c r="BX34" t="s">
        <v>451</v>
      </c>
      <c r="BY34">
        <v>1</v>
      </c>
      <c r="BZ34">
        <v>0.9365</v>
      </c>
      <c r="CA34" t="s">
        <v>452</v>
      </c>
      <c r="CB34">
        <v>0.9</v>
      </c>
      <c r="CC34">
        <v>1.685333</v>
      </c>
      <c r="CD34" t="s">
        <v>453</v>
      </c>
      <c r="CE34">
        <f>VLOOKUP(BO34,new_bids!B:Q,15,FALSE)</f>
        <v>1</v>
      </c>
      <c r="CF34">
        <f>VLOOKUP(BO34,new_bids!B:Q,16,FALSE)</f>
        <v>1.5717000000000001</v>
      </c>
      <c r="CG34">
        <f t="shared" ref="CG34:CG65" si="7">ABS(BV34-CB34)</f>
        <v>9.9999999999999978E-2</v>
      </c>
    </row>
    <row r="35" spans="1:85" x14ac:dyDescent="0.25">
      <c r="A35" s="5">
        <v>5167</v>
      </c>
      <c r="B35" t="s">
        <v>1489</v>
      </c>
      <c r="C35">
        <v>3</v>
      </c>
      <c r="D35">
        <v>5</v>
      </c>
      <c r="E35">
        <v>126</v>
      </c>
      <c r="F35">
        <v>131</v>
      </c>
      <c r="G35" t="s">
        <v>205</v>
      </c>
      <c r="H35" t="s">
        <v>845</v>
      </c>
      <c r="I35" t="s">
        <v>846</v>
      </c>
      <c r="J35">
        <v>0</v>
      </c>
      <c r="K35">
        <v>0</v>
      </c>
      <c r="L35" t="s">
        <v>206</v>
      </c>
      <c r="M35" t="s">
        <v>18</v>
      </c>
      <c r="N35">
        <v>0.4</v>
      </c>
      <c r="O35">
        <v>3.4712499999999999</v>
      </c>
      <c r="P35" t="s">
        <v>19</v>
      </c>
      <c r="Q35">
        <v>0.8</v>
      </c>
      <c r="R35">
        <v>2.2363749999999998</v>
      </c>
      <c r="S35" t="s">
        <v>20</v>
      </c>
      <c r="T35">
        <v>0.9</v>
      </c>
      <c r="U35">
        <v>1.4119999999999999</v>
      </c>
      <c r="V35" t="s">
        <v>21</v>
      </c>
      <c r="W35">
        <v>0.6</v>
      </c>
      <c r="X35">
        <v>2.3391670000000002</v>
      </c>
      <c r="Y35">
        <f t="shared" si="4"/>
        <v>0.20000000000000007</v>
      </c>
      <c r="Z35">
        <v>5167</v>
      </c>
      <c r="AA35" t="s">
        <v>207</v>
      </c>
      <c r="AB35" t="s">
        <v>845</v>
      </c>
      <c r="AC35" t="s">
        <v>847</v>
      </c>
      <c r="AD35">
        <v>0</v>
      </c>
      <c r="AE35">
        <v>0</v>
      </c>
      <c r="AF35" t="s">
        <v>206</v>
      </c>
      <c r="AG35" t="s">
        <v>18</v>
      </c>
      <c r="AH35">
        <v>0.6</v>
      </c>
      <c r="AI35">
        <v>3.8486669999999998</v>
      </c>
      <c r="AJ35" t="s">
        <v>19</v>
      </c>
      <c r="AK35">
        <v>0.9</v>
      </c>
      <c r="AL35">
        <v>2.124333</v>
      </c>
      <c r="AM35" t="s">
        <v>20</v>
      </c>
      <c r="AN35">
        <v>1</v>
      </c>
      <c r="AO35">
        <v>1.7150000000000001</v>
      </c>
      <c r="AP35" t="s">
        <v>21</v>
      </c>
      <c r="AQ35">
        <v>1</v>
      </c>
      <c r="AR35">
        <v>2.2593999999999999</v>
      </c>
      <c r="AS35">
        <f t="shared" si="5"/>
        <v>9.9999999999999978E-2</v>
      </c>
      <c r="AT35">
        <v>5167</v>
      </c>
      <c r="AU35" t="s">
        <v>616</v>
      </c>
      <c r="AV35" t="s">
        <v>848</v>
      </c>
      <c r="AW35" t="s">
        <v>846</v>
      </c>
      <c r="AX35">
        <v>0</v>
      </c>
      <c r="AY35">
        <v>0</v>
      </c>
      <c r="AZ35" t="s">
        <v>617</v>
      </c>
      <c r="BA35" t="s">
        <v>450</v>
      </c>
      <c r="BB35">
        <v>0.7</v>
      </c>
      <c r="BC35">
        <v>1.680429</v>
      </c>
      <c r="BD35" t="s">
        <v>451</v>
      </c>
      <c r="BE35">
        <v>1</v>
      </c>
      <c r="BF35">
        <v>1.0415000000000001</v>
      </c>
      <c r="BG35" t="s">
        <v>452</v>
      </c>
      <c r="BH35">
        <v>0.9</v>
      </c>
      <c r="BI35">
        <v>2.0843750000000001</v>
      </c>
      <c r="BJ35" t="s">
        <v>453</v>
      </c>
      <c r="BK35">
        <v>0.7</v>
      </c>
      <c r="BL35">
        <v>1.885</v>
      </c>
      <c r="BM35">
        <f t="shared" si="6"/>
        <v>0.20000000000000007</v>
      </c>
      <c r="BN35">
        <v>5167</v>
      </c>
      <c r="BO35" t="s">
        <v>618</v>
      </c>
      <c r="BP35" t="s">
        <v>848</v>
      </c>
      <c r="BQ35" t="s">
        <v>847</v>
      </c>
      <c r="BR35">
        <v>2</v>
      </c>
      <c r="BS35">
        <v>0</v>
      </c>
      <c r="BT35" t="s">
        <v>617</v>
      </c>
      <c r="BU35" t="s">
        <v>450</v>
      </c>
      <c r="BV35">
        <v>0.9</v>
      </c>
      <c r="BW35">
        <v>1.5780000000000001</v>
      </c>
      <c r="BX35" t="s">
        <v>451</v>
      </c>
      <c r="BY35">
        <v>1</v>
      </c>
      <c r="BZ35">
        <v>1.6076999999999999</v>
      </c>
      <c r="CA35" t="s">
        <v>452</v>
      </c>
      <c r="CB35">
        <v>0.8</v>
      </c>
      <c r="CC35">
        <v>2.251125</v>
      </c>
      <c r="CD35" t="s">
        <v>453</v>
      </c>
      <c r="CE35">
        <f>VLOOKUP(BO35,new_bids!B:Q,15,FALSE)</f>
        <v>0.7</v>
      </c>
      <c r="CF35">
        <f>VLOOKUP(BO35,new_bids!B:Q,16,FALSE)</f>
        <v>1.9628570000000001</v>
      </c>
      <c r="CG35">
        <f t="shared" si="7"/>
        <v>9.9999999999999978E-2</v>
      </c>
    </row>
    <row r="36" spans="1:85" x14ac:dyDescent="0.25">
      <c r="A36" s="5">
        <v>5179</v>
      </c>
      <c r="B36" t="s">
        <v>1489</v>
      </c>
      <c r="C36">
        <v>5</v>
      </c>
      <c r="D36">
        <v>3</v>
      </c>
      <c r="E36">
        <v>114</v>
      </c>
      <c r="F36">
        <v>111</v>
      </c>
      <c r="G36" t="s">
        <v>208</v>
      </c>
      <c r="H36" t="s">
        <v>845</v>
      </c>
      <c r="I36" t="s">
        <v>846</v>
      </c>
      <c r="J36">
        <v>0</v>
      </c>
      <c r="K36">
        <v>0</v>
      </c>
      <c r="L36" t="s">
        <v>209</v>
      </c>
      <c r="M36" t="s">
        <v>18</v>
      </c>
      <c r="N36">
        <v>0.9</v>
      </c>
      <c r="O36">
        <v>3.2281110000000002</v>
      </c>
      <c r="P36" t="s">
        <v>19</v>
      </c>
      <c r="Q36">
        <v>0.5</v>
      </c>
      <c r="R36">
        <v>2.13</v>
      </c>
      <c r="S36" t="s">
        <v>20</v>
      </c>
      <c r="T36">
        <v>1</v>
      </c>
      <c r="U36">
        <v>0.98729999999999996</v>
      </c>
      <c r="V36" t="s">
        <v>21</v>
      </c>
      <c r="W36">
        <v>0.8</v>
      </c>
      <c r="X36">
        <v>1.9712499999999999</v>
      </c>
      <c r="Y36">
        <f t="shared" si="4"/>
        <v>0.30000000000000004</v>
      </c>
      <c r="Z36">
        <v>5179</v>
      </c>
      <c r="AA36" t="s">
        <v>210</v>
      </c>
      <c r="AB36" t="s">
        <v>845</v>
      </c>
      <c r="AC36" t="s">
        <v>847</v>
      </c>
      <c r="AD36">
        <v>0</v>
      </c>
      <c r="AE36">
        <v>0</v>
      </c>
      <c r="AF36" t="s">
        <v>209</v>
      </c>
      <c r="AG36" t="s">
        <v>18</v>
      </c>
      <c r="AH36">
        <v>0.8</v>
      </c>
      <c r="AI36">
        <v>3.539625</v>
      </c>
      <c r="AJ36" t="s">
        <v>19</v>
      </c>
      <c r="AK36">
        <v>0.7</v>
      </c>
      <c r="AL36">
        <v>1.999714</v>
      </c>
      <c r="AM36" t="s">
        <v>20</v>
      </c>
      <c r="AN36">
        <v>1</v>
      </c>
      <c r="AO36">
        <v>0.93379999999999996</v>
      </c>
      <c r="AP36" t="s">
        <v>21</v>
      </c>
      <c r="AQ36">
        <v>0.7</v>
      </c>
      <c r="AR36">
        <v>2.1825709999999998</v>
      </c>
      <c r="AS36">
        <f t="shared" si="5"/>
        <v>0</v>
      </c>
      <c r="AT36">
        <v>5179</v>
      </c>
      <c r="AU36" t="s">
        <v>619</v>
      </c>
      <c r="AV36" t="s">
        <v>848</v>
      </c>
      <c r="AW36" t="s">
        <v>846</v>
      </c>
      <c r="AX36">
        <v>0</v>
      </c>
      <c r="AY36">
        <v>0</v>
      </c>
      <c r="AZ36" t="s">
        <v>212</v>
      </c>
      <c r="BA36" t="s">
        <v>450</v>
      </c>
      <c r="BB36">
        <v>0.9</v>
      </c>
      <c r="BC36">
        <v>1.616222</v>
      </c>
      <c r="BD36" t="s">
        <v>451</v>
      </c>
      <c r="BE36">
        <v>0.9</v>
      </c>
      <c r="BF36">
        <v>0.91522199999999998</v>
      </c>
      <c r="BG36" t="s">
        <v>452</v>
      </c>
      <c r="BH36">
        <v>1</v>
      </c>
      <c r="BI36">
        <v>1.5895999999999999</v>
      </c>
      <c r="BJ36" t="s">
        <v>453</v>
      </c>
      <c r="BK36">
        <v>0.8</v>
      </c>
      <c r="BL36">
        <v>1.801625</v>
      </c>
      <c r="BM36">
        <f t="shared" si="6"/>
        <v>9.9999999999999978E-2</v>
      </c>
      <c r="BN36">
        <v>5179</v>
      </c>
      <c r="BO36" t="s">
        <v>620</v>
      </c>
      <c r="BP36" t="s">
        <v>848</v>
      </c>
      <c r="BQ36" t="s">
        <v>847</v>
      </c>
      <c r="BR36">
        <v>2</v>
      </c>
      <c r="BS36">
        <v>0</v>
      </c>
      <c r="BT36" t="s">
        <v>212</v>
      </c>
      <c r="BU36" t="s">
        <v>450</v>
      </c>
      <c r="BV36">
        <v>0.8</v>
      </c>
      <c r="BW36">
        <v>1.722</v>
      </c>
      <c r="BX36" t="s">
        <v>451</v>
      </c>
      <c r="BY36">
        <v>1</v>
      </c>
      <c r="BZ36">
        <v>0.88239999999999996</v>
      </c>
      <c r="CA36" t="s">
        <v>452</v>
      </c>
      <c r="CB36">
        <v>1</v>
      </c>
      <c r="CC36">
        <v>1.6573</v>
      </c>
      <c r="CD36" t="s">
        <v>453</v>
      </c>
      <c r="CE36">
        <f>VLOOKUP(BO36,new_bids!B:Q,15,FALSE)</f>
        <v>0.5</v>
      </c>
      <c r="CF36">
        <f>VLOOKUP(BO36,new_bids!B:Q,16,FALSE)</f>
        <v>1.8724000000000001</v>
      </c>
      <c r="CG36">
        <f t="shared" si="7"/>
        <v>0.19999999999999996</v>
      </c>
    </row>
    <row r="37" spans="1:85" x14ac:dyDescent="0.25">
      <c r="A37" s="5">
        <v>5185</v>
      </c>
      <c r="B37" t="s">
        <v>1489</v>
      </c>
      <c r="C37">
        <v>4</v>
      </c>
      <c r="D37">
        <v>5</v>
      </c>
      <c r="E37">
        <v>118</v>
      </c>
      <c r="F37">
        <v>109</v>
      </c>
      <c r="G37" t="s">
        <v>211</v>
      </c>
      <c r="H37" t="s">
        <v>845</v>
      </c>
      <c r="I37" t="s">
        <v>846</v>
      </c>
      <c r="J37">
        <v>0</v>
      </c>
      <c r="K37">
        <v>0</v>
      </c>
      <c r="L37" t="s">
        <v>212</v>
      </c>
      <c r="M37" t="s">
        <v>18</v>
      </c>
      <c r="N37">
        <v>0.6</v>
      </c>
      <c r="O37">
        <v>3.5941670000000001</v>
      </c>
      <c r="P37" t="s">
        <v>19</v>
      </c>
      <c r="Q37">
        <v>0.6</v>
      </c>
      <c r="R37">
        <v>2.7596669999999999</v>
      </c>
      <c r="S37" t="s">
        <v>20</v>
      </c>
      <c r="T37">
        <v>0.9</v>
      </c>
      <c r="U37">
        <v>0.80944400000000005</v>
      </c>
      <c r="V37" t="s">
        <v>21</v>
      </c>
      <c r="W37">
        <v>0.8</v>
      </c>
      <c r="X37">
        <v>2.3413750000000002</v>
      </c>
      <c r="Y37">
        <f t="shared" si="4"/>
        <v>0.20000000000000007</v>
      </c>
      <c r="Z37">
        <v>5185</v>
      </c>
      <c r="AA37" t="s">
        <v>213</v>
      </c>
      <c r="AB37" t="s">
        <v>845</v>
      </c>
      <c r="AC37" t="s">
        <v>847</v>
      </c>
      <c r="AD37">
        <v>0</v>
      </c>
      <c r="AE37">
        <v>0</v>
      </c>
      <c r="AF37" t="s">
        <v>212</v>
      </c>
      <c r="AG37" t="s">
        <v>18</v>
      </c>
      <c r="AH37">
        <v>0.8</v>
      </c>
      <c r="AI37">
        <v>4.0281250000000002</v>
      </c>
      <c r="AJ37" t="s">
        <v>19</v>
      </c>
      <c r="AK37">
        <v>0.7</v>
      </c>
      <c r="AL37">
        <v>2.3340000000000001</v>
      </c>
      <c r="AM37" t="s">
        <v>20</v>
      </c>
      <c r="AN37">
        <v>0.9</v>
      </c>
      <c r="AO37">
        <v>0.85088900000000001</v>
      </c>
      <c r="AP37" t="s">
        <v>21</v>
      </c>
      <c r="AQ37">
        <v>0.9</v>
      </c>
      <c r="AR37">
        <v>2.157222</v>
      </c>
      <c r="AS37">
        <f t="shared" si="5"/>
        <v>0.20000000000000007</v>
      </c>
      <c r="AT37">
        <v>5185</v>
      </c>
      <c r="AU37" t="s">
        <v>621</v>
      </c>
      <c r="AV37" t="s">
        <v>848</v>
      </c>
      <c r="AW37" t="s">
        <v>846</v>
      </c>
      <c r="AX37">
        <v>1</v>
      </c>
      <c r="AY37">
        <v>0</v>
      </c>
      <c r="AZ37" t="s">
        <v>222</v>
      </c>
      <c r="BA37" t="s">
        <v>450</v>
      </c>
      <c r="BB37">
        <v>0.6</v>
      </c>
      <c r="BC37">
        <v>2.1008330000000002</v>
      </c>
      <c r="BD37" t="s">
        <v>451</v>
      </c>
      <c r="BE37">
        <v>1</v>
      </c>
      <c r="BF37">
        <v>0.95520000000000005</v>
      </c>
      <c r="BG37" t="s">
        <v>452</v>
      </c>
      <c r="BH37">
        <v>0.7</v>
      </c>
      <c r="BI37">
        <v>2.035571</v>
      </c>
      <c r="BJ37" t="s">
        <v>453</v>
      </c>
      <c r="BK37">
        <v>0.4</v>
      </c>
      <c r="BL37">
        <v>1.94675</v>
      </c>
      <c r="BM37">
        <f t="shared" si="6"/>
        <v>9.9999999999999978E-2</v>
      </c>
      <c r="BN37">
        <v>5185</v>
      </c>
      <c r="BO37" t="s">
        <v>622</v>
      </c>
      <c r="BP37" t="s">
        <v>848</v>
      </c>
      <c r="BQ37" t="s">
        <v>847</v>
      </c>
      <c r="BR37">
        <v>0</v>
      </c>
      <c r="BS37">
        <v>0</v>
      </c>
      <c r="BT37" t="s">
        <v>222</v>
      </c>
      <c r="BU37" t="s">
        <v>450</v>
      </c>
      <c r="BV37">
        <v>0.8</v>
      </c>
      <c r="BW37">
        <v>1.869875</v>
      </c>
      <c r="BX37" t="s">
        <v>451</v>
      </c>
      <c r="BY37">
        <v>1</v>
      </c>
      <c r="BZ37">
        <v>0.81869999999999998</v>
      </c>
      <c r="CA37" t="s">
        <v>452</v>
      </c>
      <c r="CB37">
        <v>1</v>
      </c>
      <c r="CC37">
        <v>2.1414</v>
      </c>
      <c r="CD37" t="s">
        <v>453</v>
      </c>
      <c r="CE37">
        <f>VLOOKUP(BO37,new_bids!B:Q,15,FALSE)</f>
        <v>0.5</v>
      </c>
      <c r="CF37">
        <f>VLOOKUP(BO37,new_bids!B:Q,16,FALSE)</f>
        <v>1.8244</v>
      </c>
      <c r="CG37">
        <f t="shared" si="7"/>
        <v>0.19999999999999996</v>
      </c>
    </row>
    <row r="38" spans="1:85" x14ac:dyDescent="0.25">
      <c r="A38" s="5">
        <v>5186</v>
      </c>
      <c r="B38" t="s">
        <v>1489</v>
      </c>
      <c r="C38">
        <v>5</v>
      </c>
      <c r="D38">
        <v>5</v>
      </c>
      <c r="E38">
        <v>84</v>
      </c>
      <c r="F38">
        <v>85</v>
      </c>
      <c r="G38" t="s">
        <v>214</v>
      </c>
      <c r="H38" t="s">
        <v>845</v>
      </c>
      <c r="I38" t="s">
        <v>846</v>
      </c>
      <c r="J38">
        <v>6</v>
      </c>
      <c r="K38">
        <v>0</v>
      </c>
      <c r="L38" t="s">
        <v>98</v>
      </c>
      <c r="M38" t="s">
        <v>18</v>
      </c>
      <c r="N38">
        <v>1</v>
      </c>
      <c r="O38">
        <v>2.5920999999999998</v>
      </c>
      <c r="P38" t="s">
        <v>19</v>
      </c>
      <c r="Q38">
        <v>0.7</v>
      </c>
      <c r="R38">
        <v>1.936571</v>
      </c>
      <c r="S38" t="s">
        <v>20</v>
      </c>
      <c r="T38">
        <v>1</v>
      </c>
      <c r="U38">
        <v>1.4471000000000001</v>
      </c>
      <c r="V38" t="s">
        <v>21</v>
      </c>
      <c r="W38">
        <v>0.7</v>
      </c>
      <c r="X38">
        <v>1.9530000000000001</v>
      </c>
      <c r="Y38">
        <f t="shared" si="4"/>
        <v>0</v>
      </c>
      <c r="Z38">
        <v>5186</v>
      </c>
      <c r="AA38" t="s">
        <v>215</v>
      </c>
      <c r="AB38" t="s">
        <v>845</v>
      </c>
      <c r="AC38" t="s">
        <v>847</v>
      </c>
      <c r="AD38">
        <v>15</v>
      </c>
      <c r="AE38">
        <v>0</v>
      </c>
      <c r="AF38" t="s">
        <v>98</v>
      </c>
      <c r="AG38" t="s">
        <v>18</v>
      </c>
      <c r="AH38">
        <v>0.8</v>
      </c>
      <c r="AI38">
        <v>3.2088749999999999</v>
      </c>
      <c r="AJ38" t="s">
        <v>19</v>
      </c>
      <c r="AK38">
        <v>0.8</v>
      </c>
      <c r="AL38">
        <v>1.7128749999999999</v>
      </c>
      <c r="AM38" t="s">
        <v>20</v>
      </c>
      <c r="AN38">
        <v>1</v>
      </c>
      <c r="AO38">
        <v>1.3560000000000001</v>
      </c>
      <c r="AP38" t="s">
        <v>21</v>
      </c>
      <c r="AQ38">
        <v>1</v>
      </c>
      <c r="AR38">
        <v>2.0989</v>
      </c>
      <c r="AS38">
        <f t="shared" si="5"/>
        <v>0.19999999999999996</v>
      </c>
      <c r="AT38">
        <v>5186</v>
      </c>
      <c r="AU38" t="s">
        <v>623</v>
      </c>
      <c r="AV38" t="s">
        <v>848</v>
      </c>
      <c r="AW38" t="s">
        <v>846</v>
      </c>
      <c r="AX38">
        <v>5</v>
      </c>
      <c r="AY38">
        <v>0</v>
      </c>
      <c r="AZ38" t="s">
        <v>313</v>
      </c>
      <c r="BA38" t="s">
        <v>450</v>
      </c>
      <c r="BB38">
        <v>0.8</v>
      </c>
      <c r="BC38">
        <v>1.45425</v>
      </c>
      <c r="BD38" t="s">
        <v>451</v>
      </c>
      <c r="BE38">
        <v>1</v>
      </c>
      <c r="BF38">
        <v>1.3086</v>
      </c>
      <c r="BG38" t="s">
        <v>452</v>
      </c>
      <c r="BH38">
        <v>1</v>
      </c>
      <c r="BI38">
        <v>1.5217000000000001</v>
      </c>
      <c r="BJ38" t="s">
        <v>453</v>
      </c>
      <c r="BK38">
        <v>0.3</v>
      </c>
      <c r="BL38">
        <v>1.5216670000000001</v>
      </c>
      <c r="BM38">
        <f t="shared" si="6"/>
        <v>0.19999999999999996</v>
      </c>
      <c r="BN38">
        <v>5186</v>
      </c>
      <c r="BO38" t="s">
        <v>624</v>
      </c>
      <c r="BP38" t="s">
        <v>848</v>
      </c>
      <c r="BQ38" t="s">
        <v>847</v>
      </c>
      <c r="BR38">
        <v>0</v>
      </c>
      <c r="BS38">
        <v>0</v>
      </c>
      <c r="BT38" t="s">
        <v>313</v>
      </c>
      <c r="BU38" t="s">
        <v>450</v>
      </c>
      <c r="BV38">
        <v>0.8</v>
      </c>
      <c r="BW38">
        <v>1.6995</v>
      </c>
      <c r="BX38" t="s">
        <v>451</v>
      </c>
      <c r="BY38">
        <v>1</v>
      </c>
      <c r="BZ38">
        <v>1.3867780000000001</v>
      </c>
      <c r="CA38" t="s">
        <v>452</v>
      </c>
      <c r="CB38">
        <v>1</v>
      </c>
      <c r="CC38">
        <v>1.5432999999999999</v>
      </c>
      <c r="CD38" t="s">
        <v>453</v>
      </c>
      <c r="CE38">
        <f>VLOOKUP(BO38,new_bids!B:Q,15,FALSE)</f>
        <v>0.6</v>
      </c>
      <c r="CF38">
        <f>VLOOKUP(BO38,new_bids!B:Q,16,FALSE)</f>
        <v>1.7176670000000001</v>
      </c>
      <c r="CG38">
        <f t="shared" si="7"/>
        <v>0.19999999999999996</v>
      </c>
    </row>
    <row r="39" spans="1:85" x14ac:dyDescent="0.25">
      <c r="A39" s="5">
        <v>5187</v>
      </c>
      <c r="B39" t="s">
        <v>1489</v>
      </c>
      <c r="C39">
        <v>5</v>
      </c>
      <c r="D39">
        <v>5</v>
      </c>
      <c r="E39">
        <v>102</v>
      </c>
      <c r="F39">
        <v>86</v>
      </c>
      <c r="G39" t="s">
        <v>216</v>
      </c>
      <c r="H39" t="s">
        <v>845</v>
      </c>
      <c r="I39" t="s">
        <v>846</v>
      </c>
      <c r="J39">
        <v>2</v>
      </c>
      <c r="K39">
        <v>0</v>
      </c>
      <c r="L39" t="s">
        <v>168</v>
      </c>
      <c r="M39" t="s">
        <v>18</v>
      </c>
      <c r="N39">
        <v>0.9</v>
      </c>
      <c r="O39">
        <v>3.4883329999999999</v>
      </c>
      <c r="P39" t="s">
        <v>19</v>
      </c>
      <c r="Q39">
        <v>0.7</v>
      </c>
      <c r="R39">
        <v>2.0542859999999998</v>
      </c>
      <c r="S39" t="s">
        <v>20</v>
      </c>
      <c r="T39">
        <v>1</v>
      </c>
      <c r="U39">
        <v>2.1863999999999999</v>
      </c>
      <c r="V39" t="s">
        <v>21</v>
      </c>
      <c r="W39">
        <v>1</v>
      </c>
      <c r="X39">
        <v>1.9371</v>
      </c>
      <c r="Y39">
        <f t="shared" si="4"/>
        <v>0.30000000000000004</v>
      </c>
      <c r="Z39">
        <v>5187</v>
      </c>
      <c r="AA39" t="s">
        <v>217</v>
      </c>
      <c r="AB39" t="s">
        <v>845</v>
      </c>
      <c r="AC39" t="s">
        <v>847</v>
      </c>
      <c r="AD39">
        <v>0</v>
      </c>
      <c r="AE39">
        <v>0</v>
      </c>
      <c r="AF39" t="s">
        <v>168</v>
      </c>
      <c r="AG39" t="s">
        <v>18</v>
      </c>
      <c r="AH39">
        <v>0.9</v>
      </c>
      <c r="AI39">
        <v>3.2357779999999998</v>
      </c>
      <c r="AJ39" t="s">
        <v>19</v>
      </c>
      <c r="AK39">
        <v>0.8</v>
      </c>
      <c r="AL39">
        <v>1.858625</v>
      </c>
      <c r="AM39" t="s">
        <v>20</v>
      </c>
      <c r="AN39">
        <v>1</v>
      </c>
      <c r="AO39">
        <v>1.4560999999999999</v>
      </c>
      <c r="AP39" t="s">
        <v>21</v>
      </c>
      <c r="AQ39">
        <v>1</v>
      </c>
      <c r="AR39">
        <v>2.0630999999999999</v>
      </c>
      <c r="AS39">
        <f t="shared" si="5"/>
        <v>0.19999999999999996</v>
      </c>
      <c r="AT39">
        <v>5187</v>
      </c>
      <c r="AU39" t="s">
        <v>625</v>
      </c>
      <c r="AV39" t="s">
        <v>848</v>
      </c>
      <c r="AW39" t="s">
        <v>846</v>
      </c>
      <c r="AX39">
        <v>0</v>
      </c>
      <c r="AY39">
        <v>0</v>
      </c>
      <c r="AZ39" t="s">
        <v>626</v>
      </c>
      <c r="BA39" t="s">
        <v>450</v>
      </c>
      <c r="BB39">
        <v>0.7</v>
      </c>
      <c r="BC39">
        <v>1.680429</v>
      </c>
      <c r="BD39" t="s">
        <v>451</v>
      </c>
      <c r="BE39">
        <v>1</v>
      </c>
      <c r="BF39">
        <v>0.94499999999999995</v>
      </c>
      <c r="BG39" t="s">
        <v>452</v>
      </c>
      <c r="BH39">
        <v>0.8</v>
      </c>
      <c r="BI39">
        <v>1.6048750000000001</v>
      </c>
      <c r="BJ39" t="s">
        <v>453</v>
      </c>
      <c r="BK39">
        <v>0.7</v>
      </c>
      <c r="BL39">
        <v>1.5031429999999999</v>
      </c>
      <c r="BM39">
        <f t="shared" si="6"/>
        <v>0.10000000000000009</v>
      </c>
      <c r="BN39">
        <v>5187</v>
      </c>
      <c r="BO39" t="s">
        <v>627</v>
      </c>
      <c r="BP39" t="s">
        <v>848</v>
      </c>
      <c r="BQ39" t="s">
        <v>847</v>
      </c>
      <c r="BR39">
        <v>2</v>
      </c>
      <c r="BS39">
        <v>0</v>
      </c>
      <c r="BT39" t="s">
        <v>626</v>
      </c>
      <c r="BU39" t="s">
        <v>450</v>
      </c>
      <c r="BV39">
        <v>0.8</v>
      </c>
      <c r="BW39">
        <v>1.6014999999999999</v>
      </c>
      <c r="BX39" t="s">
        <v>451</v>
      </c>
      <c r="BY39">
        <v>1</v>
      </c>
      <c r="BZ39">
        <v>1.7441</v>
      </c>
      <c r="CA39" t="s">
        <v>452</v>
      </c>
      <c r="CB39">
        <v>0.9</v>
      </c>
      <c r="CC39">
        <v>1.8405560000000001</v>
      </c>
      <c r="CD39" t="s">
        <v>453</v>
      </c>
      <c r="CE39">
        <f>VLOOKUP(BO39,new_bids!B:Q,15,FALSE)</f>
        <v>0.7</v>
      </c>
      <c r="CF39">
        <f>VLOOKUP(BO39,new_bids!B:Q,16,FALSE)</f>
        <v>1.649143</v>
      </c>
      <c r="CG39">
        <f t="shared" si="7"/>
        <v>9.9999999999999978E-2</v>
      </c>
    </row>
    <row r="40" spans="1:85" x14ac:dyDescent="0.25">
      <c r="A40" s="5">
        <v>5188</v>
      </c>
      <c r="B40" t="s">
        <v>1489</v>
      </c>
      <c r="C40">
        <v>4</v>
      </c>
      <c r="D40">
        <v>4</v>
      </c>
      <c r="E40">
        <v>81</v>
      </c>
      <c r="F40">
        <v>102</v>
      </c>
      <c r="G40" t="s">
        <v>218</v>
      </c>
      <c r="H40" t="s">
        <v>845</v>
      </c>
      <c r="I40" t="s">
        <v>846</v>
      </c>
      <c r="J40">
        <v>2</v>
      </c>
      <c r="K40">
        <v>0</v>
      </c>
      <c r="L40" t="s">
        <v>219</v>
      </c>
      <c r="M40" t="s">
        <v>18</v>
      </c>
      <c r="N40">
        <v>0.8</v>
      </c>
      <c r="O40">
        <v>3.5409999999999999</v>
      </c>
      <c r="P40" t="s">
        <v>19</v>
      </c>
      <c r="Q40">
        <v>0.9</v>
      </c>
      <c r="R40">
        <v>2.4239999999999999</v>
      </c>
      <c r="S40" t="s">
        <v>20</v>
      </c>
      <c r="T40">
        <v>0.9</v>
      </c>
      <c r="U40">
        <v>0.79511100000000001</v>
      </c>
      <c r="V40" t="s">
        <v>21</v>
      </c>
      <c r="W40">
        <v>0.9</v>
      </c>
      <c r="X40">
        <v>2.262667</v>
      </c>
      <c r="Y40">
        <f t="shared" si="4"/>
        <v>0</v>
      </c>
      <c r="Z40">
        <v>5188</v>
      </c>
      <c r="AA40" t="s">
        <v>220</v>
      </c>
      <c r="AB40" t="s">
        <v>845</v>
      </c>
      <c r="AC40" t="s">
        <v>847</v>
      </c>
      <c r="AD40">
        <v>10</v>
      </c>
      <c r="AE40">
        <v>0</v>
      </c>
      <c r="AF40" t="s">
        <v>219</v>
      </c>
      <c r="AG40" t="s">
        <v>18</v>
      </c>
      <c r="AH40">
        <v>0.8</v>
      </c>
      <c r="AI40">
        <v>3.7</v>
      </c>
      <c r="AJ40" t="s">
        <v>19</v>
      </c>
      <c r="AK40">
        <v>0.9</v>
      </c>
      <c r="AL40">
        <v>2.3105560000000001</v>
      </c>
      <c r="AM40" t="s">
        <v>20</v>
      </c>
      <c r="AN40">
        <v>1</v>
      </c>
      <c r="AO40">
        <v>0.98555599999999999</v>
      </c>
      <c r="AP40" t="s">
        <v>21</v>
      </c>
      <c r="AQ40">
        <v>0.9</v>
      </c>
      <c r="AR40">
        <v>2.2751109999999999</v>
      </c>
      <c r="AS40">
        <f t="shared" si="5"/>
        <v>0</v>
      </c>
      <c r="AT40">
        <v>5188</v>
      </c>
      <c r="AU40" t="s">
        <v>628</v>
      </c>
      <c r="AV40" t="s">
        <v>848</v>
      </c>
      <c r="AW40" t="s">
        <v>846</v>
      </c>
      <c r="AX40">
        <v>2</v>
      </c>
      <c r="AY40">
        <v>0</v>
      </c>
      <c r="AZ40" t="s">
        <v>629</v>
      </c>
      <c r="BA40" t="s">
        <v>450</v>
      </c>
      <c r="BB40">
        <v>0.9</v>
      </c>
      <c r="BC40">
        <v>1.945667</v>
      </c>
      <c r="BD40" t="s">
        <v>451</v>
      </c>
      <c r="BE40">
        <v>1</v>
      </c>
      <c r="BF40">
        <v>0.9546</v>
      </c>
      <c r="BG40" t="s">
        <v>452</v>
      </c>
      <c r="BH40">
        <v>1</v>
      </c>
      <c r="BI40">
        <v>2.0617999999999999</v>
      </c>
      <c r="BJ40" t="s">
        <v>453</v>
      </c>
      <c r="BK40">
        <v>0.9</v>
      </c>
      <c r="BL40">
        <v>2.3690000000000002</v>
      </c>
      <c r="BM40">
        <f t="shared" si="6"/>
        <v>9.9999999999999978E-2</v>
      </c>
      <c r="BN40">
        <v>5188</v>
      </c>
      <c r="BO40" t="s">
        <v>630</v>
      </c>
      <c r="BP40" t="s">
        <v>848</v>
      </c>
      <c r="BQ40" t="s">
        <v>847</v>
      </c>
      <c r="BR40">
        <v>0</v>
      </c>
      <c r="BS40">
        <v>0</v>
      </c>
      <c r="BT40" t="s">
        <v>629</v>
      </c>
      <c r="BU40" t="s">
        <v>450</v>
      </c>
      <c r="BV40">
        <v>1</v>
      </c>
      <c r="BW40">
        <v>2.3266</v>
      </c>
      <c r="BX40" t="s">
        <v>451</v>
      </c>
      <c r="BY40">
        <v>1</v>
      </c>
      <c r="BZ40">
        <v>0.97130000000000005</v>
      </c>
      <c r="CA40" t="s">
        <v>452</v>
      </c>
      <c r="CB40">
        <v>0.9</v>
      </c>
      <c r="CC40">
        <v>2.2896670000000001</v>
      </c>
      <c r="CD40" t="s">
        <v>453</v>
      </c>
      <c r="CE40">
        <f>VLOOKUP(BO40,new_bids!B:Q,15,FALSE)</f>
        <v>0.8</v>
      </c>
      <c r="CF40">
        <f>VLOOKUP(BO40,new_bids!B:Q,16,FALSE)</f>
        <v>2.373875</v>
      </c>
      <c r="CG40">
        <f t="shared" si="7"/>
        <v>9.9999999999999978E-2</v>
      </c>
    </row>
    <row r="41" spans="1:85" x14ac:dyDescent="0.25">
      <c r="A41" s="5">
        <v>5199</v>
      </c>
      <c r="B41" t="s">
        <v>1489</v>
      </c>
      <c r="C41">
        <v>4</v>
      </c>
      <c r="D41">
        <v>5</v>
      </c>
      <c r="E41">
        <v>116</v>
      </c>
      <c r="F41">
        <v>105</v>
      </c>
      <c r="G41" t="s">
        <v>224</v>
      </c>
      <c r="H41" t="s">
        <v>845</v>
      </c>
      <c r="I41" t="s">
        <v>846</v>
      </c>
      <c r="J41">
        <v>0</v>
      </c>
      <c r="K41">
        <v>0</v>
      </c>
      <c r="L41" t="s">
        <v>225</v>
      </c>
      <c r="M41" t="s">
        <v>18</v>
      </c>
      <c r="N41">
        <v>0.7</v>
      </c>
      <c r="O41">
        <v>3.593286</v>
      </c>
      <c r="P41" t="s">
        <v>19</v>
      </c>
      <c r="Q41">
        <v>0.8</v>
      </c>
      <c r="R41">
        <v>3.097375</v>
      </c>
      <c r="S41" t="s">
        <v>20</v>
      </c>
      <c r="T41">
        <v>1</v>
      </c>
      <c r="U41">
        <v>1.4875</v>
      </c>
      <c r="V41" t="s">
        <v>21</v>
      </c>
      <c r="W41">
        <v>0.7</v>
      </c>
      <c r="X41">
        <v>2.5950000000000002</v>
      </c>
      <c r="Y41">
        <f t="shared" si="4"/>
        <v>0.10000000000000009</v>
      </c>
      <c r="Z41">
        <v>5199</v>
      </c>
      <c r="AA41" t="s">
        <v>226</v>
      </c>
      <c r="AB41" t="s">
        <v>845</v>
      </c>
      <c r="AC41" t="s">
        <v>847</v>
      </c>
      <c r="AD41">
        <v>0</v>
      </c>
      <c r="AE41">
        <v>0</v>
      </c>
      <c r="AF41" t="s">
        <v>225</v>
      </c>
      <c r="AG41" t="s">
        <v>18</v>
      </c>
      <c r="AH41">
        <v>0.7</v>
      </c>
      <c r="AI41">
        <v>3.689333</v>
      </c>
      <c r="AJ41" t="s">
        <v>19</v>
      </c>
      <c r="AK41">
        <v>0.6</v>
      </c>
      <c r="AL41">
        <v>2.5514999999999999</v>
      </c>
      <c r="AM41" t="s">
        <v>20</v>
      </c>
      <c r="AN41">
        <v>1</v>
      </c>
      <c r="AO41">
        <v>1.9719</v>
      </c>
      <c r="AP41" t="s">
        <v>21</v>
      </c>
      <c r="AQ41">
        <v>0.9</v>
      </c>
      <c r="AR41">
        <v>2.4122219999999999</v>
      </c>
      <c r="AS41">
        <f t="shared" si="5"/>
        <v>0.30000000000000004</v>
      </c>
      <c r="AT41">
        <v>5199</v>
      </c>
      <c r="AU41" t="s">
        <v>634</v>
      </c>
      <c r="AV41" t="s">
        <v>848</v>
      </c>
      <c r="AW41" t="s">
        <v>846</v>
      </c>
      <c r="AX41">
        <v>0</v>
      </c>
      <c r="AY41">
        <v>0</v>
      </c>
      <c r="AZ41" t="s">
        <v>635</v>
      </c>
      <c r="BA41" t="s">
        <v>450</v>
      </c>
      <c r="BB41">
        <v>1</v>
      </c>
      <c r="BC41">
        <v>1.8607</v>
      </c>
      <c r="BD41" t="s">
        <v>451</v>
      </c>
      <c r="BE41">
        <v>1</v>
      </c>
      <c r="BF41">
        <v>1.5702</v>
      </c>
      <c r="BG41" t="s">
        <v>452</v>
      </c>
      <c r="BH41">
        <v>0.9</v>
      </c>
      <c r="BI41">
        <v>1.9747779999999999</v>
      </c>
      <c r="BJ41" t="s">
        <v>453</v>
      </c>
      <c r="BK41">
        <v>1</v>
      </c>
      <c r="BL41">
        <v>1.9117999999999999</v>
      </c>
      <c r="BM41">
        <f t="shared" si="6"/>
        <v>9.9999999999999978E-2</v>
      </c>
      <c r="BN41">
        <v>5199</v>
      </c>
      <c r="BO41" t="s">
        <v>636</v>
      </c>
      <c r="BP41" t="s">
        <v>848</v>
      </c>
      <c r="BQ41" t="s">
        <v>847</v>
      </c>
      <c r="BR41">
        <v>0</v>
      </c>
      <c r="BS41">
        <v>0</v>
      </c>
      <c r="BT41" t="s">
        <v>635</v>
      </c>
      <c r="BU41" t="s">
        <v>450</v>
      </c>
      <c r="BV41">
        <v>1</v>
      </c>
      <c r="BW41">
        <v>1.9814000000000001</v>
      </c>
      <c r="BX41" t="s">
        <v>451</v>
      </c>
      <c r="BY41">
        <v>1</v>
      </c>
      <c r="BZ41">
        <v>2.0880000000000001</v>
      </c>
      <c r="CA41" t="s">
        <v>452</v>
      </c>
      <c r="CB41">
        <v>1</v>
      </c>
      <c r="CC41">
        <v>2.0257999999999998</v>
      </c>
      <c r="CD41" t="s">
        <v>453</v>
      </c>
      <c r="CE41">
        <f>VLOOKUP(BO41,new_bids!B:Q,15,FALSE)</f>
        <v>1</v>
      </c>
      <c r="CF41">
        <f>VLOOKUP(BO41,new_bids!B:Q,16,FALSE)</f>
        <v>1.9802999999999999</v>
      </c>
      <c r="CG41">
        <f t="shared" si="7"/>
        <v>0</v>
      </c>
    </row>
    <row r="42" spans="1:85" x14ac:dyDescent="0.25">
      <c r="A42" s="5">
        <v>5201</v>
      </c>
      <c r="B42" t="s">
        <v>1489</v>
      </c>
      <c r="C42">
        <v>3</v>
      </c>
      <c r="D42">
        <v>3</v>
      </c>
      <c r="E42">
        <v>125</v>
      </c>
      <c r="F42">
        <v>105</v>
      </c>
      <c r="G42" t="s">
        <v>227</v>
      </c>
      <c r="H42" t="s">
        <v>845</v>
      </c>
      <c r="I42" t="s">
        <v>846</v>
      </c>
      <c r="J42">
        <v>9</v>
      </c>
      <c r="K42">
        <v>0</v>
      </c>
      <c r="L42" t="s">
        <v>228</v>
      </c>
      <c r="M42" t="s">
        <v>18</v>
      </c>
      <c r="N42">
        <v>0.9</v>
      </c>
      <c r="O42">
        <v>3.830889</v>
      </c>
      <c r="P42" t="s">
        <v>19</v>
      </c>
      <c r="Q42">
        <v>0.9</v>
      </c>
      <c r="R42">
        <v>2.5546669999999998</v>
      </c>
      <c r="S42" t="s">
        <v>20</v>
      </c>
      <c r="T42">
        <v>1</v>
      </c>
      <c r="U42">
        <v>1.5264</v>
      </c>
      <c r="V42" t="s">
        <v>21</v>
      </c>
      <c r="W42">
        <v>1</v>
      </c>
      <c r="X42">
        <v>2.0815000000000001</v>
      </c>
      <c r="Y42">
        <f t="shared" si="4"/>
        <v>9.9999999999999978E-2</v>
      </c>
      <c r="Z42">
        <v>5201</v>
      </c>
      <c r="AA42" t="s">
        <v>229</v>
      </c>
      <c r="AB42" t="s">
        <v>845</v>
      </c>
      <c r="AC42" t="s">
        <v>847</v>
      </c>
      <c r="AD42">
        <v>4</v>
      </c>
      <c r="AE42">
        <v>0</v>
      </c>
      <c r="AF42" t="s">
        <v>228</v>
      </c>
      <c r="AG42" t="s">
        <v>18</v>
      </c>
      <c r="AH42">
        <v>1</v>
      </c>
      <c r="AI42">
        <v>4.3305999999999996</v>
      </c>
      <c r="AJ42" t="s">
        <v>19</v>
      </c>
      <c r="AK42">
        <v>0.8</v>
      </c>
      <c r="AL42">
        <v>2.5181249999999999</v>
      </c>
      <c r="AM42" t="s">
        <v>20</v>
      </c>
      <c r="AN42">
        <v>1</v>
      </c>
      <c r="AO42">
        <v>1.4172</v>
      </c>
      <c r="AP42" t="s">
        <v>21</v>
      </c>
      <c r="AQ42">
        <v>1</v>
      </c>
      <c r="AR42">
        <v>2.2932000000000001</v>
      </c>
      <c r="AS42">
        <f t="shared" si="5"/>
        <v>0.19999999999999996</v>
      </c>
      <c r="AT42">
        <v>5201</v>
      </c>
      <c r="AU42" t="s">
        <v>637</v>
      </c>
      <c r="AV42" t="s">
        <v>848</v>
      </c>
      <c r="AW42" t="s">
        <v>846</v>
      </c>
      <c r="AX42">
        <v>0</v>
      </c>
      <c r="AY42">
        <v>0</v>
      </c>
      <c r="AZ42" t="s">
        <v>638</v>
      </c>
      <c r="BA42" t="s">
        <v>450</v>
      </c>
      <c r="BB42">
        <v>0.9</v>
      </c>
      <c r="BC42">
        <v>1.6815560000000001</v>
      </c>
      <c r="BD42" t="s">
        <v>451</v>
      </c>
      <c r="BE42">
        <v>1</v>
      </c>
      <c r="BF42">
        <v>0.88970000000000005</v>
      </c>
      <c r="BG42" t="s">
        <v>452</v>
      </c>
      <c r="BH42">
        <v>0.9</v>
      </c>
      <c r="BI42">
        <v>1.6541110000000001</v>
      </c>
      <c r="BJ42" t="s">
        <v>453</v>
      </c>
      <c r="BK42">
        <v>0.9</v>
      </c>
      <c r="BL42">
        <v>1.9803329999999999</v>
      </c>
      <c r="BM42">
        <f t="shared" si="6"/>
        <v>0</v>
      </c>
      <c r="BN42">
        <v>5201</v>
      </c>
      <c r="BO42" t="s">
        <v>639</v>
      </c>
      <c r="BP42" t="s">
        <v>848</v>
      </c>
      <c r="BQ42" t="s">
        <v>847</v>
      </c>
      <c r="BR42">
        <v>10</v>
      </c>
      <c r="BS42">
        <v>0</v>
      </c>
      <c r="BT42" t="s">
        <v>638</v>
      </c>
      <c r="BU42" t="s">
        <v>450</v>
      </c>
      <c r="BV42">
        <v>0.8</v>
      </c>
      <c r="BW42">
        <v>2.1025</v>
      </c>
      <c r="BX42" t="s">
        <v>451</v>
      </c>
      <c r="BY42">
        <v>1</v>
      </c>
      <c r="BZ42">
        <v>1.3969</v>
      </c>
      <c r="CA42" t="s">
        <v>452</v>
      </c>
      <c r="CB42">
        <v>0.9</v>
      </c>
      <c r="CC42">
        <v>1.905111</v>
      </c>
      <c r="CD42" t="s">
        <v>453</v>
      </c>
      <c r="CE42">
        <f>VLOOKUP(BO42,new_bids!B:Q,15,FALSE)</f>
        <v>0.6</v>
      </c>
      <c r="CF42">
        <f>VLOOKUP(BO42,new_bids!B:Q,16,FALSE)</f>
        <v>2.0350000000000001</v>
      </c>
      <c r="CG42">
        <f t="shared" si="7"/>
        <v>9.9999999999999978E-2</v>
      </c>
    </row>
    <row r="43" spans="1:85" x14ac:dyDescent="0.25">
      <c r="A43" s="5">
        <v>5211</v>
      </c>
      <c r="B43" t="s">
        <v>1489</v>
      </c>
      <c r="C43">
        <v>5</v>
      </c>
      <c r="D43">
        <v>5</v>
      </c>
      <c r="E43">
        <v>105</v>
      </c>
      <c r="F43">
        <v>104</v>
      </c>
      <c r="G43" t="s">
        <v>230</v>
      </c>
      <c r="H43" t="s">
        <v>845</v>
      </c>
      <c r="I43" t="s">
        <v>846</v>
      </c>
      <c r="J43">
        <v>0</v>
      </c>
      <c r="K43">
        <v>0</v>
      </c>
      <c r="L43" t="s">
        <v>126</v>
      </c>
      <c r="M43" t="s">
        <v>18</v>
      </c>
      <c r="N43">
        <v>0.6</v>
      </c>
      <c r="O43">
        <v>3.8096670000000001</v>
      </c>
      <c r="P43" t="s">
        <v>19</v>
      </c>
      <c r="Q43">
        <v>1</v>
      </c>
      <c r="R43">
        <v>2.3460999999999999</v>
      </c>
      <c r="S43" t="s">
        <v>20</v>
      </c>
      <c r="T43">
        <v>1</v>
      </c>
      <c r="U43">
        <v>1.2927999999999999</v>
      </c>
      <c r="V43" t="s">
        <v>21</v>
      </c>
      <c r="W43">
        <v>1</v>
      </c>
      <c r="X43">
        <v>2.4266000000000001</v>
      </c>
      <c r="Y43">
        <f t="shared" si="4"/>
        <v>0</v>
      </c>
      <c r="Z43">
        <v>5211</v>
      </c>
      <c r="AA43" t="s">
        <v>231</v>
      </c>
      <c r="AB43" t="s">
        <v>845</v>
      </c>
      <c r="AC43" t="s">
        <v>847</v>
      </c>
      <c r="AD43">
        <v>1</v>
      </c>
      <c r="AE43">
        <v>0</v>
      </c>
      <c r="AF43" t="s">
        <v>126</v>
      </c>
      <c r="AG43" t="s">
        <v>18</v>
      </c>
      <c r="AH43">
        <v>0.4</v>
      </c>
      <c r="AI43">
        <v>4.0425000000000004</v>
      </c>
      <c r="AJ43" t="s">
        <v>19</v>
      </c>
      <c r="AK43">
        <v>1</v>
      </c>
      <c r="AL43">
        <v>2.3582000000000001</v>
      </c>
      <c r="AM43" t="s">
        <v>20</v>
      </c>
      <c r="AN43">
        <v>1</v>
      </c>
      <c r="AO43">
        <v>1.726</v>
      </c>
      <c r="AP43" t="s">
        <v>21</v>
      </c>
      <c r="AQ43">
        <v>0.9</v>
      </c>
      <c r="AR43">
        <v>2.3648889999999998</v>
      </c>
      <c r="AS43">
        <f t="shared" si="5"/>
        <v>9.9999999999999978E-2</v>
      </c>
      <c r="AT43">
        <v>5211</v>
      </c>
      <c r="AU43" t="s">
        <v>640</v>
      </c>
      <c r="AV43" t="s">
        <v>848</v>
      </c>
      <c r="AW43" t="s">
        <v>846</v>
      </c>
      <c r="AX43">
        <v>0</v>
      </c>
      <c r="AY43">
        <v>0</v>
      </c>
      <c r="AZ43" t="s">
        <v>641</v>
      </c>
      <c r="BA43" t="s">
        <v>450</v>
      </c>
      <c r="BB43">
        <v>0.8</v>
      </c>
      <c r="BC43">
        <v>1.788375</v>
      </c>
      <c r="BD43" t="s">
        <v>451</v>
      </c>
      <c r="BE43">
        <v>1</v>
      </c>
      <c r="BF43">
        <v>1.2759</v>
      </c>
      <c r="BG43" t="s">
        <v>452</v>
      </c>
      <c r="BH43">
        <v>1</v>
      </c>
      <c r="BI43">
        <v>1.9316</v>
      </c>
      <c r="BJ43" t="s">
        <v>453</v>
      </c>
      <c r="BK43">
        <v>1</v>
      </c>
      <c r="BL43">
        <v>2.132889</v>
      </c>
      <c r="BM43">
        <f t="shared" si="6"/>
        <v>0.19999999999999996</v>
      </c>
      <c r="BN43">
        <v>5211</v>
      </c>
      <c r="BO43" t="s">
        <v>642</v>
      </c>
      <c r="BP43" t="s">
        <v>848</v>
      </c>
      <c r="BQ43" t="s">
        <v>847</v>
      </c>
      <c r="BR43">
        <v>0</v>
      </c>
      <c r="BS43">
        <v>0</v>
      </c>
      <c r="BT43" t="s">
        <v>641</v>
      </c>
      <c r="BU43" t="s">
        <v>450</v>
      </c>
      <c r="BV43">
        <v>1</v>
      </c>
      <c r="BW43">
        <v>2.0234000000000001</v>
      </c>
      <c r="BX43" t="s">
        <v>451</v>
      </c>
      <c r="BY43">
        <v>1</v>
      </c>
      <c r="BZ43">
        <v>1.1144000000000001</v>
      </c>
      <c r="CA43" t="s">
        <v>452</v>
      </c>
      <c r="CB43">
        <v>0.9</v>
      </c>
      <c r="CC43">
        <v>1.9706669999999999</v>
      </c>
      <c r="CD43" t="s">
        <v>453</v>
      </c>
      <c r="CE43">
        <f>VLOOKUP(BO43,new_bids!B:Q,15,FALSE)</f>
        <v>1</v>
      </c>
      <c r="CF43">
        <f>VLOOKUP(BO43,new_bids!B:Q,16,FALSE)</f>
        <v>2.0068000000000001</v>
      </c>
      <c r="CG43">
        <f t="shared" si="7"/>
        <v>9.9999999999999978E-2</v>
      </c>
    </row>
    <row r="44" spans="1:85" x14ac:dyDescent="0.25">
      <c r="A44" s="5">
        <v>5215</v>
      </c>
      <c r="B44" t="s">
        <v>1489</v>
      </c>
      <c r="C44">
        <v>5</v>
      </c>
      <c r="D44">
        <v>4</v>
      </c>
      <c r="E44">
        <v>114</v>
      </c>
      <c r="F44">
        <v>96</v>
      </c>
      <c r="G44" t="s">
        <v>232</v>
      </c>
      <c r="H44" t="s">
        <v>845</v>
      </c>
      <c r="I44" t="s">
        <v>846</v>
      </c>
      <c r="J44">
        <v>0</v>
      </c>
      <c r="K44">
        <v>0</v>
      </c>
      <c r="L44" t="s">
        <v>52</v>
      </c>
      <c r="M44" t="s">
        <v>18</v>
      </c>
      <c r="N44">
        <v>0.7</v>
      </c>
      <c r="O44">
        <v>3.7211430000000001</v>
      </c>
      <c r="P44" t="s">
        <v>19</v>
      </c>
      <c r="Q44">
        <v>1</v>
      </c>
      <c r="R44">
        <v>2.4411</v>
      </c>
      <c r="S44" t="s">
        <v>20</v>
      </c>
      <c r="T44">
        <v>0.8</v>
      </c>
      <c r="U44">
        <v>1.2778750000000001</v>
      </c>
      <c r="V44" t="s">
        <v>21</v>
      </c>
      <c r="W44">
        <v>1</v>
      </c>
      <c r="X44">
        <v>2.3090000000000002</v>
      </c>
      <c r="Y44">
        <f t="shared" si="4"/>
        <v>0</v>
      </c>
      <c r="Z44">
        <v>5215</v>
      </c>
      <c r="AA44" t="s">
        <v>233</v>
      </c>
      <c r="AB44" t="s">
        <v>845</v>
      </c>
      <c r="AC44" t="s">
        <v>847</v>
      </c>
      <c r="AD44">
        <v>0</v>
      </c>
      <c r="AE44">
        <v>0</v>
      </c>
      <c r="AF44" t="s">
        <v>52</v>
      </c>
      <c r="AG44" t="s">
        <v>18</v>
      </c>
      <c r="AH44">
        <v>0.8</v>
      </c>
      <c r="AI44">
        <v>3.6051250000000001</v>
      </c>
      <c r="AJ44" t="s">
        <v>19</v>
      </c>
      <c r="AK44">
        <v>0.9</v>
      </c>
      <c r="AL44">
        <v>2.2842220000000002</v>
      </c>
      <c r="AM44" t="s">
        <v>20</v>
      </c>
      <c r="AN44">
        <v>1</v>
      </c>
      <c r="AO44">
        <v>1.2124999999999999</v>
      </c>
      <c r="AP44" t="s">
        <v>21</v>
      </c>
      <c r="AQ44">
        <v>0.9</v>
      </c>
      <c r="AR44">
        <v>2.4842219999999999</v>
      </c>
      <c r="AS44">
        <f t="shared" si="5"/>
        <v>0</v>
      </c>
      <c r="AT44">
        <v>5215</v>
      </c>
      <c r="AU44" t="s">
        <v>643</v>
      </c>
      <c r="AV44" t="s">
        <v>848</v>
      </c>
      <c r="AW44" t="s">
        <v>846</v>
      </c>
      <c r="AX44">
        <v>0</v>
      </c>
      <c r="AY44">
        <v>0</v>
      </c>
      <c r="AZ44" t="s">
        <v>137</v>
      </c>
      <c r="BA44" t="s">
        <v>450</v>
      </c>
      <c r="BB44">
        <v>0.8</v>
      </c>
      <c r="BC44">
        <v>1.8351249999999999</v>
      </c>
      <c r="BD44" t="s">
        <v>451</v>
      </c>
      <c r="BE44">
        <v>1</v>
      </c>
      <c r="BF44">
        <v>0.8931</v>
      </c>
      <c r="BG44" t="s">
        <v>452</v>
      </c>
      <c r="BH44">
        <v>1</v>
      </c>
      <c r="BI44">
        <v>2.1097000000000001</v>
      </c>
      <c r="BJ44" t="s">
        <v>453</v>
      </c>
      <c r="BK44">
        <v>0.9</v>
      </c>
      <c r="BL44">
        <v>1.967333</v>
      </c>
      <c r="BM44">
        <f t="shared" si="6"/>
        <v>0.19999999999999996</v>
      </c>
      <c r="BN44">
        <v>5215</v>
      </c>
      <c r="BO44" t="s">
        <v>644</v>
      </c>
      <c r="BP44" t="s">
        <v>848</v>
      </c>
      <c r="BQ44" t="s">
        <v>847</v>
      </c>
      <c r="BR44">
        <v>2</v>
      </c>
      <c r="BS44">
        <v>0</v>
      </c>
      <c r="BT44" t="s">
        <v>137</v>
      </c>
      <c r="BU44" t="s">
        <v>450</v>
      </c>
      <c r="BV44">
        <v>1</v>
      </c>
      <c r="BW44">
        <v>1.8391999999999999</v>
      </c>
      <c r="BX44" t="s">
        <v>451</v>
      </c>
      <c r="BY44">
        <v>1</v>
      </c>
      <c r="BZ44">
        <v>0.92210000000000003</v>
      </c>
      <c r="CA44" t="s">
        <v>452</v>
      </c>
      <c r="CB44">
        <v>1</v>
      </c>
      <c r="CC44">
        <v>1.8119000000000001</v>
      </c>
      <c r="CD44" t="s">
        <v>453</v>
      </c>
      <c r="CE44">
        <f>VLOOKUP(BO44,new_bids!B:Q,15,FALSE)</f>
        <v>0.9</v>
      </c>
      <c r="CF44">
        <f>VLOOKUP(BO44,new_bids!B:Q,16,FALSE)</f>
        <v>1.880444</v>
      </c>
      <c r="CG44">
        <f t="shared" si="7"/>
        <v>0</v>
      </c>
    </row>
    <row r="45" spans="1:85" x14ac:dyDescent="0.25">
      <c r="A45" s="5">
        <v>5224</v>
      </c>
      <c r="B45" t="s">
        <v>1489</v>
      </c>
      <c r="C45">
        <v>5</v>
      </c>
      <c r="D45">
        <v>5</v>
      </c>
      <c r="E45">
        <v>117</v>
      </c>
      <c r="F45">
        <v>109</v>
      </c>
      <c r="G45" t="s">
        <v>234</v>
      </c>
      <c r="H45" t="s">
        <v>845</v>
      </c>
      <c r="I45" t="s">
        <v>846</v>
      </c>
      <c r="J45">
        <v>0</v>
      </c>
      <c r="K45">
        <v>0</v>
      </c>
      <c r="L45" t="s">
        <v>235</v>
      </c>
      <c r="M45" t="s">
        <v>18</v>
      </c>
      <c r="N45">
        <v>0.8</v>
      </c>
      <c r="O45">
        <v>3.7218749999999998</v>
      </c>
      <c r="P45" t="s">
        <v>19</v>
      </c>
      <c r="Q45">
        <v>0.8</v>
      </c>
      <c r="R45">
        <v>2.5997499999999998</v>
      </c>
      <c r="S45" t="s">
        <v>20</v>
      </c>
      <c r="T45">
        <v>0.9</v>
      </c>
      <c r="U45">
        <v>1.076111</v>
      </c>
      <c r="V45" t="s">
        <v>21</v>
      </c>
      <c r="W45">
        <v>1</v>
      </c>
      <c r="X45">
        <v>2.1371000000000002</v>
      </c>
      <c r="Y45">
        <f t="shared" si="4"/>
        <v>0.19999999999999996</v>
      </c>
      <c r="Z45">
        <v>5224</v>
      </c>
      <c r="AA45" t="s">
        <v>236</v>
      </c>
      <c r="AB45" t="s">
        <v>845</v>
      </c>
      <c r="AC45" t="s">
        <v>847</v>
      </c>
      <c r="AD45">
        <v>0</v>
      </c>
      <c r="AE45">
        <v>0</v>
      </c>
      <c r="AF45" t="s">
        <v>235</v>
      </c>
      <c r="AG45" t="s">
        <v>18</v>
      </c>
      <c r="AH45">
        <v>0.9</v>
      </c>
      <c r="AI45">
        <v>3.8073329999999999</v>
      </c>
      <c r="AJ45" t="s">
        <v>19</v>
      </c>
      <c r="AK45">
        <v>0.6</v>
      </c>
      <c r="AL45">
        <v>2.5936669999999999</v>
      </c>
      <c r="AM45" t="s">
        <v>20</v>
      </c>
      <c r="AN45">
        <v>1</v>
      </c>
      <c r="AO45">
        <v>1.3866000000000001</v>
      </c>
      <c r="AP45" t="s">
        <v>21</v>
      </c>
      <c r="AQ45">
        <v>0.9</v>
      </c>
      <c r="AR45">
        <v>2.1413329999999999</v>
      </c>
      <c r="AS45">
        <f t="shared" si="5"/>
        <v>0.30000000000000004</v>
      </c>
      <c r="AT45">
        <v>5224</v>
      </c>
      <c r="AU45" t="s">
        <v>645</v>
      </c>
      <c r="AV45" t="s">
        <v>848</v>
      </c>
      <c r="AW45" t="s">
        <v>846</v>
      </c>
      <c r="AX45">
        <v>0</v>
      </c>
      <c r="AY45">
        <v>0</v>
      </c>
      <c r="AZ45" t="s">
        <v>646</v>
      </c>
      <c r="BA45" t="s">
        <v>450</v>
      </c>
      <c r="BB45">
        <v>0.9</v>
      </c>
      <c r="BC45">
        <v>1.9463330000000001</v>
      </c>
      <c r="BD45" t="s">
        <v>451</v>
      </c>
      <c r="BE45">
        <v>1</v>
      </c>
      <c r="BF45">
        <v>1.0626</v>
      </c>
      <c r="BG45" t="s">
        <v>452</v>
      </c>
      <c r="BH45">
        <v>1</v>
      </c>
      <c r="BI45">
        <v>1.7371000000000001</v>
      </c>
      <c r="BJ45" t="s">
        <v>453</v>
      </c>
      <c r="BK45">
        <v>0.8</v>
      </c>
      <c r="BL45">
        <v>1.8712500000000001</v>
      </c>
      <c r="BM45">
        <f t="shared" si="6"/>
        <v>9.9999999999999978E-2</v>
      </c>
      <c r="BN45">
        <v>5224</v>
      </c>
      <c r="BO45" t="s">
        <v>647</v>
      </c>
      <c r="BP45" t="s">
        <v>848</v>
      </c>
      <c r="BQ45" t="s">
        <v>847</v>
      </c>
      <c r="BR45">
        <v>0</v>
      </c>
      <c r="BS45">
        <v>0</v>
      </c>
      <c r="BT45" t="s">
        <v>646</v>
      </c>
      <c r="BU45" t="s">
        <v>450</v>
      </c>
      <c r="BV45">
        <v>1</v>
      </c>
      <c r="BW45">
        <v>1.8909</v>
      </c>
      <c r="BX45" t="s">
        <v>451</v>
      </c>
      <c r="BY45">
        <v>1</v>
      </c>
      <c r="BZ45">
        <v>1.2133</v>
      </c>
      <c r="CA45" t="s">
        <v>452</v>
      </c>
      <c r="CB45">
        <v>1</v>
      </c>
      <c r="CC45">
        <v>1.9414</v>
      </c>
      <c r="CD45" t="s">
        <v>453</v>
      </c>
      <c r="CE45">
        <f>VLOOKUP(BO45,new_bids!B:Q,15,FALSE)</f>
        <v>1</v>
      </c>
      <c r="CF45">
        <f>VLOOKUP(BO45,new_bids!B:Q,16,FALSE)</f>
        <v>1.865</v>
      </c>
      <c r="CG45">
        <f t="shared" si="7"/>
        <v>0</v>
      </c>
    </row>
    <row r="46" spans="1:85" x14ac:dyDescent="0.25">
      <c r="A46" s="5">
        <v>5231</v>
      </c>
      <c r="B46" t="s">
        <v>1489</v>
      </c>
      <c r="C46">
        <v>5</v>
      </c>
      <c r="D46">
        <v>5</v>
      </c>
      <c r="E46">
        <v>102</v>
      </c>
      <c r="F46">
        <v>90</v>
      </c>
      <c r="G46" t="s">
        <v>240</v>
      </c>
      <c r="H46" t="s">
        <v>845</v>
      </c>
      <c r="I46" t="s">
        <v>846</v>
      </c>
      <c r="J46">
        <v>3</v>
      </c>
      <c r="K46">
        <v>0</v>
      </c>
      <c r="L46" t="s">
        <v>241</v>
      </c>
      <c r="M46" t="s">
        <v>18</v>
      </c>
      <c r="N46">
        <v>0.7</v>
      </c>
      <c r="O46">
        <v>3.285714</v>
      </c>
      <c r="P46" t="s">
        <v>19</v>
      </c>
      <c r="Q46">
        <v>0.7</v>
      </c>
      <c r="R46">
        <v>2.2944290000000001</v>
      </c>
      <c r="S46" t="s">
        <v>20</v>
      </c>
      <c r="T46">
        <v>1</v>
      </c>
      <c r="U46">
        <v>1.2346999999999999</v>
      </c>
      <c r="V46" t="s">
        <v>21</v>
      </c>
      <c r="W46">
        <v>1</v>
      </c>
      <c r="X46">
        <v>2.1145</v>
      </c>
      <c r="Y46">
        <f t="shared" si="4"/>
        <v>0.30000000000000004</v>
      </c>
      <c r="Z46">
        <v>5231</v>
      </c>
      <c r="AA46" t="s">
        <v>242</v>
      </c>
      <c r="AB46" t="s">
        <v>845</v>
      </c>
      <c r="AC46" t="s">
        <v>847</v>
      </c>
      <c r="AD46">
        <v>2</v>
      </c>
      <c r="AE46">
        <v>0</v>
      </c>
      <c r="AF46" t="s">
        <v>241</v>
      </c>
      <c r="AG46" t="s">
        <v>18</v>
      </c>
      <c r="AH46">
        <v>1</v>
      </c>
      <c r="AI46">
        <v>3.4573999999999998</v>
      </c>
      <c r="AJ46" t="s">
        <v>19</v>
      </c>
      <c r="AK46">
        <v>0.8</v>
      </c>
      <c r="AL46">
        <v>1.865875</v>
      </c>
      <c r="AM46" t="s">
        <v>20</v>
      </c>
      <c r="AN46">
        <v>1</v>
      </c>
      <c r="AO46">
        <v>1.1106</v>
      </c>
      <c r="AP46" t="s">
        <v>21</v>
      </c>
      <c r="AQ46">
        <v>0.9</v>
      </c>
      <c r="AR46">
        <v>1.894444</v>
      </c>
      <c r="AS46">
        <f t="shared" si="5"/>
        <v>9.9999999999999978E-2</v>
      </c>
      <c r="AT46">
        <v>5231</v>
      </c>
      <c r="AU46" t="s">
        <v>839</v>
      </c>
      <c r="AV46" t="s">
        <v>848</v>
      </c>
      <c r="AW46" t="s">
        <v>846</v>
      </c>
      <c r="AX46">
        <v>0</v>
      </c>
      <c r="AY46">
        <v>0</v>
      </c>
      <c r="AZ46" t="s">
        <v>840</v>
      </c>
      <c r="BA46" t="s">
        <v>450</v>
      </c>
      <c r="BB46">
        <v>0.7</v>
      </c>
      <c r="BC46">
        <v>1.4605710000000001</v>
      </c>
      <c r="BD46" t="s">
        <v>451</v>
      </c>
      <c r="BE46">
        <v>0.8</v>
      </c>
      <c r="BF46">
        <v>1.167875</v>
      </c>
      <c r="BG46" t="s">
        <v>452</v>
      </c>
      <c r="BH46">
        <v>0.5</v>
      </c>
      <c r="BI46">
        <v>1.5568</v>
      </c>
      <c r="BJ46" t="s">
        <v>453</v>
      </c>
      <c r="BK46">
        <v>0.6</v>
      </c>
      <c r="BL46">
        <v>1.7935000000000001</v>
      </c>
      <c r="BM46">
        <f t="shared" si="6"/>
        <v>0.19999999999999996</v>
      </c>
      <c r="BN46">
        <v>5231</v>
      </c>
      <c r="BO46" t="s">
        <v>652</v>
      </c>
      <c r="BP46" t="s">
        <v>848</v>
      </c>
      <c r="BQ46" t="s">
        <v>847</v>
      </c>
      <c r="BR46">
        <v>0</v>
      </c>
      <c r="BS46">
        <v>0</v>
      </c>
      <c r="BT46" t="s">
        <v>651</v>
      </c>
      <c r="BU46" t="s">
        <v>450</v>
      </c>
      <c r="BV46">
        <v>1</v>
      </c>
      <c r="BW46">
        <v>1.5117</v>
      </c>
      <c r="BX46" t="s">
        <v>451</v>
      </c>
      <c r="BY46">
        <v>1</v>
      </c>
      <c r="BZ46">
        <v>1.8376999999999999</v>
      </c>
      <c r="CA46" t="s">
        <v>452</v>
      </c>
      <c r="CB46">
        <v>0.9</v>
      </c>
      <c r="CC46">
        <v>1.7164440000000001</v>
      </c>
      <c r="CD46" t="s">
        <v>453</v>
      </c>
      <c r="CE46">
        <f>VLOOKUP(BO46,new_bids!B:Q,15,FALSE)</f>
        <v>0.8</v>
      </c>
      <c r="CF46">
        <f>VLOOKUP(BO46,new_bids!B:Q,16,FALSE)</f>
        <v>1.769625</v>
      </c>
      <c r="CG46">
        <f t="shared" si="7"/>
        <v>9.9999999999999978E-2</v>
      </c>
    </row>
    <row r="47" spans="1:85" x14ac:dyDescent="0.25">
      <c r="A47" s="5">
        <v>5233</v>
      </c>
      <c r="B47" t="s">
        <v>1489</v>
      </c>
      <c r="C47">
        <v>4</v>
      </c>
      <c r="D47">
        <v>4</v>
      </c>
      <c r="E47">
        <v>130</v>
      </c>
      <c r="F47">
        <v>98</v>
      </c>
      <c r="G47" t="s">
        <v>243</v>
      </c>
      <c r="H47" t="s">
        <v>845</v>
      </c>
      <c r="I47" t="s">
        <v>846</v>
      </c>
      <c r="J47">
        <v>4</v>
      </c>
      <c r="K47">
        <v>0</v>
      </c>
      <c r="L47" t="s">
        <v>244</v>
      </c>
      <c r="M47" t="s">
        <v>18</v>
      </c>
      <c r="N47">
        <v>0.4</v>
      </c>
      <c r="O47">
        <v>2.8062499999999999</v>
      </c>
      <c r="P47" t="s">
        <v>19</v>
      </c>
      <c r="Q47">
        <v>0.8</v>
      </c>
      <c r="R47">
        <v>2.3805000000000001</v>
      </c>
      <c r="S47" t="s">
        <v>20</v>
      </c>
      <c r="T47">
        <v>0.9</v>
      </c>
      <c r="U47">
        <v>1.1964440000000001</v>
      </c>
      <c r="V47" t="s">
        <v>21</v>
      </c>
      <c r="W47">
        <v>0.7</v>
      </c>
      <c r="X47">
        <v>1.972429</v>
      </c>
      <c r="Y47">
        <f t="shared" si="4"/>
        <v>0.10000000000000009</v>
      </c>
      <c r="Z47">
        <v>5233</v>
      </c>
      <c r="AA47" t="s">
        <v>245</v>
      </c>
      <c r="AB47" t="s">
        <v>845</v>
      </c>
      <c r="AC47" t="s">
        <v>847</v>
      </c>
      <c r="AD47">
        <v>0</v>
      </c>
      <c r="AE47">
        <v>0</v>
      </c>
      <c r="AF47" t="s">
        <v>244</v>
      </c>
      <c r="AG47" t="s">
        <v>18</v>
      </c>
      <c r="AH47">
        <v>0.5</v>
      </c>
      <c r="AI47">
        <v>3.9056000000000002</v>
      </c>
      <c r="AJ47" t="s">
        <v>19</v>
      </c>
      <c r="AK47">
        <v>0.8</v>
      </c>
      <c r="AL47">
        <v>1.8931249999999999</v>
      </c>
      <c r="AM47" t="s">
        <v>20</v>
      </c>
      <c r="AN47">
        <v>1</v>
      </c>
      <c r="AO47">
        <v>1.1105</v>
      </c>
      <c r="AP47" t="s">
        <v>21</v>
      </c>
      <c r="AQ47">
        <v>0.7</v>
      </c>
      <c r="AR47">
        <v>1.726286</v>
      </c>
      <c r="AS47">
        <f t="shared" si="5"/>
        <v>0.10000000000000009</v>
      </c>
      <c r="AT47">
        <v>5233</v>
      </c>
      <c r="AU47" t="s">
        <v>653</v>
      </c>
      <c r="AV47" t="s">
        <v>848</v>
      </c>
      <c r="AW47" t="s">
        <v>846</v>
      </c>
      <c r="AX47">
        <v>1</v>
      </c>
      <c r="AY47">
        <v>0</v>
      </c>
      <c r="AZ47" t="s">
        <v>654</v>
      </c>
      <c r="BA47" t="s">
        <v>450</v>
      </c>
      <c r="BB47">
        <v>0.8</v>
      </c>
      <c r="BC47">
        <v>1.7362500000000001</v>
      </c>
      <c r="BD47" t="s">
        <v>451</v>
      </c>
      <c r="BE47">
        <v>0.9</v>
      </c>
      <c r="BF47">
        <v>1.389111</v>
      </c>
      <c r="BG47" t="s">
        <v>452</v>
      </c>
      <c r="BH47">
        <v>1</v>
      </c>
      <c r="BI47">
        <v>2.0895999999999999</v>
      </c>
      <c r="BJ47" t="s">
        <v>453</v>
      </c>
      <c r="BK47">
        <v>0.8</v>
      </c>
      <c r="BL47">
        <v>2.0804999999999998</v>
      </c>
      <c r="BM47">
        <f t="shared" si="6"/>
        <v>0.19999999999999996</v>
      </c>
      <c r="BN47">
        <v>5233</v>
      </c>
      <c r="BO47" t="s">
        <v>655</v>
      </c>
      <c r="BP47" t="s">
        <v>848</v>
      </c>
      <c r="BQ47" t="s">
        <v>847</v>
      </c>
      <c r="BR47">
        <v>11</v>
      </c>
      <c r="BS47">
        <v>0</v>
      </c>
      <c r="BT47" t="s">
        <v>654</v>
      </c>
      <c r="BU47" t="s">
        <v>450</v>
      </c>
      <c r="BV47">
        <v>1</v>
      </c>
      <c r="BW47">
        <v>1.6587000000000001</v>
      </c>
      <c r="BX47" t="s">
        <v>451</v>
      </c>
      <c r="BY47">
        <v>1</v>
      </c>
      <c r="BZ47">
        <v>1.1421110000000001</v>
      </c>
      <c r="CA47" t="s">
        <v>452</v>
      </c>
      <c r="CB47">
        <v>1</v>
      </c>
      <c r="CC47">
        <v>1.7655000000000001</v>
      </c>
      <c r="CD47" t="s">
        <v>453</v>
      </c>
      <c r="CE47">
        <f>VLOOKUP(BO47,new_bids!B:Q,15,FALSE)</f>
        <v>0.9</v>
      </c>
      <c r="CF47">
        <f>VLOOKUP(BO47,new_bids!B:Q,16,FALSE)</f>
        <v>1.9162220000000001</v>
      </c>
      <c r="CG47">
        <f t="shared" si="7"/>
        <v>0</v>
      </c>
    </row>
    <row r="48" spans="1:85" x14ac:dyDescent="0.25">
      <c r="A48" s="5">
        <v>5244</v>
      </c>
      <c r="B48" t="s">
        <v>1489</v>
      </c>
      <c r="C48">
        <v>5</v>
      </c>
      <c r="D48">
        <v>5</v>
      </c>
      <c r="E48">
        <v>100</v>
      </c>
      <c r="F48">
        <v>100</v>
      </c>
      <c r="G48" t="s">
        <v>249</v>
      </c>
      <c r="H48" t="s">
        <v>845</v>
      </c>
      <c r="I48" t="s">
        <v>846</v>
      </c>
      <c r="J48">
        <v>0</v>
      </c>
      <c r="K48">
        <v>0</v>
      </c>
      <c r="L48" t="s">
        <v>250</v>
      </c>
      <c r="M48" t="s">
        <v>18</v>
      </c>
      <c r="N48">
        <v>0.3</v>
      </c>
      <c r="O48">
        <v>3.4213330000000002</v>
      </c>
      <c r="P48" t="s">
        <v>19</v>
      </c>
      <c r="Q48">
        <v>1</v>
      </c>
      <c r="R48">
        <v>2.1699000000000002</v>
      </c>
      <c r="S48" t="s">
        <v>20</v>
      </c>
      <c r="T48">
        <v>1</v>
      </c>
      <c r="U48">
        <v>2.9001999999999999</v>
      </c>
      <c r="V48" t="s">
        <v>21</v>
      </c>
      <c r="W48">
        <v>0.9</v>
      </c>
      <c r="X48">
        <v>2.3401109999999998</v>
      </c>
      <c r="Y48">
        <f t="shared" si="4"/>
        <v>9.9999999999999978E-2</v>
      </c>
      <c r="Z48">
        <v>5244</v>
      </c>
      <c r="AA48" t="s">
        <v>251</v>
      </c>
      <c r="AB48" t="s">
        <v>845</v>
      </c>
      <c r="AC48" t="s">
        <v>847</v>
      </c>
      <c r="AD48">
        <v>2</v>
      </c>
      <c r="AE48">
        <v>0</v>
      </c>
      <c r="AF48" t="s">
        <v>250</v>
      </c>
      <c r="AG48" t="s">
        <v>18</v>
      </c>
      <c r="AH48">
        <v>0.8</v>
      </c>
      <c r="AI48">
        <v>3.8291249999999999</v>
      </c>
      <c r="AJ48" t="s">
        <v>19</v>
      </c>
      <c r="AK48">
        <v>0.5</v>
      </c>
      <c r="AL48">
        <v>2.1572</v>
      </c>
      <c r="AM48" t="s">
        <v>20</v>
      </c>
      <c r="AN48">
        <v>0.8</v>
      </c>
      <c r="AO48">
        <v>3.6696249999999999</v>
      </c>
      <c r="AP48" t="s">
        <v>21</v>
      </c>
      <c r="AQ48">
        <v>0.5</v>
      </c>
      <c r="AR48">
        <v>2.5794000000000001</v>
      </c>
      <c r="AS48">
        <f t="shared" si="5"/>
        <v>0</v>
      </c>
      <c r="AT48">
        <v>5244</v>
      </c>
      <c r="AU48" t="s">
        <v>658</v>
      </c>
      <c r="AV48" t="s">
        <v>848</v>
      </c>
      <c r="AW48" t="s">
        <v>846</v>
      </c>
      <c r="AX48">
        <v>17</v>
      </c>
      <c r="AY48">
        <v>0</v>
      </c>
      <c r="AZ48" t="s">
        <v>659</v>
      </c>
      <c r="BA48" t="s">
        <v>450</v>
      </c>
      <c r="BB48">
        <v>0.8</v>
      </c>
      <c r="BC48">
        <v>2.1375000000000002</v>
      </c>
      <c r="BD48" t="s">
        <v>451</v>
      </c>
      <c r="BE48">
        <v>1</v>
      </c>
      <c r="BF48">
        <v>3.4510000000000001</v>
      </c>
      <c r="BG48" t="s">
        <v>452</v>
      </c>
      <c r="BH48">
        <v>0.9</v>
      </c>
      <c r="BI48">
        <v>1.9696670000000001</v>
      </c>
      <c r="BJ48" t="s">
        <v>453</v>
      </c>
      <c r="BK48">
        <v>0.6</v>
      </c>
      <c r="BL48">
        <v>2.2404999999999999</v>
      </c>
      <c r="BM48">
        <f t="shared" si="6"/>
        <v>9.9999999999999978E-2</v>
      </c>
      <c r="BN48">
        <v>5244</v>
      </c>
      <c r="BO48" t="s">
        <v>660</v>
      </c>
      <c r="BP48" t="s">
        <v>848</v>
      </c>
      <c r="BQ48" t="s">
        <v>847</v>
      </c>
      <c r="BR48">
        <v>10</v>
      </c>
      <c r="BS48">
        <v>0</v>
      </c>
      <c r="BT48" t="s">
        <v>659</v>
      </c>
      <c r="BU48" t="s">
        <v>450</v>
      </c>
      <c r="BV48">
        <v>0.7</v>
      </c>
      <c r="BW48">
        <v>1.9911430000000001</v>
      </c>
      <c r="BX48" t="s">
        <v>451</v>
      </c>
      <c r="BY48">
        <v>1</v>
      </c>
      <c r="BZ48">
        <v>3.5881110000000001</v>
      </c>
      <c r="CA48" t="s">
        <v>452</v>
      </c>
      <c r="CB48">
        <v>0.9</v>
      </c>
      <c r="CC48">
        <v>1.957111</v>
      </c>
      <c r="CD48" t="s">
        <v>453</v>
      </c>
      <c r="CE48">
        <f>VLOOKUP(BO48,new_bids!B:Q,15,FALSE)</f>
        <v>0.5</v>
      </c>
      <c r="CF48">
        <f>VLOOKUP(BO48,new_bids!B:Q,16,FALSE)</f>
        <v>2.0752000000000002</v>
      </c>
      <c r="CG48">
        <f t="shared" si="7"/>
        <v>0.20000000000000007</v>
      </c>
    </row>
    <row r="49" spans="1:85" x14ac:dyDescent="0.25">
      <c r="A49" s="5">
        <v>5286</v>
      </c>
      <c r="B49" t="s">
        <v>1489</v>
      </c>
      <c r="C49">
        <v>4</v>
      </c>
      <c r="D49">
        <v>5</v>
      </c>
      <c r="E49">
        <v>113</v>
      </c>
      <c r="F49">
        <v>139</v>
      </c>
      <c r="G49" t="s">
        <v>268</v>
      </c>
      <c r="H49" t="s">
        <v>845</v>
      </c>
      <c r="I49" t="s">
        <v>846</v>
      </c>
      <c r="J49">
        <v>2</v>
      </c>
      <c r="K49">
        <v>0</v>
      </c>
      <c r="L49" t="s">
        <v>269</v>
      </c>
      <c r="M49" t="s">
        <v>18</v>
      </c>
      <c r="N49">
        <v>1</v>
      </c>
      <c r="O49">
        <v>3.3170999999999999</v>
      </c>
      <c r="P49" t="s">
        <v>19</v>
      </c>
      <c r="Q49">
        <v>0.9</v>
      </c>
      <c r="R49">
        <v>2.2193329999999998</v>
      </c>
      <c r="S49" t="s">
        <v>20</v>
      </c>
      <c r="T49">
        <v>1</v>
      </c>
      <c r="U49">
        <v>1.0538000000000001</v>
      </c>
      <c r="V49" t="s">
        <v>21</v>
      </c>
      <c r="W49">
        <v>1</v>
      </c>
      <c r="X49">
        <v>2.0358000000000001</v>
      </c>
      <c r="Y49">
        <f t="shared" si="4"/>
        <v>9.9999999999999978E-2</v>
      </c>
      <c r="Z49">
        <v>5286</v>
      </c>
      <c r="AA49" t="s">
        <v>270</v>
      </c>
      <c r="AB49" t="s">
        <v>845</v>
      </c>
      <c r="AC49" t="s">
        <v>847</v>
      </c>
      <c r="AD49">
        <v>0</v>
      </c>
      <c r="AE49">
        <v>0</v>
      </c>
      <c r="AF49" t="s">
        <v>269</v>
      </c>
      <c r="AG49" t="s">
        <v>18</v>
      </c>
      <c r="AH49">
        <v>0.9</v>
      </c>
      <c r="AI49">
        <v>3.3075559999999999</v>
      </c>
      <c r="AJ49" t="s">
        <v>19</v>
      </c>
      <c r="AK49">
        <v>0.9</v>
      </c>
      <c r="AL49">
        <v>1.9062220000000001</v>
      </c>
      <c r="AM49" t="s">
        <v>20</v>
      </c>
      <c r="AN49">
        <v>1</v>
      </c>
      <c r="AO49">
        <v>1.0410999999999999</v>
      </c>
      <c r="AP49" t="s">
        <v>21</v>
      </c>
      <c r="AQ49">
        <v>1</v>
      </c>
      <c r="AR49">
        <v>2.0834999999999999</v>
      </c>
      <c r="AS49">
        <f t="shared" si="5"/>
        <v>9.9999999999999978E-2</v>
      </c>
      <c r="AT49">
        <v>5286</v>
      </c>
      <c r="AU49" t="s">
        <v>674</v>
      </c>
      <c r="AV49" t="s">
        <v>848</v>
      </c>
      <c r="AW49" t="s">
        <v>846</v>
      </c>
      <c r="AX49">
        <v>4</v>
      </c>
      <c r="AY49">
        <v>0</v>
      </c>
      <c r="AZ49" t="s">
        <v>675</v>
      </c>
      <c r="BA49" t="s">
        <v>450</v>
      </c>
      <c r="BB49">
        <v>1</v>
      </c>
      <c r="BC49">
        <v>1.7818000000000001</v>
      </c>
      <c r="BD49" t="s">
        <v>451</v>
      </c>
      <c r="BE49">
        <v>1</v>
      </c>
      <c r="BF49">
        <v>1.3241000000000001</v>
      </c>
      <c r="BG49" t="s">
        <v>452</v>
      </c>
      <c r="BH49">
        <v>1</v>
      </c>
      <c r="BI49">
        <v>1.7811999999999999</v>
      </c>
      <c r="BJ49" t="s">
        <v>453</v>
      </c>
      <c r="BK49">
        <v>0.9</v>
      </c>
      <c r="BL49">
        <v>1.6507780000000001</v>
      </c>
      <c r="BM49">
        <f t="shared" si="6"/>
        <v>0</v>
      </c>
      <c r="BN49">
        <v>5286</v>
      </c>
      <c r="BO49" t="s">
        <v>676</v>
      </c>
      <c r="BP49" t="s">
        <v>848</v>
      </c>
      <c r="BQ49" t="s">
        <v>847</v>
      </c>
      <c r="BR49">
        <v>0</v>
      </c>
      <c r="BS49">
        <v>0</v>
      </c>
      <c r="BT49" t="s">
        <v>675</v>
      </c>
      <c r="BU49" t="s">
        <v>450</v>
      </c>
      <c r="BV49">
        <v>1</v>
      </c>
      <c r="BW49">
        <v>1.6775</v>
      </c>
      <c r="BX49" t="s">
        <v>451</v>
      </c>
      <c r="BY49">
        <v>1</v>
      </c>
      <c r="BZ49">
        <v>1.0355000000000001</v>
      </c>
      <c r="CA49" t="s">
        <v>452</v>
      </c>
      <c r="CB49">
        <v>1</v>
      </c>
      <c r="CC49">
        <v>1.7599</v>
      </c>
      <c r="CD49" t="s">
        <v>453</v>
      </c>
      <c r="CE49">
        <f>VLOOKUP(BO49,new_bids!B:Q,15,FALSE)</f>
        <v>0.9</v>
      </c>
      <c r="CF49">
        <f>VLOOKUP(BO49,new_bids!B:Q,16,FALSE)</f>
        <v>1.7937780000000001</v>
      </c>
      <c r="CG49">
        <f t="shared" si="7"/>
        <v>0</v>
      </c>
    </row>
    <row r="50" spans="1:85" x14ac:dyDescent="0.25">
      <c r="A50" s="5">
        <v>5302</v>
      </c>
      <c r="B50" t="s">
        <v>1489</v>
      </c>
      <c r="C50">
        <v>4</v>
      </c>
      <c r="D50">
        <v>4</v>
      </c>
      <c r="E50">
        <v>116</v>
      </c>
      <c r="F50">
        <v>101</v>
      </c>
      <c r="G50" t="s">
        <v>277</v>
      </c>
      <c r="H50" t="s">
        <v>845</v>
      </c>
      <c r="I50" t="s">
        <v>846</v>
      </c>
      <c r="J50">
        <v>17</v>
      </c>
      <c r="K50">
        <v>0</v>
      </c>
      <c r="L50" t="s">
        <v>278</v>
      </c>
      <c r="M50" t="s">
        <v>18</v>
      </c>
      <c r="N50">
        <v>0.7</v>
      </c>
      <c r="O50">
        <v>4.2889999999999997</v>
      </c>
      <c r="P50" t="s">
        <v>19</v>
      </c>
      <c r="Q50">
        <v>1</v>
      </c>
      <c r="R50">
        <v>2.5831</v>
      </c>
      <c r="S50" t="s">
        <v>20</v>
      </c>
      <c r="T50">
        <v>1</v>
      </c>
      <c r="U50">
        <v>0.72170000000000001</v>
      </c>
      <c r="V50" t="s">
        <v>21</v>
      </c>
      <c r="W50">
        <v>0.8</v>
      </c>
      <c r="X50">
        <v>2.604625</v>
      </c>
      <c r="Y50">
        <f t="shared" si="4"/>
        <v>0.19999999999999996</v>
      </c>
      <c r="Z50">
        <v>5302</v>
      </c>
      <c r="AA50" t="s">
        <v>279</v>
      </c>
      <c r="AB50" t="s">
        <v>845</v>
      </c>
      <c r="AC50" t="s">
        <v>847</v>
      </c>
      <c r="AD50">
        <v>0</v>
      </c>
      <c r="AE50">
        <v>0</v>
      </c>
      <c r="AF50" t="s">
        <v>278</v>
      </c>
      <c r="AG50" t="s">
        <v>18</v>
      </c>
      <c r="AH50">
        <v>0.4</v>
      </c>
      <c r="AI50">
        <v>4.1342499999999998</v>
      </c>
      <c r="AJ50" t="s">
        <v>19</v>
      </c>
      <c r="AK50">
        <v>0.9</v>
      </c>
      <c r="AL50">
        <v>2.4297780000000002</v>
      </c>
      <c r="AM50" t="s">
        <v>20</v>
      </c>
      <c r="AN50">
        <v>0.9</v>
      </c>
      <c r="AO50">
        <v>1.0780000000000001</v>
      </c>
      <c r="AP50" t="s">
        <v>21</v>
      </c>
      <c r="AQ50">
        <v>0.8</v>
      </c>
      <c r="AR50">
        <v>2.9973749999999999</v>
      </c>
      <c r="AS50">
        <f t="shared" si="5"/>
        <v>9.9999999999999978E-2</v>
      </c>
      <c r="AT50">
        <v>5302</v>
      </c>
      <c r="AU50" t="s">
        <v>683</v>
      </c>
      <c r="AV50" t="s">
        <v>848</v>
      </c>
      <c r="AW50" t="s">
        <v>846</v>
      </c>
      <c r="AX50">
        <v>4</v>
      </c>
      <c r="AY50">
        <v>0</v>
      </c>
      <c r="AZ50" t="s">
        <v>684</v>
      </c>
      <c r="BA50" t="s">
        <v>450</v>
      </c>
      <c r="BB50">
        <v>0.9</v>
      </c>
      <c r="BC50">
        <v>1.888333</v>
      </c>
      <c r="BD50" t="s">
        <v>451</v>
      </c>
      <c r="BE50">
        <v>1</v>
      </c>
      <c r="BF50">
        <v>0.93330000000000002</v>
      </c>
      <c r="BG50" t="s">
        <v>452</v>
      </c>
      <c r="BH50">
        <v>0.9</v>
      </c>
      <c r="BI50">
        <v>2.305444</v>
      </c>
      <c r="BJ50" t="s">
        <v>453</v>
      </c>
      <c r="BK50">
        <v>0.8</v>
      </c>
      <c r="BL50">
        <v>2.5138750000000001</v>
      </c>
      <c r="BM50">
        <f t="shared" si="6"/>
        <v>0</v>
      </c>
      <c r="BN50">
        <v>5302</v>
      </c>
      <c r="BO50" t="s">
        <v>685</v>
      </c>
      <c r="BP50" t="s">
        <v>848</v>
      </c>
      <c r="BQ50" t="s">
        <v>847</v>
      </c>
      <c r="BR50">
        <v>0</v>
      </c>
      <c r="BS50">
        <v>0</v>
      </c>
      <c r="BT50" t="s">
        <v>684</v>
      </c>
      <c r="BU50" t="s">
        <v>450</v>
      </c>
      <c r="BV50">
        <v>1</v>
      </c>
      <c r="BW50">
        <v>2.0777000000000001</v>
      </c>
      <c r="BX50" t="s">
        <v>451</v>
      </c>
      <c r="BY50">
        <v>1</v>
      </c>
      <c r="BZ50">
        <v>0.94610000000000005</v>
      </c>
      <c r="CA50" t="s">
        <v>452</v>
      </c>
      <c r="CB50">
        <v>1</v>
      </c>
      <c r="CC50">
        <v>2.3605</v>
      </c>
      <c r="CD50" t="s">
        <v>453</v>
      </c>
      <c r="CE50">
        <f>VLOOKUP(BO50,new_bids!B:Q,15,FALSE)</f>
        <v>0.8</v>
      </c>
      <c r="CF50">
        <f>VLOOKUP(BO50,new_bids!B:Q,16,FALSE)</f>
        <v>2.0816249999999998</v>
      </c>
      <c r="CG50">
        <f t="shared" si="7"/>
        <v>0</v>
      </c>
    </row>
    <row r="51" spans="1:85" x14ac:dyDescent="0.25">
      <c r="A51" s="5">
        <v>5304</v>
      </c>
      <c r="B51" t="s">
        <v>1489</v>
      </c>
      <c r="C51">
        <v>5</v>
      </c>
      <c r="D51">
        <v>3</v>
      </c>
      <c r="E51">
        <v>122</v>
      </c>
      <c r="F51">
        <v>120</v>
      </c>
      <c r="G51" t="s">
        <v>280</v>
      </c>
      <c r="H51" t="s">
        <v>845</v>
      </c>
      <c r="I51" t="s">
        <v>846</v>
      </c>
      <c r="J51">
        <v>0</v>
      </c>
      <c r="K51">
        <v>0</v>
      </c>
      <c r="L51" t="s">
        <v>281</v>
      </c>
      <c r="M51" t="s">
        <v>18</v>
      </c>
      <c r="N51">
        <v>1</v>
      </c>
      <c r="O51">
        <v>3.3845999999999998</v>
      </c>
      <c r="P51" t="s">
        <v>19</v>
      </c>
      <c r="Q51">
        <v>0.8</v>
      </c>
      <c r="R51">
        <v>2.258</v>
      </c>
      <c r="S51" t="s">
        <v>20</v>
      </c>
      <c r="T51">
        <v>0.9</v>
      </c>
      <c r="U51">
        <v>1.493889</v>
      </c>
      <c r="V51" t="s">
        <v>21</v>
      </c>
      <c r="W51">
        <v>1</v>
      </c>
      <c r="X51">
        <v>1.95</v>
      </c>
      <c r="Y51">
        <f t="shared" si="4"/>
        <v>0.19999999999999996</v>
      </c>
      <c r="Z51">
        <v>5304</v>
      </c>
      <c r="AA51" t="s">
        <v>282</v>
      </c>
      <c r="AB51" t="s">
        <v>845</v>
      </c>
      <c r="AC51" t="s">
        <v>847</v>
      </c>
      <c r="AD51">
        <v>0</v>
      </c>
      <c r="AE51">
        <v>0</v>
      </c>
      <c r="AF51" t="s">
        <v>281</v>
      </c>
      <c r="AG51" t="s">
        <v>18</v>
      </c>
      <c r="AH51">
        <v>1</v>
      </c>
      <c r="AI51">
        <v>3.439111</v>
      </c>
      <c r="AJ51" t="s">
        <v>19</v>
      </c>
      <c r="AK51">
        <v>0.9</v>
      </c>
      <c r="AL51">
        <v>1.838333</v>
      </c>
      <c r="AM51" t="s">
        <v>20</v>
      </c>
      <c r="AN51">
        <v>1</v>
      </c>
      <c r="AO51">
        <v>1.0036</v>
      </c>
      <c r="AP51" t="s">
        <v>21</v>
      </c>
      <c r="AQ51">
        <v>1</v>
      </c>
      <c r="AR51">
        <v>2.0514999999999999</v>
      </c>
      <c r="AS51">
        <f t="shared" si="5"/>
        <v>9.9999999999999978E-2</v>
      </c>
      <c r="AT51">
        <v>5304</v>
      </c>
      <c r="AU51" t="s">
        <v>686</v>
      </c>
      <c r="AV51" t="s">
        <v>848</v>
      </c>
      <c r="AW51" t="s">
        <v>846</v>
      </c>
      <c r="AX51">
        <v>0</v>
      </c>
      <c r="AY51">
        <v>0</v>
      </c>
      <c r="AZ51" t="s">
        <v>687</v>
      </c>
      <c r="BA51" t="s">
        <v>450</v>
      </c>
      <c r="BB51">
        <v>0.8</v>
      </c>
      <c r="BC51">
        <v>1.514875</v>
      </c>
      <c r="BD51" t="s">
        <v>451</v>
      </c>
      <c r="BE51">
        <v>1</v>
      </c>
      <c r="BF51">
        <v>1.0573999999999999</v>
      </c>
      <c r="BG51" t="s">
        <v>452</v>
      </c>
      <c r="BH51">
        <v>1</v>
      </c>
      <c r="BI51">
        <v>1.718</v>
      </c>
      <c r="BJ51" t="s">
        <v>453</v>
      </c>
      <c r="BK51">
        <v>0.7</v>
      </c>
      <c r="BL51">
        <v>1.5564290000000001</v>
      </c>
      <c r="BM51">
        <f t="shared" si="6"/>
        <v>0.19999999999999996</v>
      </c>
      <c r="BN51">
        <v>5304</v>
      </c>
      <c r="BO51" t="s">
        <v>688</v>
      </c>
      <c r="BP51" t="s">
        <v>848</v>
      </c>
      <c r="BQ51" t="s">
        <v>847</v>
      </c>
      <c r="BR51">
        <v>0</v>
      </c>
      <c r="BS51">
        <v>0</v>
      </c>
      <c r="BT51" t="s">
        <v>687</v>
      </c>
      <c r="BU51" t="s">
        <v>450</v>
      </c>
      <c r="BV51">
        <v>0.8</v>
      </c>
      <c r="BW51">
        <v>1.592875</v>
      </c>
      <c r="BX51" t="s">
        <v>451</v>
      </c>
      <c r="BY51">
        <v>1</v>
      </c>
      <c r="BZ51">
        <v>0.95199999999999996</v>
      </c>
      <c r="CA51" t="s">
        <v>452</v>
      </c>
      <c r="CB51">
        <v>0.9</v>
      </c>
      <c r="CC51">
        <v>1.589</v>
      </c>
      <c r="CD51" t="s">
        <v>453</v>
      </c>
      <c r="CE51">
        <f>VLOOKUP(BO51,new_bids!B:Q,15,FALSE)</f>
        <v>0.8</v>
      </c>
      <c r="CF51">
        <f>VLOOKUP(BO51,new_bids!B:Q,16,FALSE)</f>
        <v>1.6795</v>
      </c>
      <c r="CG51">
        <f t="shared" si="7"/>
        <v>9.9999999999999978E-2</v>
      </c>
    </row>
    <row r="52" spans="1:85" x14ac:dyDescent="0.25">
      <c r="A52" s="5">
        <v>5332</v>
      </c>
      <c r="B52" t="s">
        <v>1489</v>
      </c>
      <c r="C52">
        <v>4</v>
      </c>
      <c r="D52">
        <v>5</v>
      </c>
      <c r="E52">
        <v>112</v>
      </c>
      <c r="F52">
        <v>93</v>
      </c>
      <c r="G52" t="s">
        <v>299</v>
      </c>
      <c r="H52" t="s">
        <v>845</v>
      </c>
      <c r="I52" t="s">
        <v>846</v>
      </c>
      <c r="J52">
        <v>0</v>
      </c>
      <c r="K52">
        <v>0</v>
      </c>
      <c r="L52" t="s">
        <v>219</v>
      </c>
      <c r="M52" t="s">
        <v>18</v>
      </c>
      <c r="N52">
        <v>0.6</v>
      </c>
      <c r="O52">
        <v>3.4323329999999999</v>
      </c>
      <c r="P52" t="s">
        <v>19</v>
      </c>
      <c r="Q52">
        <v>0.8</v>
      </c>
      <c r="R52">
        <v>2.25875</v>
      </c>
      <c r="S52" t="s">
        <v>20</v>
      </c>
      <c r="T52">
        <v>1</v>
      </c>
      <c r="U52">
        <v>1.3673999999999999</v>
      </c>
      <c r="V52" t="s">
        <v>21</v>
      </c>
      <c r="W52">
        <v>0.6</v>
      </c>
      <c r="X52">
        <v>2.1219999999999999</v>
      </c>
      <c r="Y52">
        <f t="shared" si="4"/>
        <v>0.20000000000000007</v>
      </c>
      <c r="Z52">
        <v>5332</v>
      </c>
      <c r="AA52" t="s">
        <v>300</v>
      </c>
      <c r="AB52" t="s">
        <v>845</v>
      </c>
      <c r="AC52" t="s">
        <v>847</v>
      </c>
      <c r="AD52">
        <v>0</v>
      </c>
      <c r="AE52">
        <v>0</v>
      </c>
      <c r="AF52" t="s">
        <v>219</v>
      </c>
      <c r="AG52" t="s">
        <v>18</v>
      </c>
      <c r="AH52">
        <v>1</v>
      </c>
      <c r="AI52">
        <v>3.6871999999999998</v>
      </c>
      <c r="AJ52" t="s">
        <v>19</v>
      </c>
      <c r="AK52">
        <v>0.7</v>
      </c>
      <c r="AL52">
        <v>1.860571</v>
      </c>
      <c r="AM52" t="s">
        <v>20</v>
      </c>
      <c r="AN52">
        <v>1</v>
      </c>
      <c r="AO52">
        <v>1.5813999999999999</v>
      </c>
      <c r="AP52" t="s">
        <v>21</v>
      </c>
      <c r="AQ52">
        <v>1</v>
      </c>
      <c r="AR52">
        <v>2.2176999999999998</v>
      </c>
      <c r="AS52">
        <f t="shared" si="5"/>
        <v>0.30000000000000004</v>
      </c>
      <c r="AT52">
        <v>5332</v>
      </c>
      <c r="AU52" t="s">
        <v>704</v>
      </c>
      <c r="AV52" t="s">
        <v>848</v>
      </c>
      <c r="AW52" t="s">
        <v>846</v>
      </c>
      <c r="AX52">
        <v>0</v>
      </c>
      <c r="AY52">
        <v>0</v>
      </c>
      <c r="AZ52" t="s">
        <v>263</v>
      </c>
      <c r="BA52" t="s">
        <v>450</v>
      </c>
      <c r="BB52">
        <v>0.7</v>
      </c>
      <c r="BC52">
        <v>1.7347140000000001</v>
      </c>
      <c r="BD52" t="s">
        <v>451</v>
      </c>
      <c r="BE52">
        <v>1</v>
      </c>
      <c r="BF52">
        <v>1.3193999999999999</v>
      </c>
      <c r="BG52" t="s">
        <v>452</v>
      </c>
      <c r="BH52">
        <v>0.9</v>
      </c>
      <c r="BI52">
        <v>1.927222</v>
      </c>
      <c r="BJ52" t="s">
        <v>453</v>
      </c>
      <c r="BK52">
        <v>0.8</v>
      </c>
      <c r="BL52">
        <v>1.852125</v>
      </c>
      <c r="BM52">
        <f t="shared" si="6"/>
        <v>0.20000000000000007</v>
      </c>
      <c r="BN52">
        <v>5332</v>
      </c>
      <c r="BO52" t="s">
        <v>705</v>
      </c>
      <c r="BP52" t="s">
        <v>848</v>
      </c>
      <c r="BQ52" t="s">
        <v>847</v>
      </c>
      <c r="BR52">
        <v>0</v>
      </c>
      <c r="BS52">
        <v>0</v>
      </c>
      <c r="BT52" t="s">
        <v>263</v>
      </c>
      <c r="BU52" t="s">
        <v>450</v>
      </c>
      <c r="BV52">
        <v>0.8</v>
      </c>
      <c r="BW52">
        <v>2</v>
      </c>
      <c r="BX52" t="s">
        <v>451</v>
      </c>
      <c r="BY52">
        <v>1</v>
      </c>
      <c r="BZ52">
        <v>1.8384</v>
      </c>
      <c r="CA52" t="s">
        <v>452</v>
      </c>
      <c r="CB52">
        <v>1</v>
      </c>
      <c r="CC52">
        <v>1.8714</v>
      </c>
      <c r="CD52" t="s">
        <v>453</v>
      </c>
      <c r="CE52">
        <f>VLOOKUP(BO52,new_bids!B:Q,15,FALSE)</f>
        <v>0.8</v>
      </c>
      <c r="CF52">
        <f>VLOOKUP(BO52,new_bids!B:Q,16,FALSE)</f>
        <v>2.2755000000000001</v>
      </c>
      <c r="CG52">
        <f t="shared" si="7"/>
        <v>0.19999999999999996</v>
      </c>
    </row>
    <row r="53" spans="1:85" x14ac:dyDescent="0.25">
      <c r="A53" s="5">
        <v>5334</v>
      </c>
      <c r="B53" t="s">
        <v>1489</v>
      </c>
      <c r="C53">
        <v>5</v>
      </c>
      <c r="D53">
        <v>5</v>
      </c>
      <c r="E53">
        <v>134</v>
      </c>
      <c r="F53">
        <v>105</v>
      </c>
      <c r="G53" t="s">
        <v>301</v>
      </c>
      <c r="H53" t="s">
        <v>845</v>
      </c>
      <c r="I53" t="s">
        <v>846</v>
      </c>
      <c r="J53">
        <v>2</v>
      </c>
      <c r="K53">
        <v>0</v>
      </c>
      <c r="L53" t="s">
        <v>302</v>
      </c>
      <c r="M53" t="s">
        <v>18</v>
      </c>
      <c r="N53">
        <v>0.6</v>
      </c>
      <c r="O53">
        <v>3.7067999999999999</v>
      </c>
      <c r="P53" t="s">
        <v>19</v>
      </c>
      <c r="Q53">
        <v>0.8</v>
      </c>
      <c r="R53">
        <v>2.0972499999999998</v>
      </c>
      <c r="S53" t="s">
        <v>20</v>
      </c>
      <c r="T53">
        <v>1</v>
      </c>
      <c r="U53">
        <v>0.83699999999999997</v>
      </c>
      <c r="V53" t="s">
        <v>21</v>
      </c>
      <c r="W53">
        <v>0.6</v>
      </c>
      <c r="X53">
        <v>3.013833</v>
      </c>
      <c r="Y53">
        <f t="shared" si="4"/>
        <v>0.20000000000000007</v>
      </c>
      <c r="Z53">
        <v>5334</v>
      </c>
      <c r="AA53" t="s">
        <v>303</v>
      </c>
      <c r="AB53" t="s">
        <v>845</v>
      </c>
      <c r="AC53" t="s">
        <v>847</v>
      </c>
      <c r="AD53">
        <v>11</v>
      </c>
      <c r="AE53">
        <v>0</v>
      </c>
      <c r="AF53" t="s">
        <v>302</v>
      </c>
      <c r="AG53" t="s">
        <v>18</v>
      </c>
      <c r="AH53">
        <v>0.7</v>
      </c>
      <c r="AI53">
        <v>3.8778570000000001</v>
      </c>
      <c r="AJ53" t="s">
        <v>19</v>
      </c>
      <c r="AK53">
        <v>0.7</v>
      </c>
      <c r="AL53">
        <v>1.894571</v>
      </c>
      <c r="AM53" t="s">
        <v>20</v>
      </c>
      <c r="AN53">
        <v>1</v>
      </c>
      <c r="AO53">
        <v>1.1331</v>
      </c>
      <c r="AP53" t="s">
        <v>21</v>
      </c>
      <c r="AQ53">
        <v>0.9</v>
      </c>
      <c r="AR53">
        <v>2.201222</v>
      </c>
      <c r="AS53">
        <f t="shared" si="5"/>
        <v>0.20000000000000007</v>
      </c>
      <c r="AT53">
        <v>5334</v>
      </c>
      <c r="AU53" t="s">
        <v>706</v>
      </c>
      <c r="AV53" t="s">
        <v>848</v>
      </c>
      <c r="AW53" t="s">
        <v>846</v>
      </c>
      <c r="AX53">
        <v>2</v>
      </c>
      <c r="AY53">
        <v>0</v>
      </c>
      <c r="AZ53" t="s">
        <v>707</v>
      </c>
      <c r="BA53" t="s">
        <v>450</v>
      </c>
      <c r="BB53">
        <v>1</v>
      </c>
      <c r="BC53">
        <v>1.7419</v>
      </c>
      <c r="BD53" t="s">
        <v>451</v>
      </c>
      <c r="BE53">
        <v>0.9</v>
      </c>
      <c r="BF53">
        <v>1.0994440000000001</v>
      </c>
      <c r="BG53" t="s">
        <v>452</v>
      </c>
      <c r="BH53">
        <v>1</v>
      </c>
      <c r="BI53">
        <v>2.1842999999999999</v>
      </c>
      <c r="BJ53" t="s">
        <v>453</v>
      </c>
      <c r="BK53">
        <v>0.9</v>
      </c>
      <c r="BL53">
        <v>1.810778</v>
      </c>
      <c r="BM53">
        <f t="shared" si="6"/>
        <v>0</v>
      </c>
      <c r="BN53">
        <v>5334</v>
      </c>
      <c r="BO53" t="s">
        <v>708</v>
      </c>
      <c r="BP53" t="s">
        <v>848</v>
      </c>
      <c r="BQ53" t="s">
        <v>847</v>
      </c>
      <c r="BR53">
        <v>10</v>
      </c>
      <c r="BS53">
        <v>0</v>
      </c>
      <c r="BT53" t="s">
        <v>707</v>
      </c>
      <c r="BU53" t="s">
        <v>450</v>
      </c>
      <c r="BV53">
        <v>1</v>
      </c>
      <c r="BW53">
        <v>2.077</v>
      </c>
      <c r="BX53" t="s">
        <v>451</v>
      </c>
      <c r="BY53">
        <v>0.9</v>
      </c>
      <c r="BZ53">
        <v>1.2150000000000001</v>
      </c>
      <c r="CA53" t="s">
        <v>452</v>
      </c>
      <c r="CB53">
        <v>0.9</v>
      </c>
      <c r="CC53">
        <v>1.9684440000000001</v>
      </c>
      <c r="CD53" t="s">
        <v>453</v>
      </c>
      <c r="CE53">
        <f>VLOOKUP(BO53,new_bids!B:Q,15,FALSE)</f>
        <v>0.9</v>
      </c>
      <c r="CF53">
        <f>VLOOKUP(BO53,new_bids!B:Q,16,FALSE)</f>
        <v>1.9146669999999999</v>
      </c>
      <c r="CG53">
        <f t="shared" si="7"/>
        <v>9.9999999999999978E-2</v>
      </c>
    </row>
    <row r="54" spans="1:85" x14ac:dyDescent="0.25">
      <c r="A54" s="5">
        <v>5338</v>
      </c>
      <c r="B54" t="s">
        <v>1489</v>
      </c>
      <c r="C54">
        <v>5</v>
      </c>
      <c r="D54">
        <v>4</v>
      </c>
      <c r="E54">
        <v>116</v>
      </c>
      <c r="F54">
        <v>96</v>
      </c>
      <c r="G54" t="s">
        <v>304</v>
      </c>
      <c r="H54" t="s">
        <v>845</v>
      </c>
      <c r="I54" t="s">
        <v>846</v>
      </c>
      <c r="J54">
        <v>0</v>
      </c>
      <c r="K54">
        <v>0</v>
      </c>
      <c r="L54" t="s">
        <v>305</v>
      </c>
      <c r="M54" t="s">
        <v>18</v>
      </c>
      <c r="N54">
        <v>0.7</v>
      </c>
      <c r="O54">
        <v>4.3172860000000002</v>
      </c>
      <c r="P54" t="s">
        <v>19</v>
      </c>
      <c r="Q54">
        <v>0.9</v>
      </c>
      <c r="R54">
        <v>2.7684440000000001</v>
      </c>
      <c r="S54" t="s">
        <v>20</v>
      </c>
      <c r="T54">
        <v>1</v>
      </c>
      <c r="U54">
        <v>3.7012999999999998</v>
      </c>
      <c r="V54" t="s">
        <v>21</v>
      </c>
      <c r="W54">
        <v>0.9</v>
      </c>
      <c r="X54">
        <v>2.4784440000000001</v>
      </c>
      <c r="Y54">
        <f t="shared" si="4"/>
        <v>0</v>
      </c>
      <c r="Z54">
        <v>5338</v>
      </c>
      <c r="AA54" t="s">
        <v>306</v>
      </c>
      <c r="AB54" t="s">
        <v>845</v>
      </c>
      <c r="AC54" t="s">
        <v>847</v>
      </c>
      <c r="AD54">
        <v>0</v>
      </c>
      <c r="AE54">
        <v>0</v>
      </c>
      <c r="AF54" t="s">
        <v>305</v>
      </c>
      <c r="AG54" t="s">
        <v>18</v>
      </c>
      <c r="AH54">
        <v>0.9</v>
      </c>
      <c r="AI54">
        <v>4.1473329999999997</v>
      </c>
      <c r="AJ54" t="s">
        <v>19</v>
      </c>
      <c r="AK54">
        <v>0.9</v>
      </c>
      <c r="AL54">
        <v>2.737778</v>
      </c>
      <c r="AM54" t="s">
        <v>20</v>
      </c>
      <c r="AN54">
        <v>1</v>
      </c>
      <c r="AO54">
        <v>4.6493000000000002</v>
      </c>
      <c r="AP54" t="s">
        <v>21</v>
      </c>
      <c r="AQ54">
        <v>1</v>
      </c>
      <c r="AR54">
        <v>2.5491000000000001</v>
      </c>
      <c r="AS54">
        <f t="shared" si="5"/>
        <v>9.9999999999999978E-2</v>
      </c>
      <c r="AT54">
        <v>5338</v>
      </c>
      <c r="AU54" t="s">
        <v>709</v>
      </c>
      <c r="AV54" t="s">
        <v>848</v>
      </c>
      <c r="AW54" t="s">
        <v>846</v>
      </c>
      <c r="AX54">
        <v>0</v>
      </c>
      <c r="AY54">
        <v>0</v>
      </c>
      <c r="AZ54" t="s">
        <v>710</v>
      </c>
      <c r="BA54" t="s">
        <v>450</v>
      </c>
      <c r="BB54">
        <v>0.6</v>
      </c>
      <c r="BC54">
        <v>2.354333</v>
      </c>
      <c r="BD54" t="s">
        <v>451</v>
      </c>
      <c r="BE54">
        <v>1</v>
      </c>
      <c r="BF54">
        <v>2.8460999999999999</v>
      </c>
      <c r="BG54" t="s">
        <v>452</v>
      </c>
      <c r="BH54">
        <v>0.9</v>
      </c>
      <c r="BI54">
        <v>2.2151109999999998</v>
      </c>
      <c r="BJ54" t="s">
        <v>453</v>
      </c>
      <c r="BK54">
        <v>0.5</v>
      </c>
      <c r="BL54">
        <v>2.7376</v>
      </c>
      <c r="BM54">
        <f t="shared" si="6"/>
        <v>0.30000000000000004</v>
      </c>
      <c r="BN54">
        <v>5338</v>
      </c>
      <c r="BO54" t="s">
        <v>711</v>
      </c>
      <c r="BP54" t="s">
        <v>848</v>
      </c>
      <c r="BQ54" t="s">
        <v>847</v>
      </c>
      <c r="BR54">
        <v>0</v>
      </c>
      <c r="BS54">
        <v>0</v>
      </c>
      <c r="BT54" t="s">
        <v>710</v>
      </c>
      <c r="BU54" t="s">
        <v>450</v>
      </c>
      <c r="BV54">
        <v>0.8</v>
      </c>
      <c r="BW54">
        <v>2.41</v>
      </c>
      <c r="BX54" t="s">
        <v>451</v>
      </c>
      <c r="BY54">
        <v>1</v>
      </c>
      <c r="BZ54">
        <v>2.468</v>
      </c>
      <c r="CA54" t="s">
        <v>452</v>
      </c>
      <c r="CB54">
        <v>1</v>
      </c>
      <c r="CC54">
        <v>2.2825000000000002</v>
      </c>
      <c r="CD54" t="s">
        <v>453</v>
      </c>
      <c r="CE54">
        <f>VLOOKUP(BO54,new_bids!B:Q,15,FALSE)</f>
        <v>0.6</v>
      </c>
      <c r="CF54">
        <f>VLOOKUP(BO54,new_bids!B:Q,16,FALSE)</f>
        <v>2.4618329999999999</v>
      </c>
      <c r="CG54">
        <f t="shared" si="7"/>
        <v>0.19999999999999996</v>
      </c>
    </row>
    <row r="55" spans="1:85" x14ac:dyDescent="0.25">
      <c r="A55" s="5">
        <v>5357</v>
      </c>
      <c r="B55" t="s">
        <v>1489</v>
      </c>
      <c r="C55">
        <v>4</v>
      </c>
      <c r="D55">
        <v>4</v>
      </c>
      <c r="E55">
        <v>92</v>
      </c>
      <c r="F55">
        <v>84</v>
      </c>
      <c r="G55" t="s">
        <v>312</v>
      </c>
      <c r="H55" t="s">
        <v>845</v>
      </c>
      <c r="I55" t="s">
        <v>846</v>
      </c>
      <c r="J55">
        <v>0</v>
      </c>
      <c r="K55">
        <v>0</v>
      </c>
      <c r="L55" t="s">
        <v>313</v>
      </c>
      <c r="M55" t="s">
        <v>18</v>
      </c>
      <c r="N55">
        <v>0.8</v>
      </c>
      <c r="O55">
        <v>3.5291429999999999</v>
      </c>
      <c r="P55" t="s">
        <v>19</v>
      </c>
      <c r="Q55">
        <v>0.9</v>
      </c>
      <c r="R55">
        <v>2.4142220000000001</v>
      </c>
      <c r="S55" t="s">
        <v>20</v>
      </c>
      <c r="T55">
        <v>0.8</v>
      </c>
      <c r="U55">
        <v>1.0609999999999999</v>
      </c>
      <c r="V55" t="s">
        <v>21</v>
      </c>
      <c r="W55">
        <v>0.7</v>
      </c>
      <c r="X55">
        <v>2.3158569999999998</v>
      </c>
      <c r="Y55">
        <f t="shared" si="4"/>
        <v>0.20000000000000007</v>
      </c>
      <c r="Z55">
        <v>5357</v>
      </c>
      <c r="AA55" t="s">
        <v>314</v>
      </c>
      <c r="AB55" t="s">
        <v>845</v>
      </c>
      <c r="AC55" t="s">
        <v>847</v>
      </c>
      <c r="AD55">
        <v>7</v>
      </c>
      <c r="AE55">
        <v>0</v>
      </c>
      <c r="AF55" t="s">
        <v>313</v>
      </c>
      <c r="AG55" t="s">
        <v>18</v>
      </c>
      <c r="AH55">
        <v>0.8</v>
      </c>
      <c r="AI55">
        <v>3.8526250000000002</v>
      </c>
      <c r="AJ55" t="s">
        <v>19</v>
      </c>
      <c r="AK55">
        <v>0.9</v>
      </c>
      <c r="AL55">
        <v>1.969889</v>
      </c>
      <c r="AM55" t="s">
        <v>20</v>
      </c>
      <c r="AN55">
        <v>1</v>
      </c>
      <c r="AO55">
        <v>1.1496</v>
      </c>
      <c r="AP55" t="s">
        <v>21</v>
      </c>
      <c r="AQ55">
        <v>0.9</v>
      </c>
      <c r="AR55">
        <v>2.0508890000000002</v>
      </c>
      <c r="AS55">
        <f t="shared" si="5"/>
        <v>0</v>
      </c>
      <c r="AT55">
        <v>5357</v>
      </c>
      <c r="AU55" t="s">
        <v>718</v>
      </c>
      <c r="AV55" t="s">
        <v>848</v>
      </c>
      <c r="AW55" t="s">
        <v>846</v>
      </c>
      <c r="AX55">
        <v>0</v>
      </c>
      <c r="AY55">
        <v>0</v>
      </c>
      <c r="AZ55" t="s">
        <v>376</v>
      </c>
      <c r="BA55" t="s">
        <v>450</v>
      </c>
      <c r="BB55">
        <v>0.9</v>
      </c>
      <c r="BC55">
        <v>2.1378889999999999</v>
      </c>
      <c r="BD55" t="s">
        <v>451</v>
      </c>
      <c r="BE55">
        <v>1</v>
      </c>
      <c r="BF55">
        <v>1.403667</v>
      </c>
      <c r="BG55" t="s">
        <v>452</v>
      </c>
      <c r="BH55">
        <v>0.7</v>
      </c>
      <c r="BI55">
        <v>2.0895709999999998</v>
      </c>
      <c r="BJ55" t="s">
        <v>453</v>
      </c>
      <c r="BK55">
        <v>0.7</v>
      </c>
      <c r="BL55">
        <v>2.1615709999999999</v>
      </c>
      <c r="BM55">
        <f t="shared" si="6"/>
        <v>0.20000000000000007</v>
      </c>
      <c r="BN55">
        <v>5357</v>
      </c>
      <c r="BO55" t="s">
        <v>719</v>
      </c>
      <c r="BP55" t="s">
        <v>848</v>
      </c>
      <c r="BQ55" t="s">
        <v>847</v>
      </c>
      <c r="BR55">
        <v>20</v>
      </c>
      <c r="BS55">
        <v>0</v>
      </c>
      <c r="BT55" t="s">
        <v>376</v>
      </c>
      <c r="BU55" t="s">
        <v>450</v>
      </c>
      <c r="BV55">
        <v>1</v>
      </c>
      <c r="BW55">
        <v>1.8720000000000001</v>
      </c>
      <c r="BX55" t="s">
        <v>451</v>
      </c>
      <c r="BY55">
        <v>0.8</v>
      </c>
      <c r="BZ55">
        <v>1.18025</v>
      </c>
      <c r="CA55" t="s">
        <v>452</v>
      </c>
      <c r="CB55">
        <v>0.9</v>
      </c>
      <c r="CC55">
        <v>2.3356669999999999</v>
      </c>
      <c r="CD55" t="s">
        <v>453</v>
      </c>
      <c r="CE55">
        <f>VLOOKUP(BO55,new_bids!B:Q,15,FALSE)</f>
        <v>1</v>
      </c>
      <c r="CF55">
        <f>VLOOKUP(BO55,new_bids!B:Q,16,FALSE)</f>
        <v>1.6242000000000001</v>
      </c>
      <c r="CG55">
        <f t="shared" si="7"/>
        <v>9.9999999999999978E-2</v>
      </c>
    </row>
    <row r="56" spans="1:85" x14ac:dyDescent="0.25">
      <c r="A56" s="5">
        <v>5370</v>
      </c>
      <c r="B56" t="s">
        <v>1489</v>
      </c>
      <c r="C56">
        <v>5</v>
      </c>
      <c r="D56">
        <v>5</v>
      </c>
      <c r="E56">
        <v>87</v>
      </c>
      <c r="F56">
        <v>104</v>
      </c>
      <c r="G56" t="s">
        <v>321</v>
      </c>
      <c r="H56" t="s">
        <v>845</v>
      </c>
      <c r="I56" t="s">
        <v>846</v>
      </c>
      <c r="J56">
        <v>13</v>
      </c>
      <c r="K56">
        <v>0</v>
      </c>
      <c r="L56" t="s">
        <v>322</v>
      </c>
      <c r="M56" t="s">
        <v>18</v>
      </c>
      <c r="N56">
        <v>0.8</v>
      </c>
      <c r="O56">
        <v>3.4477500000000001</v>
      </c>
      <c r="P56" t="s">
        <v>19</v>
      </c>
      <c r="Q56">
        <v>0.7</v>
      </c>
      <c r="R56">
        <v>2.0802860000000001</v>
      </c>
      <c r="S56" t="s">
        <v>20</v>
      </c>
      <c r="T56">
        <v>0.9</v>
      </c>
      <c r="U56">
        <v>2.955444</v>
      </c>
      <c r="V56" t="s">
        <v>21</v>
      </c>
      <c r="W56">
        <v>1</v>
      </c>
      <c r="X56">
        <v>2.0017</v>
      </c>
      <c r="Y56">
        <f t="shared" si="4"/>
        <v>0.30000000000000004</v>
      </c>
      <c r="Z56">
        <v>5370</v>
      </c>
      <c r="AA56" t="s">
        <v>323</v>
      </c>
      <c r="AB56" t="s">
        <v>845</v>
      </c>
      <c r="AC56" t="s">
        <v>847</v>
      </c>
      <c r="AD56">
        <v>0</v>
      </c>
      <c r="AE56">
        <v>0</v>
      </c>
      <c r="AF56" t="s">
        <v>322</v>
      </c>
      <c r="AG56" t="s">
        <v>18</v>
      </c>
      <c r="AH56">
        <v>1</v>
      </c>
      <c r="AI56">
        <v>3.2972999999999999</v>
      </c>
      <c r="AJ56" t="s">
        <v>19</v>
      </c>
      <c r="AK56">
        <v>0.9</v>
      </c>
      <c r="AL56">
        <v>2.1143329999999998</v>
      </c>
      <c r="AM56" t="s">
        <v>20</v>
      </c>
      <c r="AN56">
        <v>1</v>
      </c>
      <c r="AO56">
        <v>2.7364000000000002</v>
      </c>
      <c r="AP56" t="s">
        <v>21</v>
      </c>
      <c r="AQ56">
        <v>0.9</v>
      </c>
      <c r="AR56">
        <v>1.985778</v>
      </c>
      <c r="AS56">
        <f t="shared" si="5"/>
        <v>0</v>
      </c>
      <c r="AT56">
        <v>5370</v>
      </c>
      <c r="AU56" t="s">
        <v>724</v>
      </c>
      <c r="AV56" t="s">
        <v>848</v>
      </c>
      <c r="AW56" t="s">
        <v>846</v>
      </c>
      <c r="AX56">
        <v>0</v>
      </c>
      <c r="AY56">
        <v>0</v>
      </c>
      <c r="AZ56" t="s">
        <v>725</v>
      </c>
      <c r="BA56" t="s">
        <v>450</v>
      </c>
      <c r="BB56">
        <v>0.8</v>
      </c>
      <c r="BC56">
        <v>1.321625</v>
      </c>
      <c r="BD56" t="s">
        <v>451</v>
      </c>
      <c r="BE56">
        <v>1</v>
      </c>
      <c r="BF56">
        <v>1.993222</v>
      </c>
      <c r="BG56" t="s">
        <v>452</v>
      </c>
      <c r="BH56">
        <v>0.7</v>
      </c>
      <c r="BI56">
        <v>1.627</v>
      </c>
      <c r="BJ56" t="s">
        <v>453</v>
      </c>
      <c r="BK56">
        <v>0.8</v>
      </c>
      <c r="BL56">
        <v>1.5811249999999999</v>
      </c>
      <c r="BM56">
        <f t="shared" si="6"/>
        <v>0.10000000000000009</v>
      </c>
      <c r="BN56">
        <v>5370</v>
      </c>
      <c r="BO56" t="s">
        <v>726</v>
      </c>
      <c r="BP56" t="s">
        <v>848</v>
      </c>
      <c r="BQ56" t="s">
        <v>847</v>
      </c>
      <c r="BR56">
        <v>0</v>
      </c>
      <c r="BS56">
        <v>0</v>
      </c>
      <c r="BT56" t="s">
        <v>725</v>
      </c>
      <c r="BU56" t="s">
        <v>450</v>
      </c>
      <c r="BV56">
        <v>0.9</v>
      </c>
      <c r="BW56">
        <v>1.284222</v>
      </c>
      <c r="BX56" t="s">
        <v>451</v>
      </c>
      <c r="BY56">
        <v>1</v>
      </c>
      <c r="BZ56">
        <v>2.1408749999999999</v>
      </c>
      <c r="CA56" t="s">
        <v>452</v>
      </c>
      <c r="CB56">
        <v>0.9</v>
      </c>
      <c r="CC56">
        <v>1.6321110000000001</v>
      </c>
      <c r="CD56" t="s">
        <v>453</v>
      </c>
      <c r="CE56">
        <f>VLOOKUP(BO56,new_bids!B:Q,15,FALSE)</f>
        <v>0.9</v>
      </c>
      <c r="CF56">
        <f>VLOOKUP(BO56,new_bids!B:Q,16,FALSE)</f>
        <v>1.4708889999999999</v>
      </c>
      <c r="CG56">
        <f t="shared" si="7"/>
        <v>0</v>
      </c>
    </row>
    <row r="57" spans="1:85" x14ac:dyDescent="0.25">
      <c r="A57" s="5">
        <v>5388</v>
      </c>
      <c r="B57" t="s">
        <v>1489</v>
      </c>
      <c r="C57">
        <v>5</v>
      </c>
      <c r="D57">
        <v>5</v>
      </c>
      <c r="E57">
        <v>87</v>
      </c>
      <c r="F57">
        <v>98</v>
      </c>
      <c r="G57" t="s">
        <v>335</v>
      </c>
      <c r="H57" t="s">
        <v>845</v>
      </c>
      <c r="I57" t="s">
        <v>846</v>
      </c>
      <c r="J57">
        <v>1</v>
      </c>
      <c r="K57">
        <v>0</v>
      </c>
      <c r="L57" t="s">
        <v>336</v>
      </c>
      <c r="M57" t="s">
        <v>18</v>
      </c>
      <c r="N57">
        <v>0.5</v>
      </c>
      <c r="O57">
        <v>3.9578000000000002</v>
      </c>
      <c r="P57" t="s">
        <v>19</v>
      </c>
      <c r="Q57">
        <v>0.9</v>
      </c>
      <c r="R57">
        <v>2.1983329999999999</v>
      </c>
      <c r="S57" t="s">
        <v>20</v>
      </c>
      <c r="T57">
        <v>1</v>
      </c>
      <c r="U57">
        <v>1.1287</v>
      </c>
      <c r="V57" t="s">
        <v>21</v>
      </c>
      <c r="W57">
        <v>0.8</v>
      </c>
      <c r="X57">
        <v>2.0931250000000001</v>
      </c>
      <c r="Y57">
        <f t="shared" si="4"/>
        <v>9.9999999999999978E-2</v>
      </c>
      <c r="Z57">
        <v>5388</v>
      </c>
      <c r="AA57" t="s">
        <v>337</v>
      </c>
      <c r="AB57" t="s">
        <v>845</v>
      </c>
      <c r="AC57" t="s">
        <v>847</v>
      </c>
      <c r="AD57">
        <v>0</v>
      </c>
      <c r="AE57">
        <v>0</v>
      </c>
      <c r="AF57" t="s">
        <v>336</v>
      </c>
      <c r="AG57" t="s">
        <v>18</v>
      </c>
      <c r="AH57">
        <v>0.7</v>
      </c>
      <c r="AI57">
        <v>3.797571</v>
      </c>
      <c r="AJ57" t="s">
        <v>19</v>
      </c>
      <c r="AK57">
        <v>0.7</v>
      </c>
      <c r="AL57">
        <v>2.0427140000000001</v>
      </c>
      <c r="AM57" t="s">
        <v>20</v>
      </c>
      <c r="AN57">
        <v>1</v>
      </c>
      <c r="AO57">
        <v>1.2638</v>
      </c>
      <c r="AP57" t="s">
        <v>21</v>
      </c>
      <c r="AQ57">
        <v>0.9</v>
      </c>
      <c r="AR57">
        <v>2.0978889999999999</v>
      </c>
      <c r="AS57">
        <f t="shared" si="5"/>
        <v>0.20000000000000007</v>
      </c>
      <c r="AT57">
        <v>5388</v>
      </c>
      <c r="AU57" t="s">
        <v>738</v>
      </c>
      <c r="AV57" t="s">
        <v>848</v>
      </c>
      <c r="AW57" t="s">
        <v>846</v>
      </c>
      <c r="AX57">
        <v>0</v>
      </c>
      <c r="AY57">
        <v>0</v>
      </c>
      <c r="AZ57" t="s">
        <v>739</v>
      </c>
      <c r="BA57" t="s">
        <v>450</v>
      </c>
      <c r="BB57">
        <v>0.7</v>
      </c>
      <c r="BC57">
        <v>1.971571</v>
      </c>
      <c r="BD57" t="s">
        <v>451</v>
      </c>
      <c r="BE57">
        <v>1</v>
      </c>
      <c r="BF57">
        <v>1.2947</v>
      </c>
      <c r="BG57" t="s">
        <v>452</v>
      </c>
      <c r="BH57">
        <v>0.8</v>
      </c>
      <c r="BI57">
        <v>1.724375</v>
      </c>
      <c r="BJ57" t="s">
        <v>453</v>
      </c>
      <c r="BK57">
        <v>0.8</v>
      </c>
      <c r="BL57">
        <v>1.7958750000000001</v>
      </c>
      <c r="BM57">
        <f t="shared" si="6"/>
        <v>0.10000000000000009</v>
      </c>
      <c r="BN57">
        <v>5388</v>
      </c>
      <c r="BO57" t="s">
        <v>740</v>
      </c>
      <c r="BP57" t="s">
        <v>848</v>
      </c>
      <c r="BQ57" t="s">
        <v>847</v>
      </c>
      <c r="BR57">
        <v>1</v>
      </c>
      <c r="BS57">
        <v>0</v>
      </c>
      <c r="BT57" t="s">
        <v>739</v>
      </c>
      <c r="BU57" t="s">
        <v>450</v>
      </c>
      <c r="BV57">
        <v>1</v>
      </c>
      <c r="BW57">
        <v>1.4133</v>
      </c>
      <c r="BX57" t="s">
        <v>451</v>
      </c>
      <c r="BY57">
        <v>1</v>
      </c>
      <c r="BZ57">
        <v>1.26525</v>
      </c>
      <c r="CA57" t="s">
        <v>452</v>
      </c>
      <c r="CB57">
        <v>0.9</v>
      </c>
      <c r="CC57">
        <v>1.6707780000000001</v>
      </c>
      <c r="CD57" t="s">
        <v>453</v>
      </c>
      <c r="CE57">
        <f>VLOOKUP(BO57,new_bids!B:Q,15,FALSE)</f>
        <v>1</v>
      </c>
      <c r="CF57">
        <f>VLOOKUP(BO57,new_bids!B:Q,16,FALSE)</f>
        <v>1.6830000000000001</v>
      </c>
      <c r="CG57">
        <f t="shared" si="7"/>
        <v>9.9999999999999978E-2</v>
      </c>
    </row>
    <row r="58" spans="1:85" x14ac:dyDescent="0.25">
      <c r="A58" s="5">
        <v>5393</v>
      </c>
      <c r="B58" t="s">
        <v>1489</v>
      </c>
      <c r="C58" t="s">
        <v>1494</v>
      </c>
      <c r="D58">
        <v>5</v>
      </c>
      <c r="E58">
        <v>87</v>
      </c>
      <c r="F58">
        <v>95</v>
      </c>
      <c r="G58" t="s">
        <v>341</v>
      </c>
      <c r="H58" t="s">
        <v>845</v>
      </c>
      <c r="I58" t="s">
        <v>846</v>
      </c>
      <c r="J58">
        <v>5</v>
      </c>
      <c r="K58">
        <v>0</v>
      </c>
      <c r="L58" t="s">
        <v>342</v>
      </c>
      <c r="M58" t="s">
        <v>18</v>
      </c>
      <c r="N58">
        <v>0.6</v>
      </c>
      <c r="O58">
        <v>3.7351670000000001</v>
      </c>
      <c r="P58" t="s">
        <v>19</v>
      </c>
      <c r="Q58">
        <v>0.8</v>
      </c>
      <c r="R58">
        <v>2.5953750000000002</v>
      </c>
      <c r="S58" t="s">
        <v>20</v>
      </c>
      <c r="T58">
        <v>1</v>
      </c>
      <c r="U58">
        <v>1.8826000000000001</v>
      </c>
      <c r="V58" t="s">
        <v>21</v>
      </c>
      <c r="W58">
        <v>0.8</v>
      </c>
      <c r="X58">
        <v>2.399375</v>
      </c>
      <c r="Y58">
        <f t="shared" si="4"/>
        <v>0</v>
      </c>
      <c r="Z58">
        <v>5393</v>
      </c>
      <c r="AA58" t="s">
        <v>343</v>
      </c>
      <c r="AB58" t="s">
        <v>845</v>
      </c>
      <c r="AC58" t="s">
        <v>847</v>
      </c>
      <c r="AD58">
        <v>6</v>
      </c>
      <c r="AE58">
        <v>0</v>
      </c>
      <c r="AF58" t="s">
        <v>342</v>
      </c>
      <c r="AG58" t="s">
        <v>18</v>
      </c>
      <c r="AH58">
        <v>0.3</v>
      </c>
      <c r="AI58">
        <v>4.0563330000000004</v>
      </c>
      <c r="AJ58" t="s">
        <v>19</v>
      </c>
      <c r="AK58">
        <v>0.8</v>
      </c>
      <c r="AL58">
        <v>2.4990000000000001</v>
      </c>
      <c r="AM58" t="s">
        <v>20</v>
      </c>
      <c r="AN58">
        <v>1</v>
      </c>
      <c r="AO58">
        <v>2.4298999999999999</v>
      </c>
      <c r="AP58" t="s">
        <v>21</v>
      </c>
      <c r="AQ58">
        <v>0.9</v>
      </c>
      <c r="AR58">
        <v>2.5423330000000002</v>
      </c>
      <c r="AS58">
        <f t="shared" si="5"/>
        <v>9.9999999999999978E-2</v>
      </c>
      <c r="AT58">
        <v>5393</v>
      </c>
      <c r="AU58" t="s">
        <v>744</v>
      </c>
      <c r="AV58" t="s">
        <v>848</v>
      </c>
      <c r="AW58" t="s">
        <v>846</v>
      </c>
      <c r="AX58">
        <v>4</v>
      </c>
      <c r="AY58">
        <v>0</v>
      </c>
      <c r="AZ58" t="s">
        <v>745</v>
      </c>
      <c r="BA58" t="s">
        <v>450</v>
      </c>
      <c r="BB58">
        <v>0.5</v>
      </c>
      <c r="BC58">
        <v>2.7035999999999998</v>
      </c>
      <c r="BD58" t="s">
        <v>451</v>
      </c>
      <c r="BE58">
        <v>0.8</v>
      </c>
      <c r="BF58">
        <v>2.2318750000000001</v>
      </c>
      <c r="BG58" t="s">
        <v>452</v>
      </c>
      <c r="BH58">
        <v>0.8</v>
      </c>
      <c r="BI58">
        <v>2.2951250000000001</v>
      </c>
      <c r="BJ58" t="s">
        <v>453</v>
      </c>
      <c r="BK58">
        <v>0.4</v>
      </c>
      <c r="BL58">
        <v>2.3827500000000001</v>
      </c>
      <c r="BM58">
        <f t="shared" si="6"/>
        <v>0.30000000000000004</v>
      </c>
      <c r="BN58">
        <v>5393</v>
      </c>
      <c r="BO58" t="s">
        <v>746</v>
      </c>
      <c r="BP58" t="s">
        <v>848</v>
      </c>
      <c r="BQ58" t="s">
        <v>847</v>
      </c>
      <c r="BR58">
        <v>0</v>
      </c>
      <c r="BS58">
        <v>0</v>
      </c>
      <c r="BT58" t="s">
        <v>745</v>
      </c>
      <c r="BU58" t="s">
        <v>450</v>
      </c>
      <c r="BV58">
        <v>1</v>
      </c>
      <c r="BW58">
        <v>2.2568999999999999</v>
      </c>
      <c r="BX58" t="s">
        <v>451</v>
      </c>
      <c r="BY58">
        <v>1</v>
      </c>
      <c r="BZ58">
        <v>1.6756</v>
      </c>
      <c r="CA58" t="s">
        <v>452</v>
      </c>
      <c r="CB58">
        <v>1</v>
      </c>
      <c r="CC58">
        <v>2.4213</v>
      </c>
      <c r="CD58" t="s">
        <v>453</v>
      </c>
      <c r="CE58">
        <f>VLOOKUP(BO58,new_bids!B:Q,15,FALSE)</f>
        <v>0.6</v>
      </c>
      <c r="CF58">
        <f>VLOOKUP(BO58,new_bids!B:Q,16,FALSE)</f>
        <v>2.3559999999999999</v>
      </c>
      <c r="CG58">
        <f t="shared" si="7"/>
        <v>0</v>
      </c>
    </row>
    <row r="59" spans="1:85" x14ac:dyDescent="0.25">
      <c r="A59" s="5">
        <v>5406</v>
      </c>
      <c r="B59" t="s">
        <v>1489</v>
      </c>
      <c r="C59">
        <v>4</v>
      </c>
      <c r="D59">
        <v>4</v>
      </c>
      <c r="E59">
        <v>118</v>
      </c>
      <c r="F59">
        <v>102</v>
      </c>
      <c r="G59" t="s">
        <v>352</v>
      </c>
      <c r="H59" t="s">
        <v>845</v>
      </c>
      <c r="I59" t="s">
        <v>846</v>
      </c>
      <c r="J59">
        <v>0</v>
      </c>
      <c r="K59">
        <v>0</v>
      </c>
      <c r="L59" t="s">
        <v>353</v>
      </c>
      <c r="M59" t="s">
        <v>18</v>
      </c>
      <c r="N59">
        <v>0.6</v>
      </c>
      <c r="O59">
        <v>3.802</v>
      </c>
      <c r="P59" t="s">
        <v>19</v>
      </c>
      <c r="Q59">
        <v>0.8</v>
      </c>
      <c r="R59">
        <v>2.17625</v>
      </c>
      <c r="S59" t="s">
        <v>20</v>
      </c>
      <c r="T59">
        <v>1</v>
      </c>
      <c r="U59">
        <v>0.80579999999999996</v>
      </c>
      <c r="V59" t="s">
        <v>21</v>
      </c>
      <c r="W59">
        <v>0.8</v>
      </c>
      <c r="X59">
        <v>2.0433750000000002</v>
      </c>
      <c r="Y59">
        <f t="shared" si="4"/>
        <v>0</v>
      </c>
      <c r="Z59">
        <v>5406</v>
      </c>
      <c r="AA59" t="s">
        <v>354</v>
      </c>
      <c r="AB59" t="s">
        <v>845</v>
      </c>
      <c r="AC59" t="s">
        <v>847</v>
      </c>
      <c r="AD59">
        <v>0</v>
      </c>
      <c r="AE59">
        <v>0</v>
      </c>
      <c r="AF59" t="s">
        <v>353</v>
      </c>
      <c r="AG59" t="s">
        <v>18</v>
      </c>
      <c r="AH59">
        <v>0.8</v>
      </c>
      <c r="AI59">
        <v>3.6458750000000002</v>
      </c>
      <c r="AJ59" t="s">
        <v>19</v>
      </c>
      <c r="AK59">
        <v>0.8</v>
      </c>
      <c r="AL59">
        <v>1.98275</v>
      </c>
      <c r="AM59" t="s">
        <v>20</v>
      </c>
      <c r="AN59">
        <v>1</v>
      </c>
      <c r="AO59">
        <v>0.93659999999999999</v>
      </c>
      <c r="AP59" t="s">
        <v>21</v>
      </c>
      <c r="AQ59">
        <v>1</v>
      </c>
      <c r="AR59">
        <v>2.1802000000000001</v>
      </c>
      <c r="AS59">
        <f t="shared" si="5"/>
        <v>0.19999999999999996</v>
      </c>
      <c r="AT59">
        <v>5406</v>
      </c>
      <c r="AU59" t="s">
        <v>755</v>
      </c>
      <c r="AV59" t="s">
        <v>848</v>
      </c>
      <c r="AW59" t="s">
        <v>846</v>
      </c>
      <c r="AX59">
        <v>0</v>
      </c>
      <c r="AY59">
        <v>0</v>
      </c>
      <c r="AZ59" t="s">
        <v>756</v>
      </c>
      <c r="BA59" t="s">
        <v>450</v>
      </c>
      <c r="BB59">
        <v>1</v>
      </c>
      <c r="BC59">
        <v>2.0474000000000001</v>
      </c>
      <c r="BD59" t="s">
        <v>451</v>
      </c>
      <c r="BE59">
        <v>1</v>
      </c>
      <c r="BF59">
        <v>0.82069999999999999</v>
      </c>
      <c r="BG59" t="s">
        <v>452</v>
      </c>
      <c r="BH59">
        <v>0.9</v>
      </c>
      <c r="BI59">
        <v>1.9033329999999999</v>
      </c>
      <c r="BJ59" t="s">
        <v>453</v>
      </c>
      <c r="BK59">
        <v>0.7</v>
      </c>
      <c r="BL59">
        <v>2.032143</v>
      </c>
      <c r="BM59">
        <f t="shared" si="6"/>
        <v>9.9999999999999978E-2</v>
      </c>
      <c r="BN59">
        <v>5406</v>
      </c>
      <c r="BO59" t="s">
        <v>757</v>
      </c>
      <c r="BP59" t="s">
        <v>848</v>
      </c>
      <c r="BQ59" t="s">
        <v>847</v>
      </c>
      <c r="BR59">
        <v>0</v>
      </c>
      <c r="BS59">
        <v>0</v>
      </c>
      <c r="BT59" t="s">
        <v>756</v>
      </c>
      <c r="BU59" t="s">
        <v>450</v>
      </c>
      <c r="BV59">
        <v>0.8</v>
      </c>
      <c r="BW59">
        <v>1.7128749999999999</v>
      </c>
      <c r="BX59" t="s">
        <v>451</v>
      </c>
      <c r="BY59">
        <v>1</v>
      </c>
      <c r="BZ59">
        <v>0.89290000000000003</v>
      </c>
      <c r="CA59" t="s">
        <v>452</v>
      </c>
      <c r="CB59">
        <v>0.9</v>
      </c>
      <c r="CC59">
        <v>1.87</v>
      </c>
      <c r="CD59" t="s">
        <v>453</v>
      </c>
      <c r="CE59">
        <f>VLOOKUP(BO59,new_bids!B:Q,15,FALSE)</f>
        <v>0.8</v>
      </c>
      <c r="CF59">
        <f>VLOOKUP(BO59,new_bids!B:Q,16,FALSE)</f>
        <v>1.8631249999999999</v>
      </c>
      <c r="CG59">
        <f t="shared" si="7"/>
        <v>9.9999999999999978E-2</v>
      </c>
    </row>
    <row r="60" spans="1:85" x14ac:dyDescent="0.25">
      <c r="A60" s="5">
        <v>5414</v>
      </c>
      <c r="B60" t="s">
        <v>1489</v>
      </c>
      <c r="C60">
        <v>5</v>
      </c>
      <c r="D60">
        <v>5</v>
      </c>
      <c r="E60">
        <v>114</v>
      </c>
      <c r="F60">
        <v>104</v>
      </c>
      <c r="G60" t="s">
        <v>355</v>
      </c>
      <c r="H60" t="s">
        <v>845</v>
      </c>
      <c r="I60" t="s">
        <v>846</v>
      </c>
      <c r="J60">
        <v>0</v>
      </c>
      <c r="K60">
        <v>0</v>
      </c>
      <c r="L60" t="s">
        <v>356</v>
      </c>
      <c r="M60" t="s">
        <v>18</v>
      </c>
      <c r="N60">
        <v>0.1</v>
      </c>
      <c r="O60">
        <v>3.4889999999999999</v>
      </c>
      <c r="P60" t="s">
        <v>19</v>
      </c>
      <c r="Q60">
        <v>0.8</v>
      </c>
      <c r="R60">
        <v>2.2682500000000001</v>
      </c>
      <c r="S60" t="s">
        <v>20</v>
      </c>
      <c r="T60">
        <v>0.9</v>
      </c>
      <c r="U60">
        <v>0.9</v>
      </c>
      <c r="V60" t="s">
        <v>21</v>
      </c>
      <c r="W60">
        <v>1</v>
      </c>
      <c r="X60">
        <v>2.1320000000000001</v>
      </c>
      <c r="Y60">
        <f t="shared" si="4"/>
        <v>0.19999999999999996</v>
      </c>
      <c r="Z60">
        <v>5414</v>
      </c>
      <c r="AA60" t="s">
        <v>357</v>
      </c>
      <c r="AB60" t="s">
        <v>845</v>
      </c>
      <c r="AC60" t="s">
        <v>847</v>
      </c>
      <c r="AD60">
        <v>0</v>
      </c>
      <c r="AE60">
        <v>0</v>
      </c>
      <c r="AF60" t="s">
        <v>356</v>
      </c>
      <c r="AG60" t="s">
        <v>18</v>
      </c>
      <c r="AH60">
        <v>0.5</v>
      </c>
      <c r="AI60">
        <v>3.6602000000000001</v>
      </c>
      <c r="AJ60" t="s">
        <v>19</v>
      </c>
      <c r="AK60">
        <v>0.6</v>
      </c>
      <c r="AL60">
        <v>1.9061669999999999</v>
      </c>
      <c r="AM60" t="s">
        <v>20</v>
      </c>
      <c r="AN60">
        <v>0.9</v>
      </c>
      <c r="AO60">
        <v>1.0373330000000001</v>
      </c>
      <c r="AP60" t="s">
        <v>21</v>
      </c>
      <c r="AQ60">
        <v>0.9</v>
      </c>
      <c r="AR60">
        <v>2.0718890000000001</v>
      </c>
      <c r="AS60">
        <f t="shared" si="5"/>
        <v>0.30000000000000004</v>
      </c>
      <c r="AT60">
        <v>5414</v>
      </c>
      <c r="AU60" t="s">
        <v>758</v>
      </c>
      <c r="AV60" t="s">
        <v>848</v>
      </c>
      <c r="AW60" t="s">
        <v>846</v>
      </c>
      <c r="AX60">
        <v>0</v>
      </c>
      <c r="AY60">
        <v>0</v>
      </c>
      <c r="AZ60" t="s">
        <v>759</v>
      </c>
      <c r="BA60" t="s">
        <v>450</v>
      </c>
      <c r="BB60">
        <v>0.8</v>
      </c>
      <c r="BC60">
        <v>1.8083750000000001</v>
      </c>
      <c r="BD60" t="s">
        <v>451</v>
      </c>
      <c r="BE60">
        <v>1</v>
      </c>
      <c r="BF60">
        <v>0.61409999999999998</v>
      </c>
      <c r="BG60" t="s">
        <v>452</v>
      </c>
      <c r="BH60">
        <v>0.8</v>
      </c>
      <c r="BI60">
        <v>1.68875</v>
      </c>
      <c r="BJ60" t="s">
        <v>453</v>
      </c>
      <c r="BK60">
        <v>1</v>
      </c>
      <c r="BL60">
        <v>1.7116</v>
      </c>
      <c r="BM60">
        <f t="shared" si="6"/>
        <v>0</v>
      </c>
      <c r="BN60">
        <v>5414</v>
      </c>
      <c r="BO60" t="s">
        <v>760</v>
      </c>
      <c r="BP60" t="s">
        <v>848</v>
      </c>
      <c r="BQ60" t="s">
        <v>847</v>
      </c>
      <c r="BR60">
        <v>0</v>
      </c>
      <c r="BS60">
        <v>0</v>
      </c>
      <c r="BT60" t="s">
        <v>759</v>
      </c>
      <c r="BU60" t="s">
        <v>450</v>
      </c>
      <c r="BV60">
        <v>0.8</v>
      </c>
      <c r="BW60">
        <v>1.5956250000000001</v>
      </c>
      <c r="BX60" t="s">
        <v>451</v>
      </c>
      <c r="BY60">
        <v>1</v>
      </c>
      <c r="BZ60">
        <v>0.68659999999999999</v>
      </c>
      <c r="CA60" t="s">
        <v>452</v>
      </c>
      <c r="CB60">
        <v>0.8</v>
      </c>
      <c r="CC60">
        <v>1.6561250000000001</v>
      </c>
      <c r="CD60" t="s">
        <v>453</v>
      </c>
      <c r="CE60">
        <f>VLOOKUP(BO60,new_bids!B:Q,15,FALSE)</f>
        <v>0.7</v>
      </c>
      <c r="CF60">
        <f>VLOOKUP(BO60,new_bids!B:Q,16,FALSE)</f>
        <v>1.5864290000000001</v>
      </c>
      <c r="CG60">
        <f t="shared" si="7"/>
        <v>0</v>
      </c>
    </row>
    <row r="61" spans="1:85" x14ac:dyDescent="0.25">
      <c r="A61" s="5">
        <v>5417</v>
      </c>
      <c r="B61" t="s">
        <v>1489</v>
      </c>
      <c r="C61">
        <v>5</v>
      </c>
      <c r="D61">
        <v>5</v>
      </c>
      <c r="E61">
        <v>116</v>
      </c>
      <c r="F61">
        <v>104</v>
      </c>
      <c r="G61" t="s">
        <v>358</v>
      </c>
      <c r="H61" t="s">
        <v>845</v>
      </c>
      <c r="I61" t="s">
        <v>846</v>
      </c>
      <c r="J61">
        <v>2</v>
      </c>
      <c r="K61">
        <v>0</v>
      </c>
      <c r="L61" t="s">
        <v>359</v>
      </c>
      <c r="M61" t="s">
        <v>18</v>
      </c>
      <c r="N61">
        <v>0.6</v>
      </c>
      <c r="O61">
        <v>3.394333</v>
      </c>
      <c r="P61" t="s">
        <v>19</v>
      </c>
      <c r="Q61">
        <v>1</v>
      </c>
      <c r="R61">
        <v>2.3050000000000002</v>
      </c>
      <c r="S61" t="s">
        <v>20</v>
      </c>
      <c r="T61">
        <v>1</v>
      </c>
      <c r="U61">
        <v>1.3242</v>
      </c>
      <c r="V61" t="s">
        <v>21</v>
      </c>
      <c r="W61">
        <v>0.9</v>
      </c>
      <c r="X61">
        <v>2.270667</v>
      </c>
      <c r="Y61">
        <f t="shared" si="4"/>
        <v>9.9999999999999978E-2</v>
      </c>
      <c r="Z61">
        <v>5417</v>
      </c>
      <c r="AA61" t="s">
        <v>360</v>
      </c>
      <c r="AB61" t="s">
        <v>845</v>
      </c>
      <c r="AC61" t="s">
        <v>847</v>
      </c>
      <c r="AD61">
        <v>8</v>
      </c>
      <c r="AE61">
        <v>0</v>
      </c>
      <c r="AF61" t="s">
        <v>359</v>
      </c>
      <c r="AG61" t="s">
        <v>18</v>
      </c>
      <c r="AH61">
        <v>0.6</v>
      </c>
      <c r="AI61">
        <v>3.986167</v>
      </c>
      <c r="AJ61" t="s">
        <v>19</v>
      </c>
      <c r="AK61">
        <v>0.7</v>
      </c>
      <c r="AL61">
        <v>2.1638570000000001</v>
      </c>
      <c r="AM61" t="s">
        <v>20</v>
      </c>
      <c r="AN61">
        <v>1</v>
      </c>
      <c r="AO61">
        <v>1.7410000000000001</v>
      </c>
      <c r="AP61" t="s">
        <v>21</v>
      </c>
      <c r="AQ61">
        <v>0.9</v>
      </c>
      <c r="AR61">
        <v>2.508222</v>
      </c>
      <c r="AS61">
        <f t="shared" si="5"/>
        <v>0.20000000000000007</v>
      </c>
      <c r="AT61">
        <v>5417</v>
      </c>
      <c r="AU61" t="s">
        <v>761</v>
      </c>
      <c r="AV61" t="s">
        <v>848</v>
      </c>
      <c r="AW61" t="s">
        <v>846</v>
      </c>
      <c r="AX61">
        <v>12</v>
      </c>
      <c r="AY61">
        <v>0</v>
      </c>
      <c r="AZ61" t="s">
        <v>762</v>
      </c>
      <c r="BA61" t="s">
        <v>450</v>
      </c>
      <c r="BB61">
        <v>0.9</v>
      </c>
      <c r="BC61">
        <v>1.4782219999999999</v>
      </c>
      <c r="BD61" t="s">
        <v>451</v>
      </c>
      <c r="BE61">
        <v>1</v>
      </c>
      <c r="BF61">
        <v>1.5244439999999999</v>
      </c>
      <c r="BG61" t="s">
        <v>452</v>
      </c>
      <c r="BH61">
        <v>0.9</v>
      </c>
      <c r="BI61">
        <v>1.8294440000000001</v>
      </c>
      <c r="BJ61" t="s">
        <v>453</v>
      </c>
      <c r="BK61">
        <v>0.9</v>
      </c>
      <c r="BL61">
        <v>2.023333</v>
      </c>
      <c r="BM61">
        <f t="shared" si="6"/>
        <v>0</v>
      </c>
      <c r="BN61">
        <v>5417</v>
      </c>
      <c r="BO61" t="s">
        <v>763</v>
      </c>
      <c r="BP61" t="s">
        <v>848</v>
      </c>
      <c r="BQ61" t="s">
        <v>847</v>
      </c>
      <c r="BR61">
        <v>0</v>
      </c>
      <c r="BS61">
        <v>0</v>
      </c>
      <c r="BT61" t="s">
        <v>762</v>
      </c>
      <c r="BU61" t="s">
        <v>450</v>
      </c>
      <c r="BV61">
        <v>0.8</v>
      </c>
      <c r="BW61">
        <v>1.5874999999999999</v>
      </c>
      <c r="BX61" t="s">
        <v>451</v>
      </c>
      <c r="BY61">
        <v>1</v>
      </c>
      <c r="BZ61">
        <v>1.792556</v>
      </c>
      <c r="CA61" t="s">
        <v>452</v>
      </c>
      <c r="CB61">
        <v>1</v>
      </c>
      <c r="CC61">
        <v>1.7684</v>
      </c>
      <c r="CD61" t="s">
        <v>453</v>
      </c>
      <c r="CE61">
        <f>VLOOKUP(BO61,new_bids!B:Q,15,FALSE)</f>
        <v>0.7</v>
      </c>
      <c r="CF61">
        <f>VLOOKUP(BO61,new_bids!B:Q,16,FALSE)</f>
        <v>1.634857</v>
      </c>
      <c r="CG61">
        <f t="shared" si="7"/>
        <v>0.19999999999999996</v>
      </c>
    </row>
    <row r="62" spans="1:85" x14ac:dyDescent="0.25">
      <c r="A62" s="5">
        <v>5430</v>
      </c>
      <c r="B62" t="s">
        <v>1489</v>
      </c>
      <c r="C62">
        <v>5</v>
      </c>
      <c r="D62">
        <v>5</v>
      </c>
      <c r="E62">
        <v>126</v>
      </c>
      <c r="F62">
        <v>93</v>
      </c>
      <c r="G62" t="s">
        <v>361</v>
      </c>
      <c r="H62" t="s">
        <v>845</v>
      </c>
      <c r="I62" t="s">
        <v>846</v>
      </c>
      <c r="J62">
        <v>0</v>
      </c>
      <c r="K62">
        <v>0</v>
      </c>
      <c r="L62" t="s">
        <v>362</v>
      </c>
      <c r="M62" t="s">
        <v>18</v>
      </c>
      <c r="N62">
        <v>0.5</v>
      </c>
      <c r="O62">
        <v>3.6659999999999999</v>
      </c>
      <c r="P62" t="s">
        <v>19</v>
      </c>
      <c r="Q62">
        <v>0.9</v>
      </c>
      <c r="R62">
        <v>2.3353329999999999</v>
      </c>
      <c r="S62" t="s">
        <v>20</v>
      </c>
      <c r="T62">
        <v>0.9</v>
      </c>
      <c r="U62">
        <v>0.73344399999999998</v>
      </c>
      <c r="V62" t="s">
        <v>21</v>
      </c>
      <c r="W62">
        <v>1</v>
      </c>
      <c r="X62">
        <v>2.3944999999999999</v>
      </c>
      <c r="Y62">
        <f t="shared" si="4"/>
        <v>9.9999999999999978E-2</v>
      </c>
      <c r="Z62">
        <v>5430</v>
      </c>
      <c r="AA62" t="s">
        <v>363</v>
      </c>
      <c r="AB62" t="s">
        <v>845</v>
      </c>
      <c r="AC62" t="s">
        <v>847</v>
      </c>
      <c r="AD62">
        <v>0</v>
      </c>
      <c r="AE62">
        <v>0</v>
      </c>
      <c r="AF62" t="s">
        <v>362</v>
      </c>
      <c r="AG62" t="s">
        <v>18</v>
      </c>
      <c r="AH62">
        <v>0.4</v>
      </c>
      <c r="AI62">
        <v>3.862333</v>
      </c>
      <c r="AJ62" t="s">
        <v>19</v>
      </c>
      <c r="AK62">
        <v>0.9</v>
      </c>
      <c r="AL62">
        <v>1.9871110000000001</v>
      </c>
      <c r="AM62" t="s">
        <v>20</v>
      </c>
      <c r="AN62">
        <v>1</v>
      </c>
      <c r="AO62">
        <v>0.73319999999999996</v>
      </c>
      <c r="AP62" t="s">
        <v>21</v>
      </c>
      <c r="AQ62">
        <v>0.9</v>
      </c>
      <c r="AR62">
        <v>2.2191109999999998</v>
      </c>
      <c r="AS62">
        <f t="shared" si="5"/>
        <v>0</v>
      </c>
      <c r="AT62">
        <v>5430</v>
      </c>
      <c r="AU62" t="s">
        <v>764</v>
      </c>
      <c r="AV62" t="s">
        <v>848</v>
      </c>
      <c r="AW62" t="s">
        <v>846</v>
      </c>
      <c r="AX62">
        <v>0</v>
      </c>
      <c r="AY62">
        <v>0</v>
      </c>
      <c r="AZ62" t="s">
        <v>765</v>
      </c>
      <c r="BA62" t="s">
        <v>450</v>
      </c>
      <c r="BB62">
        <v>0.8</v>
      </c>
      <c r="BC62">
        <v>2.1737500000000001</v>
      </c>
      <c r="BD62" t="s">
        <v>451</v>
      </c>
      <c r="BE62">
        <v>1</v>
      </c>
      <c r="BF62">
        <v>0.97309999999999997</v>
      </c>
      <c r="BG62" t="s">
        <v>452</v>
      </c>
      <c r="BH62">
        <v>1</v>
      </c>
      <c r="BI62">
        <v>2.2050000000000001</v>
      </c>
      <c r="BJ62" t="s">
        <v>453</v>
      </c>
      <c r="BK62">
        <v>0.4</v>
      </c>
      <c r="BL62">
        <v>2.1025</v>
      </c>
      <c r="BM62">
        <f t="shared" si="6"/>
        <v>0.19999999999999996</v>
      </c>
      <c r="BN62">
        <v>5430</v>
      </c>
      <c r="BO62" t="s">
        <v>766</v>
      </c>
      <c r="BP62" t="s">
        <v>848</v>
      </c>
      <c r="BQ62" t="s">
        <v>847</v>
      </c>
      <c r="BR62">
        <v>0</v>
      </c>
      <c r="BS62">
        <v>0</v>
      </c>
      <c r="BT62" t="s">
        <v>765</v>
      </c>
      <c r="BU62" t="s">
        <v>450</v>
      </c>
      <c r="BV62">
        <v>0.9</v>
      </c>
      <c r="BW62">
        <v>2.0357780000000001</v>
      </c>
      <c r="BX62" t="s">
        <v>451</v>
      </c>
      <c r="BY62">
        <v>1</v>
      </c>
      <c r="BZ62">
        <v>0.86919999999999997</v>
      </c>
      <c r="CA62" t="s">
        <v>452</v>
      </c>
      <c r="CB62">
        <v>0.9</v>
      </c>
      <c r="CC62">
        <v>2.1181109999999999</v>
      </c>
      <c r="CD62" t="s">
        <v>453</v>
      </c>
      <c r="CE62">
        <f>VLOOKUP(BO62,new_bids!B:Q,15,FALSE)</f>
        <v>0.7</v>
      </c>
      <c r="CF62">
        <f>VLOOKUP(BO62,new_bids!B:Q,16,FALSE)</f>
        <v>1.978429</v>
      </c>
      <c r="CG62">
        <f t="shared" si="7"/>
        <v>0</v>
      </c>
    </row>
    <row r="63" spans="1:85" x14ac:dyDescent="0.25">
      <c r="A63" s="5">
        <v>5438</v>
      </c>
      <c r="B63" t="s">
        <v>1489</v>
      </c>
      <c r="C63">
        <v>5</v>
      </c>
      <c r="D63">
        <v>5</v>
      </c>
      <c r="E63">
        <v>93</v>
      </c>
      <c r="F63">
        <v>93</v>
      </c>
      <c r="G63" t="s">
        <v>364</v>
      </c>
      <c r="H63" t="s">
        <v>845</v>
      </c>
      <c r="I63" t="s">
        <v>846</v>
      </c>
      <c r="J63">
        <v>6</v>
      </c>
      <c r="K63">
        <v>0</v>
      </c>
      <c r="L63" t="s">
        <v>365</v>
      </c>
      <c r="M63" t="s">
        <v>18</v>
      </c>
      <c r="N63">
        <v>0.7</v>
      </c>
      <c r="O63">
        <v>3.6068570000000002</v>
      </c>
      <c r="P63" t="s">
        <v>19</v>
      </c>
      <c r="Q63">
        <v>0.8</v>
      </c>
      <c r="R63">
        <v>2.3538749999999999</v>
      </c>
      <c r="S63" t="s">
        <v>20</v>
      </c>
      <c r="T63">
        <v>1</v>
      </c>
      <c r="U63">
        <v>1.3591</v>
      </c>
      <c r="V63" t="s">
        <v>21</v>
      </c>
      <c r="W63">
        <v>1</v>
      </c>
      <c r="X63">
        <v>2.2713999999999999</v>
      </c>
      <c r="Y63">
        <f t="shared" si="4"/>
        <v>0.19999999999999996</v>
      </c>
      <c r="Z63">
        <v>5438</v>
      </c>
      <c r="AA63" t="s">
        <v>366</v>
      </c>
      <c r="AB63" t="s">
        <v>845</v>
      </c>
      <c r="AC63" t="s">
        <v>847</v>
      </c>
      <c r="AD63">
        <v>0</v>
      </c>
      <c r="AE63">
        <v>0</v>
      </c>
      <c r="AF63" t="s">
        <v>365</v>
      </c>
      <c r="AG63" t="s">
        <v>18</v>
      </c>
      <c r="AH63">
        <v>0.8</v>
      </c>
      <c r="AI63">
        <v>4.2195</v>
      </c>
      <c r="AJ63" t="s">
        <v>19</v>
      </c>
      <c r="AK63">
        <v>0.9</v>
      </c>
      <c r="AL63">
        <v>2.725222</v>
      </c>
      <c r="AM63" t="s">
        <v>20</v>
      </c>
      <c r="AN63">
        <v>1</v>
      </c>
      <c r="AO63">
        <v>1.5761000000000001</v>
      </c>
      <c r="AP63" t="s">
        <v>21</v>
      </c>
      <c r="AQ63">
        <v>0.8</v>
      </c>
      <c r="AR63">
        <v>2.7556250000000002</v>
      </c>
      <c r="AS63">
        <f t="shared" si="5"/>
        <v>9.9999999999999978E-2</v>
      </c>
      <c r="AT63">
        <v>5438</v>
      </c>
      <c r="AU63" t="s">
        <v>767</v>
      </c>
      <c r="AV63" t="s">
        <v>848</v>
      </c>
      <c r="AW63" t="s">
        <v>846</v>
      </c>
      <c r="AX63">
        <v>2</v>
      </c>
      <c r="AY63">
        <v>0</v>
      </c>
      <c r="AZ63" t="s">
        <v>535</v>
      </c>
      <c r="BA63" t="s">
        <v>450</v>
      </c>
      <c r="BB63">
        <v>0.9</v>
      </c>
      <c r="BC63">
        <v>1.8134440000000001</v>
      </c>
      <c r="BD63" t="s">
        <v>451</v>
      </c>
      <c r="BE63">
        <v>1</v>
      </c>
      <c r="BF63">
        <v>1.4329000000000001</v>
      </c>
      <c r="BG63" t="s">
        <v>452</v>
      </c>
      <c r="BH63">
        <v>0.8</v>
      </c>
      <c r="BI63">
        <v>2.5086249999999999</v>
      </c>
      <c r="BJ63" t="s">
        <v>453</v>
      </c>
      <c r="BK63">
        <v>0.6</v>
      </c>
      <c r="BL63">
        <v>2.0733329999999999</v>
      </c>
      <c r="BM63">
        <f t="shared" si="6"/>
        <v>9.9999999999999978E-2</v>
      </c>
      <c r="BN63">
        <v>5438</v>
      </c>
      <c r="BO63" t="s">
        <v>768</v>
      </c>
      <c r="BP63" t="s">
        <v>848</v>
      </c>
      <c r="BQ63" t="s">
        <v>847</v>
      </c>
      <c r="BR63">
        <v>2</v>
      </c>
      <c r="BS63">
        <v>0</v>
      </c>
      <c r="BT63" t="s">
        <v>535</v>
      </c>
      <c r="BU63" t="s">
        <v>450</v>
      </c>
      <c r="BV63">
        <v>0.8</v>
      </c>
      <c r="BW63">
        <v>2.0762499999999999</v>
      </c>
      <c r="BX63" t="s">
        <v>451</v>
      </c>
      <c r="BY63">
        <v>1</v>
      </c>
      <c r="BZ63">
        <v>1.4374439999999999</v>
      </c>
      <c r="CA63" t="s">
        <v>452</v>
      </c>
      <c r="CB63">
        <v>0.8</v>
      </c>
      <c r="CC63">
        <v>2.0877500000000002</v>
      </c>
      <c r="CD63" t="s">
        <v>453</v>
      </c>
      <c r="CE63">
        <f>VLOOKUP(BO63,new_bids!B:Q,15,FALSE)</f>
        <v>0.9</v>
      </c>
      <c r="CF63">
        <f>VLOOKUP(BO63,new_bids!B:Q,16,FALSE)</f>
        <v>2.4701110000000002</v>
      </c>
      <c r="CG63">
        <f t="shared" si="7"/>
        <v>0</v>
      </c>
    </row>
    <row r="64" spans="1:85" x14ac:dyDescent="0.25">
      <c r="A64" s="5">
        <v>5447</v>
      </c>
      <c r="B64" t="s">
        <v>1489</v>
      </c>
      <c r="C64">
        <v>5</v>
      </c>
      <c r="D64">
        <v>5</v>
      </c>
      <c r="E64">
        <v>100</v>
      </c>
      <c r="F64">
        <v>98</v>
      </c>
      <c r="G64" t="s">
        <v>369</v>
      </c>
      <c r="H64" t="s">
        <v>845</v>
      </c>
      <c r="I64" t="s">
        <v>846</v>
      </c>
      <c r="J64">
        <v>2</v>
      </c>
      <c r="K64">
        <v>0</v>
      </c>
      <c r="L64" t="s">
        <v>370</v>
      </c>
      <c r="M64" t="s">
        <v>18</v>
      </c>
      <c r="N64">
        <v>0.6</v>
      </c>
      <c r="O64">
        <v>4.2756670000000003</v>
      </c>
      <c r="P64" t="s">
        <v>19</v>
      </c>
      <c r="Q64">
        <v>1</v>
      </c>
      <c r="R64">
        <v>3.0762</v>
      </c>
      <c r="S64" t="s">
        <v>20</v>
      </c>
      <c r="T64">
        <v>0.9</v>
      </c>
      <c r="U64">
        <v>1.589</v>
      </c>
      <c r="V64" t="s">
        <v>21</v>
      </c>
      <c r="W64">
        <v>0.8</v>
      </c>
      <c r="X64">
        <v>2.292125</v>
      </c>
      <c r="Y64">
        <f t="shared" si="4"/>
        <v>0.19999999999999996</v>
      </c>
      <c r="Z64">
        <v>5447</v>
      </c>
      <c r="AA64" t="s">
        <v>371</v>
      </c>
      <c r="AB64" t="s">
        <v>845</v>
      </c>
      <c r="AC64" t="s">
        <v>847</v>
      </c>
      <c r="AD64">
        <v>0</v>
      </c>
      <c r="AE64">
        <v>0</v>
      </c>
      <c r="AF64" t="s">
        <v>370</v>
      </c>
      <c r="AG64" t="s">
        <v>18</v>
      </c>
      <c r="AH64">
        <v>0.8</v>
      </c>
      <c r="AI64">
        <v>3.2153749999999999</v>
      </c>
      <c r="AJ64" t="s">
        <v>19</v>
      </c>
      <c r="AK64">
        <v>0.7</v>
      </c>
      <c r="AL64">
        <v>3.0352860000000002</v>
      </c>
      <c r="AM64" t="s">
        <v>20</v>
      </c>
      <c r="AN64">
        <v>1</v>
      </c>
      <c r="AO64">
        <v>1.2375</v>
      </c>
      <c r="AP64" t="s">
        <v>21</v>
      </c>
      <c r="AQ64">
        <v>1</v>
      </c>
      <c r="AR64">
        <v>2.4971000000000001</v>
      </c>
      <c r="AS64">
        <f t="shared" si="5"/>
        <v>0.30000000000000004</v>
      </c>
      <c r="AT64">
        <v>5447</v>
      </c>
      <c r="AU64" t="s">
        <v>769</v>
      </c>
      <c r="AV64" t="s">
        <v>848</v>
      </c>
      <c r="AW64" t="s">
        <v>846</v>
      </c>
      <c r="AX64">
        <v>0</v>
      </c>
      <c r="AY64">
        <v>0</v>
      </c>
      <c r="AZ64" t="s">
        <v>770</v>
      </c>
      <c r="BA64" t="s">
        <v>450</v>
      </c>
      <c r="BB64">
        <v>0.8</v>
      </c>
      <c r="BC64">
        <v>2.028375</v>
      </c>
      <c r="BD64" t="s">
        <v>451</v>
      </c>
      <c r="BE64">
        <v>1</v>
      </c>
      <c r="BF64">
        <v>1.5143</v>
      </c>
      <c r="BG64" t="s">
        <v>452</v>
      </c>
      <c r="BH64">
        <v>0.8</v>
      </c>
      <c r="BI64">
        <v>2.8068749999999998</v>
      </c>
      <c r="BJ64" t="s">
        <v>453</v>
      </c>
      <c r="BK64">
        <v>0.6</v>
      </c>
      <c r="BL64">
        <v>2.278667</v>
      </c>
      <c r="BM64">
        <f t="shared" si="6"/>
        <v>0</v>
      </c>
      <c r="BN64">
        <v>5447</v>
      </c>
      <c r="BO64" t="s">
        <v>771</v>
      </c>
      <c r="BP64" t="s">
        <v>848</v>
      </c>
      <c r="BQ64" t="s">
        <v>847</v>
      </c>
      <c r="BR64">
        <v>2</v>
      </c>
      <c r="BS64">
        <v>0</v>
      </c>
      <c r="BT64" t="s">
        <v>770</v>
      </c>
      <c r="BU64" t="s">
        <v>450</v>
      </c>
      <c r="BV64">
        <v>0.7</v>
      </c>
      <c r="BW64">
        <v>2.4242859999999999</v>
      </c>
      <c r="BX64" t="s">
        <v>451</v>
      </c>
      <c r="BY64">
        <v>1</v>
      </c>
      <c r="BZ64">
        <v>1.175111</v>
      </c>
      <c r="CA64" t="s">
        <v>452</v>
      </c>
      <c r="CB64">
        <v>0.9</v>
      </c>
      <c r="CC64">
        <v>2.1904439999999998</v>
      </c>
      <c r="CD64" t="s">
        <v>453</v>
      </c>
      <c r="CE64">
        <f>VLOOKUP(BO64,new_bids!B:Q,15,FALSE)</f>
        <v>0.8</v>
      </c>
      <c r="CF64">
        <f>VLOOKUP(BO64,new_bids!B:Q,16,FALSE)</f>
        <v>2.034875</v>
      </c>
      <c r="CG64">
        <f t="shared" si="7"/>
        <v>0.20000000000000007</v>
      </c>
    </row>
    <row r="65" spans="1:85" x14ac:dyDescent="0.25">
      <c r="A65" s="5">
        <v>5448</v>
      </c>
      <c r="B65" t="s">
        <v>1489</v>
      </c>
      <c r="C65">
        <v>4</v>
      </c>
      <c r="D65">
        <v>4</v>
      </c>
      <c r="E65">
        <v>119</v>
      </c>
      <c r="F65">
        <v>105</v>
      </c>
      <c r="G65" t="s">
        <v>372</v>
      </c>
      <c r="H65" t="s">
        <v>845</v>
      </c>
      <c r="I65" t="s">
        <v>846</v>
      </c>
      <c r="J65">
        <v>4</v>
      </c>
      <c r="K65">
        <v>0</v>
      </c>
      <c r="L65" t="s">
        <v>373</v>
      </c>
      <c r="M65" t="s">
        <v>18</v>
      </c>
      <c r="N65">
        <v>0.6</v>
      </c>
      <c r="O65">
        <v>3.4456669999999998</v>
      </c>
      <c r="P65" t="s">
        <v>19</v>
      </c>
      <c r="Q65">
        <v>0.8</v>
      </c>
      <c r="R65">
        <v>2.3140000000000001</v>
      </c>
      <c r="S65" t="s">
        <v>20</v>
      </c>
      <c r="T65">
        <v>0.9</v>
      </c>
      <c r="U65">
        <v>1.239444</v>
      </c>
      <c r="V65" t="s">
        <v>21</v>
      </c>
      <c r="W65">
        <v>0.7</v>
      </c>
      <c r="X65">
        <v>2.8888569999999998</v>
      </c>
      <c r="Y65">
        <f t="shared" si="4"/>
        <v>0.10000000000000009</v>
      </c>
      <c r="Z65">
        <v>5448</v>
      </c>
      <c r="AA65" t="s">
        <v>374</v>
      </c>
      <c r="AB65" t="s">
        <v>845</v>
      </c>
      <c r="AC65" t="s">
        <v>847</v>
      </c>
      <c r="AD65">
        <v>0</v>
      </c>
      <c r="AE65">
        <v>0</v>
      </c>
      <c r="AF65" t="s">
        <v>373</v>
      </c>
      <c r="AG65" t="s">
        <v>18</v>
      </c>
      <c r="AH65">
        <v>0.8</v>
      </c>
      <c r="AI65">
        <v>3.9401250000000001</v>
      </c>
      <c r="AJ65" t="s">
        <v>19</v>
      </c>
      <c r="AK65">
        <v>0.8</v>
      </c>
      <c r="AL65">
        <v>2.2585000000000002</v>
      </c>
      <c r="AM65" t="s">
        <v>20</v>
      </c>
      <c r="AN65">
        <v>0.9</v>
      </c>
      <c r="AO65">
        <v>1.226556</v>
      </c>
      <c r="AP65" t="s">
        <v>21</v>
      </c>
      <c r="AQ65">
        <v>0.7</v>
      </c>
      <c r="AR65">
        <v>2.4948570000000001</v>
      </c>
      <c r="AS65">
        <f t="shared" si="5"/>
        <v>0.10000000000000009</v>
      </c>
      <c r="AT65">
        <v>5448</v>
      </c>
      <c r="AU65" t="s">
        <v>772</v>
      </c>
      <c r="AV65" t="s">
        <v>848</v>
      </c>
      <c r="AW65" t="s">
        <v>846</v>
      </c>
      <c r="AX65">
        <v>18</v>
      </c>
      <c r="AY65">
        <v>0</v>
      </c>
      <c r="AZ65" t="s">
        <v>548</v>
      </c>
      <c r="BA65" t="s">
        <v>450</v>
      </c>
      <c r="BB65">
        <v>0.9</v>
      </c>
      <c r="BC65">
        <v>2.0670000000000002</v>
      </c>
      <c r="BD65" t="s">
        <v>451</v>
      </c>
      <c r="BE65">
        <v>1</v>
      </c>
      <c r="BF65">
        <v>1.5165</v>
      </c>
      <c r="BG65" t="s">
        <v>452</v>
      </c>
      <c r="BH65">
        <v>0.7</v>
      </c>
      <c r="BI65">
        <v>2.3207140000000002</v>
      </c>
      <c r="BJ65" t="s">
        <v>453</v>
      </c>
      <c r="BK65">
        <v>0.7</v>
      </c>
      <c r="BL65">
        <v>2.3395709999999998</v>
      </c>
      <c r="BM65">
        <f t="shared" si="6"/>
        <v>0.20000000000000007</v>
      </c>
      <c r="BN65">
        <v>5448</v>
      </c>
      <c r="BO65" t="s">
        <v>773</v>
      </c>
      <c r="BP65" t="s">
        <v>848</v>
      </c>
      <c r="BQ65" t="s">
        <v>847</v>
      </c>
      <c r="BR65">
        <v>0</v>
      </c>
      <c r="BS65">
        <v>0</v>
      </c>
      <c r="BT65" t="s">
        <v>548</v>
      </c>
      <c r="BU65" t="s">
        <v>450</v>
      </c>
      <c r="BV65">
        <v>0.8</v>
      </c>
      <c r="BW65">
        <v>2.1472500000000001</v>
      </c>
      <c r="BX65" t="s">
        <v>451</v>
      </c>
      <c r="BY65">
        <v>1</v>
      </c>
      <c r="BZ65">
        <v>1.6329</v>
      </c>
      <c r="CA65" t="s">
        <v>452</v>
      </c>
      <c r="CB65">
        <v>0.8</v>
      </c>
      <c r="CC65">
        <v>2.582875</v>
      </c>
      <c r="CD65" t="s">
        <v>453</v>
      </c>
      <c r="CE65">
        <f>VLOOKUP(BO65,new_bids!B:Q,15,FALSE)</f>
        <v>0.8</v>
      </c>
      <c r="CF65">
        <f>VLOOKUP(BO65,new_bids!B:Q,16,FALSE)</f>
        <v>2.6041249999999998</v>
      </c>
      <c r="CG65">
        <f t="shared" si="7"/>
        <v>0</v>
      </c>
    </row>
    <row r="66" spans="1:85" x14ac:dyDescent="0.25">
      <c r="A66" s="5">
        <v>5452</v>
      </c>
      <c r="B66" t="s">
        <v>1489</v>
      </c>
      <c r="C66">
        <v>5</v>
      </c>
      <c r="D66">
        <v>5</v>
      </c>
      <c r="E66">
        <v>100</v>
      </c>
      <c r="F66">
        <v>102</v>
      </c>
      <c r="G66" t="s">
        <v>375</v>
      </c>
      <c r="H66" t="s">
        <v>845</v>
      </c>
      <c r="I66" t="s">
        <v>846</v>
      </c>
      <c r="J66">
        <v>1</v>
      </c>
      <c r="K66">
        <v>0</v>
      </c>
      <c r="L66" t="s">
        <v>376</v>
      </c>
      <c r="M66" t="s">
        <v>18</v>
      </c>
      <c r="N66">
        <v>1</v>
      </c>
      <c r="O66">
        <v>3.2997999999999998</v>
      </c>
      <c r="P66" t="s">
        <v>19</v>
      </c>
      <c r="Q66">
        <v>0.8</v>
      </c>
      <c r="R66">
        <v>2.0735000000000001</v>
      </c>
      <c r="S66" t="s">
        <v>20</v>
      </c>
      <c r="T66">
        <v>1</v>
      </c>
      <c r="U66">
        <v>0.96809999999999996</v>
      </c>
      <c r="V66" t="s">
        <v>21</v>
      </c>
      <c r="W66">
        <v>1</v>
      </c>
      <c r="X66">
        <v>1.9477</v>
      </c>
      <c r="Y66">
        <f t="shared" ref="Y66:Y97" si="8">ABS(Q66-W66)</f>
        <v>0.19999999999999996</v>
      </c>
      <c r="Z66">
        <v>5452</v>
      </c>
      <c r="AA66" t="s">
        <v>377</v>
      </c>
      <c r="AB66" t="s">
        <v>845</v>
      </c>
      <c r="AC66" t="s">
        <v>847</v>
      </c>
      <c r="AD66">
        <v>6</v>
      </c>
      <c r="AE66">
        <v>0</v>
      </c>
      <c r="AF66" t="s">
        <v>376</v>
      </c>
      <c r="AG66" t="s">
        <v>18</v>
      </c>
      <c r="AH66">
        <v>0.7</v>
      </c>
      <c r="AI66">
        <v>3.391</v>
      </c>
      <c r="AJ66" t="s">
        <v>19</v>
      </c>
      <c r="AK66">
        <v>1</v>
      </c>
      <c r="AL66">
        <v>1.6822999999999999</v>
      </c>
      <c r="AM66" t="s">
        <v>20</v>
      </c>
      <c r="AN66">
        <v>1</v>
      </c>
      <c r="AO66">
        <v>1.0518000000000001</v>
      </c>
      <c r="AP66" t="s">
        <v>21</v>
      </c>
      <c r="AQ66">
        <v>1</v>
      </c>
      <c r="AR66">
        <v>1.9702</v>
      </c>
      <c r="AS66">
        <f t="shared" ref="AS66:AS97" si="9">ABS(AQ66-AK66)</f>
        <v>0</v>
      </c>
      <c r="AT66">
        <v>5452</v>
      </c>
      <c r="AU66" t="s">
        <v>774</v>
      </c>
      <c r="AV66" t="s">
        <v>848</v>
      </c>
      <c r="AW66" t="s">
        <v>846</v>
      </c>
      <c r="AX66">
        <v>2</v>
      </c>
      <c r="AY66">
        <v>0</v>
      </c>
      <c r="AZ66" t="s">
        <v>83</v>
      </c>
      <c r="BA66" t="s">
        <v>450</v>
      </c>
      <c r="BB66">
        <v>0.8</v>
      </c>
      <c r="BC66">
        <v>1.5455000000000001</v>
      </c>
      <c r="BD66" t="s">
        <v>451</v>
      </c>
      <c r="BE66">
        <v>1</v>
      </c>
      <c r="BF66">
        <v>0.79520000000000002</v>
      </c>
      <c r="BG66" t="s">
        <v>452</v>
      </c>
      <c r="BH66">
        <v>1</v>
      </c>
      <c r="BI66">
        <v>1.6505000000000001</v>
      </c>
      <c r="BJ66" t="s">
        <v>453</v>
      </c>
      <c r="BK66">
        <v>0.9</v>
      </c>
      <c r="BL66">
        <v>1.9562219999999999</v>
      </c>
      <c r="BM66">
        <f t="shared" ref="BM66:BM91" si="10">ABS(BB66-BH66)</f>
        <v>0.19999999999999996</v>
      </c>
      <c r="BN66">
        <v>5452</v>
      </c>
      <c r="BO66" t="s">
        <v>775</v>
      </c>
      <c r="BP66" t="s">
        <v>848</v>
      </c>
      <c r="BQ66" t="s">
        <v>847</v>
      </c>
      <c r="BR66">
        <v>0</v>
      </c>
      <c r="BS66">
        <v>0</v>
      </c>
      <c r="BT66" t="s">
        <v>83</v>
      </c>
      <c r="BU66" t="s">
        <v>450</v>
      </c>
      <c r="BV66">
        <v>1</v>
      </c>
      <c r="BW66">
        <v>1.6391</v>
      </c>
      <c r="BX66" t="s">
        <v>451</v>
      </c>
      <c r="BY66">
        <v>1</v>
      </c>
      <c r="BZ66">
        <v>0.92020000000000002</v>
      </c>
      <c r="CA66" t="s">
        <v>452</v>
      </c>
      <c r="CB66">
        <v>1</v>
      </c>
      <c r="CC66">
        <v>1.8365</v>
      </c>
      <c r="CD66" t="s">
        <v>453</v>
      </c>
      <c r="CE66">
        <f>VLOOKUP(BO66,new_bids!B:Q,15,FALSE)</f>
        <v>1</v>
      </c>
      <c r="CF66">
        <f>VLOOKUP(BO66,new_bids!B:Q,16,FALSE)</f>
        <v>1.8615999999999999</v>
      </c>
      <c r="CG66">
        <f t="shared" ref="CG66:CG82" si="11">ABS(BV66-CB66)</f>
        <v>0</v>
      </c>
    </row>
    <row r="67" spans="1:85" x14ac:dyDescent="0.25">
      <c r="A67" s="5">
        <v>5468</v>
      </c>
      <c r="B67" t="s">
        <v>1489</v>
      </c>
      <c r="C67">
        <v>5</v>
      </c>
      <c r="D67">
        <v>5</v>
      </c>
      <c r="E67">
        <v>112</v>
      </c>
      <c r="F67">
        <v>86</v>
      </c>
      <c r="G67" t="s">
        <v>381</v>
      </c>
      <c r="H67" t="s">
        <v>845</v>
      </c>
      <c r="I67" t="s">
        <v>846</v>
      </c>
      <c r="J67">
        <v>5</v>
      </c>
      <c r="K67">
        <v>0</v>
      </c>
      <c r="L67" t="s">
        <v>382</v>
      </c>
      <c r="M67" t="s">
        <v>18</v>
      </c>
      <c r="N67">
        <v>0.9</v>
      </c>
      <c r="O67">
        <v>3.3759999999999999</v>
      </c>
      <c r="P67" t="s">
        <v>19</v>
      </c>
      <c r="Q67">
        <v>1</v>
      </c>
      <c r="R67">
        <v>2.1425999999999998</v>
      </c>
      <c r="S67" t="s">
        <v>20</v>
      </c>
      <c r="T67">
        <v>1</v>
      </c>
      <c r="U67">
        <v>0.89959999999999996</v>
      </c>
      <c r="V67" t="s">
        <v>21</v>
      </c>
      <c r="W67">
        <v>0.9</v>
      </c>
      <c r="X67">
        <v>2.148444</v>
      </c>
      <c r="Y67">
        <f t="shared" si="8"/>
        <v>9.9999999999999978E-2</v>
      </c>
      <c r="Z67">
        <v>5468</v>
      </c>
      <c r="AA67" t="s">
        <v>383</v>
      </c>
      <c r="AB67" t="s">
        <v>845</v>
      </c>
      <c r="AC67" t="s">
        <v>847</v>
      </c>
      <c r="AD67">
        <v>0</v>
      </c>
      <c r="AE67">
        <v>0</v>
      </c>
      <c r="AF67" t="s">
        <v>382</v>
      </c>
      <c r="AG67" t="s">
        <v>18</v>
      </c>
      <c r="AH67">
        <v>0.9</v>
      </c>
      <c r="AI67">
        <v>3.3797779999999999</v>
      </c>
      <c r="AJ67" t="s">
        <v>19</v>
      </c>
      <c r="AK67">
        <v>0.9</v>
      </c>
      <c r="AL67">
        <v>1.929</v>
      </c>
      <c r="AM67" t="s">
        <v>20</v>
      </c>
      <c r="AN67">
        <v>1</v>
      </c>
      <c r="AO67">
        <v>0.84050000000000002</v>
      </c>
      <c r="AP67" t="s">
        <v>21</v>
      </c>
      <c r="AQ67">
        <v>0.9</v>
      </c>
      <c r="AR67">
        <v>2.060222</v>
      </c>
      <c r="AS67">
        <f t="shared" si="9"/>
        <v>0</v>
      </c>
      <c r="AT67">
        <v>5468</v>
      </c>
      <c r="AU67" t="s">
        <v>779</v>
      </c>
      <c r="AV67" t="s">
        <v>848</v>
      </c>
      <c r="AW67" t="s">
        <v>846</v>
      </c>
      <c r="AX67">
        <v>4</v>
      </c>
      <c r="AY67">
        <v>0</v>
      </c>
      <c r="AZ67" t="s">
        <v>780</v>
      </c>
      <c r="BA67" t="s">
        <v>450</v>
      </c>
      <c r="BB67">
        <v>0.9</v>
      </c>
      <c r="BC67">
        <v>1.267333</v>
      </c>
      <c r="BD67" t="s">
        <v>451</v>
      </c>
      <c r="BE67">
        <v>1</v>
      </c>
      <c r="BF67">
        <v>0.76670000000000005</v>
      </c>
      <c r="BG67" t="s">
        <v>452</v>
      </c>
      <c r="BH67">
        <v>0.6</v>
      </c>
      <c r="BI67">
        <v>1.4175</v>
      </c>
      <c r="BJ67" t="s">
        <v>453</v>
      </c>
      <c r="BK67">
        <v>0.8</v>
      </c>
      <c r="BL67">
        <v>1.459625</v>
      </c>
      <c r="BM67">
        <f t="shared" si="10"/>
        <v>0.30000000000000004</v>
      </c>
      <c r="BN67">
        <v>5468</v>
      </c>
      <c r="BO67" t="s">
        <v>781</v>
      </c>
      <c r="BP67" t="s">
        <v>848</v>
      </c>
      <c r="BQ67" t="s">
        <v>847</v>
      </c>
      <c r="BR67">
        <v>0</v>
      </c>
      <c r="BS67">
        <v>0</v>
      </c>
      <c r="BT67" t="s">
        <v>780</v>
      </c>
      <c r="BU67" t="s">
        <v>450</v>
      </c>
      <c r="BV67">
        <v>0.9</v>
      </c>
      <c r="BW67">
        <v>1.4267780000000001</v>
      </c>
      <c r="BX67" t="s">
        <v>451</v>
      </c>
      <c r="BY67">
        <v>1</v>
      </c>
      <c r="BZ67">
        <v>0.92</v>
      </c>
      <c r="CA67" t="s">
        <v>452</v>
      </c>
      <c r="CB67">
        <v>0.8</v>
      </c>
      <c r="CC67">
        <v>1.680625</v>
      </c>
      <c r="CD67" t="s">
        <v>453</v>
      </c>
      <c r="CE67">
        <f>VLOOKUP(BO67,new_bids!B:Q,15,FALSE)</f>
        <v>0.9</v>
      </c>
      <c r="CF67">
        <f>VLOOKUP(BO67,new_bids!B:Q,16,FALSE)</f>
        <v>1.546333</v>
      </c>
      <c r="CG67">
        <f t="shared" si="11"/>
        <v>9.9999999999999978E-2</v>
      </c>
    </row>
    <row r="68" spans="1:85" x14ac:dyDescent="0.25">
      <c r="A68" s="5">
        <v>5478</v>
      </c>
      <c r="B68" t="s">
        <v>1489</v>
      </c>
      <c r="C68">
        <v>4</v>
      </c>
      <c r="D68">
        <v>4</v>
      </c>
      <c r="E68">
        <v>108</v>
      </c>
      <c r="F68">
        <v>93</v>
      </c>
      <c r="G68" t="s">
        <v>393</v>
      </c>
      <c r="H68" t="s">
        <v>845</v>
      </c>
      <c r="I68" t="s">
        <v>846</v>
      </c>
      <c r="J68">
        <v>0</v>
      </c>
      <c r="K68">
        <v>0</v>
      </c>
      <c r="L68" t="s">
        <v>394</v>
      </c>
      <c r="M68" t="s">
        <v>18</v>
      </c>
      <c r="N68">
        <v>0.9</v>
      </c>
      <c r="O68">
        <v>3.4350000000000001</v>
      </c>
      <c r="P68" t="s">
        <v>19</v>
      </c>
      <c r="Q68">
        <v>0.9</v>
      </c>
      <c r="R68">
        <v>2.1547779999999999</v>
      </c>
      <c r="S68" t="s">
        <v>20</v>
      </c>
      <c r="T68">
        <v>1</v>
      </c>
      <c r="U68">
        <v>3.1916000000000002</v>
      </c>
      <c r="V68" t="s">
        <v>21</v>
      </c>
      <c r="W68">
        <v>0.9</v>
      </c>
      <c r="X68">
        <v>2.044667</v>
      </c>
      <c r="Y68">
        <f t="shared" si="8"/>
        <v>0</v>
      </c>
      <c r="Z68">
        <v>5478</v>
      </c>
      <c r="AA68" t="s">
        <v>395</v>
      </c>
      <c r="AB68" t="s">
        <v>845</v>
      </c>
      <c r="AC68" t="s">
        <v>847</v>
      </c>
      <c r="AD68">
        <v>2</v>
      </c>
      <c r="AE68">
        <v>0</v>
      </c>
      <c r="AF68" t="s">
        <v>394</v>
      </c>
      <c r="AG68" t="s">
        <v>18</v>
      </c>
      <c r="AH68">
        <v>1</v>
      </c>
      <c r="AI68">
        <v>3.6110000000000002</v>
      </c>
      <c r="AJ68" t="s">
        <v>19</v>
      </c>
      <c r="AK68">
        <v>0.8</v>
      </c>
      <c r="AL68">
        <v>2.3151250000000001</v>
      </c>
      <c r="AM68" t="s">
        <v>20</v>
      </c>
      <c r="AN68">
        <v>1</v>
      </c>
      <c r="AO68">
        <v>3.3530000000000002</v>
      </c>
      <c r="AP68" t="s">
        <v>21</v>
      </c>
      <c r="AQ68">
        <v>0.9</v>
      </c>
      <c r="AR68">
        <v>2.1597780000000002</v>
      </c>
      <c r="AS68">
        <f t="shared" si="9"/>
        <v>9.9999999999999978E-2</v>
      </c>
      <c r="AT68">
        <v>5478</v>
      </c>
      <c r="AU68" t="s">
        <v>789</v>
      </c>
      <c r="AV68" t="s">
        <v>848</v>
      </c>
      <c r="AW68" t="s">
        <v>846</v>
      </c>
      <c r="AX68">
        <v>0</v>
      </c>
      <c r="AY68">
        <v>0</v>
      </c>
      <c r="AZ68" t="s">
        <v>790</v>
      </c>
      <c r="BA68" t="s">
        <v>450</v>
      </c>
      <c r="BB68">
        <v>0.7</v>
      </c>
      <c r="BC68">
        <v>1.835</v>
      </c>
      <c r="BD68" t="s">
        <v>451</v>
      </c>
      <c r="BE68">
        <v>1</v>
      </c>
      <c r="BF68">
        <v>1.5854999999999999</v>
      </c>
      <c r="BG68" t="s">
        <v>452</v>
      </c>
      <c r="BH68">
        <v>1</v>
      </c>
      <c r="BI68">
        <v>1.7054</v>
      </c>
      <c r="BJ68" t="s">
        <v>453</v>
      </c>
      <c r="BK68">
        <v>0.7</v>
      </c>
      <c r="BL68">
        <v>1.9292860000000001</v>
      </c>
      <c r="BM68">
        <f t="shared" si="10"/>
        <v>0.30000000000000004</v>
      </c>
      <c r="BN68">
        <v>5478</v>
      </c>
      <c r="BO68" t="s">
        <v>791</v>
      </c>
      <c r="BP68" t="s">
        <v>848</v>
      </c>
      <c r="BQ68" t="s">
        <v>847</v>
      </c>
      <c r="BR68">
        <v>0</v>
      </c>
      <c r="BS68">
        <v>0</v>
      </c>
      <c r="BT68" t="s">
        <v>790</v>
      </c>
      <c r="BU68" t="s">
        <v>450</v>
      </c>
      <c r="BV68">
        <v>1</v>
      </c>
      <c r="BW68">
        <v>1.6093999999999999</v>
      </c>
      <c r="BX68" t="s">
        <v>451</v>
      </c>
      <c r="BY68">
        <v>1</v>
      </c>
      <c r="BZ68">
        <v>1.6847780000000001</v>
      </c>
      <c r="CA68" t="s">
        <v>452</v>
      </c>
      <c r="CB68">
        <v>1</v>
      </c>
      <c r="CC68">
        <v>1.6606000000000001</v>
      </c>
      <c r="CD68" t="s">
        <v>453</v>
      </c>
      <c r="CE68">
        <f>VLOOKUP(BO68,new_bids!B:Q,15,FALSE)</f>
        <v>1</v>
      </c>
      <c r="CF68">
        <f>VLOOKUP(BO68,new_bids!B:Q,16,FALSE)</f>
        <v>1.7650999999999999</v>
      </c>
      <c r="CG68">
        <f t="shared" si="11"/>
        <v>0</v>
      </c>
    </row>
    <row r="69" spans="1:85" x14ac:dyDescent="0.25">
      <c r="A69" s="5">
        <v>5492</v>
      </c>
      <c r="B69" t="s">
        <v>1489</v>
      </c>
      <c r="C69">
        <v>5</v>
      </c>
      <c r="D69">
        <v>5</v>
      </c>
      <c r="E69">
        <v>123</v>
      </c>
      <c r="F69">
        <v>98</v>
      </c>
      <c r="G69" t="s">
        <v>402</v>
      </c>
      <c r="H69" t="s">
        <v>845</v>
      </c>
      <c r="I69" t="s">
        <v>846</v>
      </c>
      <c r="J69">
        <v>14</v>
      </c>
      <c r="K69">
        <v>0</v>
      </c>
      <c r="L69" t="s">
        <v>403</v>
      </c>
      <c r="M69" t="s">
        <v>18</v>
      </c>
      <c r="N69">
        <v>0.2</v>
      </c>
      <c r="O69">
        <v>3.7759999999999998</v>
      </c>
      <c r="P69" t="s">
        <v>19</v>
      </c>
      <c r="Q69">
        <v>0.9</v>
      </c>
      <c r="R69">
        <v>2.9181110000000001</v>
      </c>
      <c r="S69" t="s">
        <v>20</v>
      </c>
      <c r="T69">
        <v>1</v>
      </c>
      <c r="U69">
        <v>0.99350000000000005</v>
      </c>
      <c r="V69" t="s">
        <v>21</v>
      </c>
      <c r="W69">
        <v>0.8</v>
      </c>
      <c r="X69">
        <v>2.417875</v>
      </c>
      <c r="Y69">
        <f t="shared" si="8"/>
        <v>9.9999999999999978E-2</v>
      </c>
      <c r="Z69">
        <v>5492</v>
      </c>
      <c r="AA69" t="s">
        <v>404</v>
      </c>
      <c r="AB69" t="s">
        <v>845</v>
      </c>
      <c r="AC69" t="s">
        <v>847</v>
      </c>
      <c r="AD69">
        <v>4</v>
      </c>
      <c r="AE69">
        <v>0</v>
      </c>
      <c r="AF69" t="s">
        <v>403</v>
      </c>
      <c r="AG69" t="s">
        <v>18</v>
      </c>
      <c r="AH69">
        <v>0.8</v>
      </c>
      <c r="AI69">
        <v>4.2028749999999997</v>
      </c>
      <c r="AJ69" t="s">
        <v>19</v>
      </c>
      <c r="AK69">
        <v>0.9</v>
      </c>
      <c r="AL69">
        <v>2.6662219999999999</v>
      </c>
      <c r="AM69" t="s">
        <v>20</v>
      </c>
      <c r="AN69">
        <v>1</v>
      </c>
      <c r="AO69">
        <v>1.0212220000000001</v>
      </c>
      <c r="AP69" t="s">
        <v>21</v>
      </c>
      <c r="AQ69">
        <v>0.9</v>
      </c>
      <c r="AR69">
        <v>2.395556</v>
      </c>
      <c r="AS69">
        <f t="shared" si="9"/>
        <v>0</v>
      </c>
      <c r="AT69">
        <v>5492</v>
      </c>
      <c r="AU69" t="s">
        <v>796</v>
      </c>
      <c r="AV69" t="s">
        <v>848</v>
      </c>
      <c r="AW69" t="s">
        <v>846</v>
      </c>
      <c r="AX69">
        <v>0</v>
      </c>
      <c r="AY69">
        <v>0</v>
      </c>
      <c r="AZ69" t="s">
        <v>797</v>
      </c>
      <c r="BA69" t="s">
        <v>450</v>
      </c>
      <c r="BB69">
        <v>0.8</v>
      </c>
      <c r="BC69">
        <v>2.0671249999999999</v>
      </c>
      <c r="BD69" t="s">
        <v>451</v>
      </c>
      <c r="BE69">
        <v>1</v>
      </c>
      <c r="BF69">
        <v>0.98919999999999997</v>
      </c>
      <c r="BG69" t="s">
        <v>452</v>
      </c>
      <c r="BH69">
        <v>0.9</v>
      </c>
      <c r="BI69">
        <v>1.8718889999999999</v>
      </c>
      <c r="BJ69" t="s">
        <v>453</v>
      </c>
      <c r="BK69">
        <v>0.7</v>
      </c>
      <c r="BL69">
        <v>2.0979999999999999</v>
      </c>
      <c r="BM69">
        <f t="shared" si="10"/>
        <v>9.9999999999999978E-2</v>
      </c>
      <c r="BN69">
        <v>5492</v>
      </c>
      <c r="BO69" t="s">
        <v>798</v>
      </c>
      <c r="BP69" t="s">
        <v>848</v>
      </c>
      <c r="BQ69" t="s">
        <v>847</v>
      </c>
      <c r="BR69">
        <v>7</v>
      </c>
      <c r="BS69">
        <v>0</v>
      </c>
      <c r="BT69" t="s">
        <v>797</v>
      </c>
      <c r="BU69" t="s">
        <v>450</v>
      </c>
      <c r="BV69">
        <v>0.7</v>
      </c>
      <c r="BW69">
        <v>1.9531430000000001</v>
      </c>
      <c r="BX69" t="s">
        <v>451</v>
      </c>
      <c r="BY69">
        <v>1</v>
      </c>
      <c r="BZ69">
        <v>1.2645999999999999</v>
      </c>
      <c r="CA69" t="s">
        <v>452</v>
      </c>
      <c r="CB69">
        <v>1</v>
      </c>
      <c r="CC69">
        <v>1.9886999999999999</v>
      </c>
      <c r="CD69" t="s">
        <v>453</v>
      </c>
      <c r="CE69">
        <f>VLOOKUP(BO69,new_bids!B:Q,15,FALSE)</f>
        <v>0.8</v>
      </c>
      <c r="CF69">
        <f>VLOOKUP(BO69,new_bids!B:Q,16,FALSE)</f>
        <v>2.0384289999999998</v>
      </c>
      <c r="CG69">
        <f t="shared" si="11"/>
        <v>0.30000000000000004</v>
      </c>
    </row>
    <row r="70" spans="1:85" x14ac:dyDescent="0.25">
      <c r="A70" s="5">
        <v>5508</v>
      </c>
      <c r="B70" t="s">
        <v>1489</v>
      </c>
      <c r="C70">
        <v>5</v>
      </c>
      <c r="D70">
        <v>5</v>
      </c>
      <c r="E70">
        <v>94</v>
      </c>
      <c r="F70">
        <v>92</v>
      </c>
      <c r="G70" t="s">
        <v>411</v>
      </c>
      <c r="H70" t="s">
        <v>845</v>
      </c>
      <c r="I70" t="s">
        <v>846</v>
      </c>
      <c r="J70">
        <v>4</v>
      </c>
      <c r="K70">
        <v>0</v>
      </c>
      <c r="L70" t="s">
        <v>412</v>
      </c>
      <c r="M70" t="s">
        <v>18</v>
      </c>
      <c r="N70">
        <v>0</v>
      </c>
      <c r="O70" t="s">
        <v>1146</v>
      </c>
      <c r="P70" t="s">
        <v>19</v>
      </c>
      <c r="Q70">
        <v>0.9</v>
      </c>
      <c r="R70">
        <v>2.2711109999999999</v>
      </c>
      <c r="S70" t="s">
        <v>20</v>
      </c>
      <c r="T70">
        <v>1</v>
      </c>
      <c r="U70">
        <v>0.84150000000000003</v>
      </c>
      <c r="V70" t="s">
        <v>21</v>
      </c>
      <c r="W70">
        <v>0.7</v>
      </c>
      <c r="X70">
        <v>2.3377140000000001</v>
      </c>
      <c r="Y70">
        <f t="shared" si="8"/>
        <v>0.20000000000000007</v>
      </c>
      <c r="Z70">
        <v>5508</v>
      </c>
      <c r="AA70" t="s">
        <v>413</v>
      </c>
      <c r="AB70" t="s">
        <v>845</v>
      </c>
      <c r="AC70" t="s">
        <v>847</v>
      </c>
      <c r="AD70">
        <v>0</v>
      </c>
      <c r="AE70">
        <v>0</v>
      </c>
      <c r="AF70" t="s">
        <v>412</v>
      </c>
      <c r="AG70" t="s">
        <v>18</v>
      </c>
      <c r="AH70">
        <v>0.6</v>
      </c>
      <c r="AI70">
        <v>4.1180000000000003</v>
      </c>
      <c r="AJ70" t="s">
        <v>19</v>
      </c>
      <c r="AK70">
        <v>0.8</v>
      </c>
      <c r="AL70">
        <v>2.3988749999999999</v>
      </c>
      <c r="AM70" t="s">
        <v>20</v>
      </c>
      <c r="AN70">
        <v>1</v>
      </c>
      <c r="AO70">
        <v>0.80820000000000003</v>
      </c>
      <c r="AP70" t="s">
        <v>21</v>
      </c>
      <c r="AQ70">
        <v>1</v>
      </c>
      <c r="AR70">
        <v>2.3376999999999999</v>
      </c>
      <c r="AS70">
        <f t="shared" si="9"/>
        <v>0.19999999999999996</v>
      </c>
      <c r="AT70">
        <v>5508</v>
      </c>
      <c r="AU70" t="s">
        <v>804</v>
      </c>
      <c r="AV70" t="s">
        <v>848</v>
      </c>
      <c r="AW70" t="s">
        <v>846</v>
      </c>
      <c r="AX70">
        <v>3</v>
      </c>
      <c r="AY70">
        <v>0</v>
      </c>
      <c r="AZ70" t="s">
        <v>805</v>
      </c>
      <c r="BA70" t="s">
        <v>450</v>
      </c>
      <c r="BB70">
        <v>1</v>
      </c>
      <c r="BC70">
        <v>1.9684999999999999</v>
      </c>
      <c r="BD70" t="s">
        <v>451</v>
      </c>
      <c r="BE70">
        <v>0.9</v>
      </c>
      <c r="BF70">
        <v>0.70499999999999996</v>
      </c>
      <c r="BG70" t="s">
        <v>452</v>
      </c>
      <c r="BH70">
        <v>0.9</v>
      </c>
      <c r="BI70">
        <v>2.0958890000000001</v>
      </c>
      <c r="BJ70" t="s">
        <v>453</v>
      </c>
      <c r="BK70">
        <v>0.7</v>
      </c>
      <c r="BL70">
        <v>2.055714</v>
      </c>
      <c r="BM70">
        <f t="shared" si="10"/>
        <v>9.9999999999999978E-2</v>
      </c>
      <c r="BN70">
        <v>5508</v>
      </c>
      <c r="BO70" t="s">
        <v>806</v>
      </c>
      <c r="BP70" t="s">
        <v>848</v>
      </c>
      <c r="BQ70" t="s">
        <v>847</v>
      </c>
      <c r="BR70">
        <v>0</v>
      </c>
      <c r="BS70">
        <v>0</v>
      </c>
      <c r="BT70" t="s">
        <v>805</v>
      </c>
      <c r="BU70" t="s">
        <v>450</v>
      </c>
      <c r="BV70">
        <v>0.9</v>
      </c>
      <c r="BW70">
        <v>1.679</v>
      </c>
      <c r="BX70" t="s">
        <v>451</v>
      </c>
      <c r="BY70">
        <v>0.9</v>
      </c>
      <c r="BZ70">
        <v>0.81544399999999995</v>
      </c>
      <c r="CA70" t="s">
        <v>452</v>
      </c>
      <c r="CB70">
        <v>0.9</v>
      </c>
      <c r="CC70">
        <v>2.0056669999999999</v>
      </c>
      <c r="CD70" t="s">
        <v>453</v>
      </c>
      <c r="CE70">
        <f>VLOOKUP(BO70,new_bids!B:Q,15,FALSE)</f>
        <v>1</v>
      </c>
      <c r="CF70">
        <f>VLOOKUP(BO70,new_bids!B:Q,16,FALSE)</f>
        <v>2.0912999999999999</v>
      </c>
      <c r="CG70">
        <f t="shared" si="11"/>
        <v>0</v>
      </c>
    </row>
    <row r="71" spans="1:85" x14ac:dyDescent="0.25">
      <c r="A71" s="5">
        <v>5516</v>
      </c>
      <c r="B71" t="s">
        <v>1489</v>
      </c>
      <c r="C71">
        <v>5</v>
      </c>
      <c r="D71">
        <v>5</v>
      </c>
      <c r="E71">
        <v>110</v>
      </c>
      <c r="F71">
        <v>84</v>
      </c>
      <c r="G71" t="s">
        <v>414</v>
      </c>
      <c r="H71" t="s">
        <v>845</v>
      </c>
      <c r="I71" t="s">
        <v>846</v>
      </c>
      <c r="J71">
        <v>2</v>
      </c>
      <c r="K71">
        <v>0</v>
      </c>
      <c r="L71" t="s">
        <v>415</v>
      </c>
      <c r="M71" t="s">
        <v>18</v>
      </c>
      <c r="N71">
        <v>0.6</v>
      </c>
      <c r="O71">
        <v>3.5821670000000001</v>
      </c>
      <c r="P71" t="s">
        <v>19</v>
      </c>
      <c r="Q71">
        <v>0.9</v>
      </c>
      <c r="R71">
        <v>2.383778</v>
      </c>
      <c r="S71" t="s">
        <v>20</v>
      </c>
      <c r="T71">
        <v>1</v>
      </c>
      <c r="U71">
        <v>2.6097000000000001</v>
      </c>
      <c r="V71" t="s">
        <v>21</v>
      </c>
      <c r="W71">
        <v>0.8</v>
      </c>
      <c r="X71">
        <v>2.4761250000000001</v>
      </c>
      <c r="Y71">
        <f t="shared" si="8"/>
        <v>9.9999999999999978E-2</v>
      </c>
      <c r="Z71">
        <v>5516</v>
      </c>
      <c r="AA71" t="s">
        <v>416</v>
      </c>
      <c r="AB71" t="s">
        <v>845</v>
      </c>
      <c r="AC71" t="s">
        <v>847</v>
      </c>
      <c r="AD71">
        <v>4</v>
      </c>
      <c r="AE71">
        <v>0</v>
      </c>
      <c r="AF71" t="s">
        <v>415</v>
      </c>
      <c r="AG71" t="s">
        <v>18</v>
      </c>
      <c r="AH71">
        <v>0.7</v>
      </c>
      <c r="AI71">
        <v>3.9885709999999999</v>
      </c>
      <c r="AJ71" t="s">
        <v>19</v>
      </c>
      <c r="AK71">
        <v>0.6</v>
      </c>
      <c r="AL71">
        <v>1.8826670000000001</v>
      </c>
      <c r="AM71" t="s">
        <v>20</v>
      </c>
      <c r="AN71">
        <v>0.9</v>
      </c>
      <c r="AO71">
        <v>2.189889</v>
      </c>
      <c r="AP71" t="s">
        <v>21</v>
      </c>
      <c r="AQ71">
        <v>0.9</v>
      </c>
      <c r="AR71">
        <v>2.258111</v>
      </c>
      <c r="AS71">
        <f t="shared" si="9"/>
        <v>0.30000000000000004</v>
      </c>
      <c r="AT71">
        <v>5516</v>
      </c>
      <c r="AU71" t="s">
        <v>807</v>
      </c>
      <c r="AV71" t="s">
        <v>848</v>
      </c>
      <c r="AW71" t="s">
        <v>846</v>
      </c>
      <c r="AX71">
        <v>0</v>
      </c>
      <c r="AY71">
        <v>0</v>
      </c>
      <c r="AZ71" t="s">
        <v>808</v>
      </c>
      <c r="BA71" t="s">
        <v>450</v>
      </c>
      <c r="BB71">
        <v>0.8</v>
      </c>
      <c r="BC71">
        <v>1.1955</v>
      </c>
      <c r="BD71" t="s">
        <v>451</v>
      </c>
      <c r="BE71">
        <v>1</v>
      </c>
      <c r="BF71">
        <v>2.7384439999999999</v>
      </c>
      <c r="BG71" t="s">
        <v>452</v>
      </c>
      <c r="BH71">
        <v>0.9</v>
      </c>
      <c r="BI71">
        <v>1.647222</v>
      </c>
      <c r="BJ71" t="s">
        <v>453</v>
      </c>
      <c r="BK71">
        <v>0.8</v>
      </c>
      <c r="BL71">
        <v>1.446625</v>
      </c>
      <c r="BM71">
        <f t="shared" si="10"/>
        <v>9.9999999999999978E-2</v>
      </c>
      <c r="BN71">
        <v>5516</v>
      </c>
      <c r="BO71" t="s">
        <v>809</v>
      </c>
      <c r="BP71" t="s">
        <v>848</v>
      </c>
      <c r="BQ71" t="s">
        <v>847</v>
      </c>
      <c r="BR71">
        <v>0</v>
      </c>
      <c r="BS71">
        <v>0</v>
      </c>
      <c r="BT71" t="s">
        <v>808</v>
      </c>
      <c r="BU71" t="s">
        <v>450</v>
      </c>
      <c r="BV71">
        <v>0.9</v>
      </c>
      <c r="BW71">
        <v>1.439111</v>
      </c>
      <c r="BX71" t="s">
        <v>451</v>
      </c>
      <c r="BY71">
        <v>1</v>
      </c>
      <c r="BZ71">
        <v>2.9552999999999998</v>
      </c>
      <c r="CA71" t="s">
        <v>452</v>
      </c>
      <c r="CB71">
        <v>0.9</v>
      </c>
      <c r="CC71">
        <v>1.6494439999999999</v>
      </c>
      <c r="CD71" t="s">
        <v>453</v>
      </c>
      <c r="CE71">
        <f>VLOOKUP(BO71,new_bids!B:Q,15,FALSE)</f>
        <v>0.9</v>
      </c>
      <c r="CF71">
        <f>VLOOKUP(BO71,new_bids!B:Q,16,FALSE)</f>
        <v>1.594222</v>
      </c>
      <c r="CG71">
        <f t="shared" si="11"/>
        <v>0</v>
      </c>
    </row>
    <row r="72" spans="1:85" x14ac:dyDescent="0.25">
      <c r="A72" s="5">
        <v>5519</v>
      </c>
      <c r="B72" t="s">
        <v>1489</v>
      </c>
      <c r="C72">
        <v>5</v>
      </c>
      <c r="D72">
        <v>5</v>
      </c>
      <c r="E72">
        <v>91</v>
      </c>
      <c r="F72">
        <v>89</v>
      </c>
      <c r="G72" t="s">
        <v>417</v>
      </c>
      <c r="H72" t="s">
        <v>845</v>
      </c>
      <c r="I72" t="s">
        <v>846</v>
      </c>
      <c r="J72">
        <v>0</v>
      </c>
      <c r="K72">
        <v>0</v>
      </c>
      <c r="L72" t="s">
        <v>418</v>
      </c>
      <c r="M72" t="s">
        <v>18</v>
      </c>
      <c r="N72">
        <v>0.3</v>
      </c>
      <c r="O72">
        <v>3.431333</v>
      </c>
      <c r="P72" t="s">
        <v>19</v>
      </c>
      <c r="Q72">
        <v>0.6</v>
      </c>
      <c r="R72">
        <v>2.9443329999999999</v>
      </c>
      <c r="S72" t="s">
        <v>20</v>
      </c>
      <c r="T72">
        <v>1</v>
      </c>
      <c r="U72">
        <v>1.7975000000000001</v>
      </c>
      <c r="V72" t="s">
        <v>21</v>
      </c>
      <c r="W72">
        <v>0.8</v>
      </c>
      <c r="X72">
        <v>2.368125</v>
      </c>
      <c r="Y72">
        <f t="shared" si="8"/>
        <v>0.20000000000000007</v>
      </c>
      <c r="Z72">
        <v>5519</v>
      </c>
      <c r="AA72" t="s">
        <v>419</v>
      </c>
      <c r="AB72" t="s">
        <v>845</v>
      </c>
      <c r="AC72" t="s">
        <v>847</v>
      </c>
      <c r="AD72">
        <v>0</v>
      </c>
      <c r="AE72">
        <v>0</v>
      </c>
      <c r="AF72" t="s">
        <v>418</v>
      </c>
      <c r="AG72" t="s">
        <v>18</v>
      </c>
      <c r="AH72">
        <v>0.7</v>
      </c>
      <c r="AI72">
        <v>3.6429999999999998</v>
      </c>
      <c r="AJ72" t="s">
        <v>19</v>
      </c>
      <c r="AK72">
        <v>0.7</v>
      </c>
      <c r="AL72">
        <v>2.484286</v>
      </c>
      <c r="AM72" t="s">
        <v>20</v>
      </c>
      <c r="AN72">
        <v>1</v>
      </c>
      <c r="AO72">
        <v>2.3003999999999998</v>
      </c>
      <c r="AP72" t="s">
        <v>21</v>
      </c>
      <c r="AQ72">
        <v>1</v>
      </c>
      <c r="AR72">
        <v>2.544</v>
      </c>
      <c r="AS72">
        <f t="shared" si="9"/>
        <v>0.30000000000000004</v>
      </c>
      <c r="AT72">
        <v>5519</v>
      </c>
      <c r="AU72" t="s">
        <v>810</v>
      </c>
      <c r="AV72" t="s">
        <v>848</v>
      </c>
      <c r="AW72" t="s">
        <v>846</v>
      </c>
      <c r="AX72">
        <v>4</v>
      </c>
      <c r="AY72">
        <v>0</v>
      </c>
      <c r="AZ72" t="s">
        <v>811</v>
      </c>
      <c r="BA72" t="s">
        <v>450</v>
      </c>
      <c r="BB72">
        <v>0.9</v>
      </c>
      <c r="BC72">
        <v>2.3248890000000002</v>
      </c>
      <c r="BD72" t="s">
        <v>451</v>
      </c>
      <c r="BE72">
        <v>0.9</v>
      </c>
      <c r="BF72">
        <v>3.1023329999999998</v>
      </c>
      <c r="BG72" t="s">
        <v>452</v>
      </c>
      <c r="BH72">
        <v>0.9</v>
      </c>
      <c r="BI72">
        <v>2.363556</v>
      </c>
      <c r="BJ72" t="s">
        <v>453</v>
      </c>
      <c r="BK72">
        <v>0.6</v>
      </c>
      <c r="BL72">
        <v>2.143167</v>
      </c>
      <c r="BM72">
        <f t="shared" si="10"/>
        <v>0</v>
      </c>
      <c r="BN72">
        <v>5519</v>
      </c>
      <c r="BO72" t="s">
        <v>812</v>
      </c>
      <c r="BP72" t="s">
        <v>848</v>
      </c>
      <c r="BQ72" t="s">
        <v>847</v>
      </c>
      <c r="BR72">
        <v>0</v>
      </c>
      <c r="BS72">
        <v>0</v>
      </c>
      <c r="BT72" t="s">
        <v>811</v>
      </c>
      <c r="BU72" t="s">
        <v>450</v>
      </c>
      <c r="BV72">
        <v>1</v>
      </c>
      <c r="BW72">
        <v>1.6434</v>
      </c>
      <c r="BX72" t="s">
        <v>451</v>
      </c>
      <c r="BY72">
        <v>1</v>
      </c>
      <c r="BZ72">
        <v>3.4985560000000002</v>
      </c>
      <c r="CA72" t="s">
        <v>452</v>
      </c>
      <c r="CB72">
        <v>0.9</v>
      </c>
      <c r="CC72">
        <v>1.9319999999999999</v>
      </c>
      <c r="CD72" t="s">
        <v>453</v>
      </c>
      <c r="CE72">
        <f>VLOOKUP(BO72,new_bids!B:Q,15,FALSE)</f>
        <v>0.8</v>
      </c>
      <c r="CF72">
        <f>VLOOKUP(BO72,new_bids!B:Q,16,FALSE)</f>
        <v>1.6385000000000001</v>
      </c>
      <c r="CG72">
        <f t="shared" si="11"/>
        <v>9.9999999999999978E-2</v>
      </c>
    </row>
    <row r="73" spans="1:85" x14ac:dyDescent="0.25">
      <c r="A73" s="5">
        <v>5524</v>
      </c>
      <c r="B73" t="s">
        <v>1489</v>
      </c>
      <c r="C73">
        <v>5</v>
      </c>
      <c r="D73">
        <v>5</v>
      </c>
      <c r="E73">
        <v>103</v>
      </c>
      <c r="F73">
        <v>89</v>
      </c>
      <c r="G73" t="s">
        <v>420</v>
      </c>
      <c r="H73" t="s">
        <v>845</v>
      </c>
      <c r="I73" t="s">
        <v>846</v>
      </c>
      <c r="J73">
        <v>2</v>
      </c>
      <c r="K73">
        <v>0</v>
      </c>
      <c r="L73" t="s">
        <v>421</v>
      </c>
      <c r="M73" t="s">
        <v>18</v>
      </c>
      <c r="N73">
        <v>0.2</v>
      </c>
      <c r="O73">
        <v>3.7149999999999999</v>
      </c>
      <c r="P73" t="s">
        <v>19</v>
      </c>
      <c r="Q73">
        <v>0.9</v>
      </c>
      <c r="R73">
        <v>2.5346669999999998</v>
      </c>
      <c r="S73" t="s">
        <v>20</v>
      </c>
      <c r="T73">
        <v>1</v>
      </c>
      <c r="U73">
        <v>1.673556</v>
      </c>
      <c r="V73" t="s">
        <v>21</v>
      </c>
      <c r="W73">
        <v>0.7</v>
      </c>
      <c r="X73">
        <v>2.286</v>
      </c>
      <c r="Y73">
        <f t="shared" si="8"/>
        <v>0.20000000000000007</v>
      </c>
      <c r="Z73">
        <v>5524</v>
      </c>
      <c r="AA73" t="s">
        <v>422</v>
      </c>
      <c r="AB73" t="s">
        <v>845</v>
      </c>
      <c r="AC73" t="s">
        <v>847</v>
      </c>
      <c r="AD73">
        <v>0</v>
      </c>
      <c r="AE73">
        <v>0</v>
      </c>
      <c r="AF73" t="s">
        <v>421</v>
      </c>
      <c r="AG73" t="s">
        <v>18</v>
      </c>
      <c r="AH73">
        <v>0.4</v>
      </c>
      <c r="AI73">
        <v>4.0067500000000003</v>
      </c>
      <c r="AJ73" t="s">
        <v>19</v>
      </c>
      <c r="AK73">
        <v>0.7</v>
      </c>
      <c r="AL73">
        <v>2.1871429999999998</v>
      </c>
      <c r="AM73" t="s">
        <v>20</v>
      </c>
      <c r="AN73">
        <v>1</v>
      </c>
      <c r="AO73">
        <v>1.0785</v>
      </c>
      <c r="AP73" t="s">
        <v>21</v>
      </c>
      <c r="AQ73">
        <v>0.7</v>
      </c>
      <c r="AR73">
        <v>2.0531429999999999</v>
      </c>
      <c r="AS73">
        <f t="shared" si="9"/>
        <v>0</v>
      </c>
      <c r="AT73">
        <v>5524</v>
      </c>
      <c r="AU73" t="s">
        <v>813</v>
      </c>
      <c r="AV73" t="s">
        <v>848</v>
      </c>
      <c r="AW73" t="s">
        <v>846</v>
      </c>
      <c r="AX73">
        <v>2</v>
      </c>
      <c r="AY73">
        <v>0</v>
      </c>
      <c r="AZ73" t="s">
        <v>814</v>
      </c>
      <c r="BA73" t="s">
        <v>450</v>
      </c>
      <c r="BB73">
        <v>0.7</v>
      </c>
      <c r="BC73">
        <v>2.0747140000000002</v>
      </c>
      <c r="BD73" t="s">
        <v>451</v>
      </c>
      <c r="BE73">
        <v>1</v>
      </c>
      <c r="BF73">
        <v>1.0054000000000001</v>
      </c>
      <c r="BG73" t="s">
        <v>452</v>
      </c>
      <c r="BH73">
        <v>1</v>
      </c>
      <c r="BI73">
        <v>1.9467000000000001</v>
      </c>
      <c r="BJ73" t="s">
        <v>453</v>
      </c>
      <c r="BK73">
        <v>0.6</v>
      </c>
      <c r="BL73">
        <v>1.6938329999999999</v>
      </c>
      <c r="BM73">
        <f t="shared" si="10"/>
        <v>0.30000000000000004</v>
      </c>
      <c r="BN73">
        <v>5524</v>
      </c>
      <c r="BO73" t="s">
        <v>815</v>
      </c>
      <c r="BP73" t="s">
        <v>848</v>
      </c>
      <c r="BQ73" t="s">
        <v>847</v>
      </c>
      <c r="BR73">
        <v>7</v>
      </c>
      <c r="BS73">
        <v>0</v>
      </c>
      <c r="BT73" t="s">
        <v>814</v>
      </c>
      <c r="BU73" t="s">
        <v>450</v>
      </c>
      <c r="BV73">
        <v>0.9</v>
      </c>
      <c r="BW73">
        <v>1.8893329999999999</v>
      </c>
      <c r="BX73" t="s">
        <v>451</v>
      </c>
      <c r="BY73">
        <v>0.8</v>
      </c>
      <c r="BZ73">
        <v>1.2104999999999999</v>
      </c>
      <c r="CA73" t="s">
        <v>452</v>
      </c>
      <c r="CB73">
        <v>0.8</v>
      </c>
      <c r="CC73">
        <v>1.7013750000000001</v>
      </c>
      <c r="CD73" t="s">
        <v>453</v>
      </c>
      <c r="CE73">
        <f>VLOOKUP(BO73,new_bids!B:Q,15,FALSE)</f>
        <v>0.8</v>
      </c>
      <c r="CF73">
        <f>VLOOKUP(BO73,new_bids!B:Q,16,FALSE)</f>
        <v>1.881875</v>
      </c>
      <c r="CG73">
        <f t="shared" si="11"/>
        <v>9.9999999999999978E-2</v>
      </c>
    </row>
    <row r="74" spans="1:85" x14ac:dyDescent="0.25">
      <c r="A74" s="5">
        <v>5527</v>
      </c>
      <c r="B74" t="s">
        <v>1489</v>
      </c>
      <c r="C74">
        <v>5</v>
      </c>
      <c r="D74">
        <v>5</v>
      </c>
      <c r="E74">
        <v>91</v>
      </c>
      <c r="F74">
        <v>86</v>
      </c>
      <c r="G74" t="s">
        <v>423</v>
      </c>
      <c r="H74" t="s">
        <v>845</v>
      </c>
      <c r="I74" t="s">
        <v>846</v>
      </c>
      <c r="J74">
        <v>0</v>
      </c>
      <c r="K74">
        <v>0</v>
      </c>
      <c r="L74" t="s">
        <v>424</v>
      </c>
      <c r="M74" t="s">
        <v>18</v>
      </c>
      <c r="N74">
        <v>0.5</v>
      </c>
      <c r="O74">
        <v>3.4278</v>
      </c>
      <c r="P74" t="s">
        <v>19</v>
      </c>
      <c r="Q74">
        <v>1</v>
      </c>
      <c r="R74">
        <v>1.9417</v>
      </c>
      <c r="S74" t="s">
        <v>20</v>
      </c>
      <c r="T74">
        <v>1</v>
      </c>
      <c r="U74">
        <v>1.1617</v>
      </c>
      <c r="V74" t="s">
        <v>21</v>
      </c>
      <c r="W74">
        <v>0.8</v>
      </c>
      <c r="X74">
        <v>2.126125</v>
      </c>
      <c r="Y74">
        <f t="shared" si="8"/>
        <v>0.19999999999999996</v>
      </c>
      <c r="Z74">
        <v>5527</v>
      </c>
      <c r="AA74" t="s">
        <v>425</v>
      </c>
      <c r="AB74" t="s">
        <v>845</v>
      </c>
      <c r="AC74" t="s">
        <v>847</v>
      </c>
      <c r="AD74">
        <v>0</v>
      </c>
      <c r="AE74">
        <v>0</v>
      </c>
      <c r="AF74" t="s">
        <v>424</v>
      </c>
      <c r="AG74" t="s">
        <v>18</v>
      </c>
      <c r="AH74">
        <v>0.4</v>
      </c>
      <c r="AI74">
        <v>3.6884999999999999</v>
      </c>
      <c r="AJ74" t="s">
        <v>19</v>
      </c>
      <c r="AK74">
        <v>1</v>
      </c>
      <c r="AL74">
        <v>1.806</v>
      </c>
      <c r="AM74" t="s">
        <v>20</v>
      </c>
      <c r="AN74">
        <v>1</v>
      </c>
      <c r="AO74">
        <v>1.0464</v>
      </c>
      <c r="AP74" t="s">
        <v>21</v>
      </c>
      <c r="AQ74">
        <v>0.8</v>
      </c>
      <c r="AR74">
        <v>1.948375</v>
      </c>
      <c r="AS74">
        <f t="shared" si="9"/>
        <v>0.19999999999999996</v>
      </c>
      <c r="AT74">
        <v>5527</v>
      </c>
      <c r="AU74" t="s">
        <v>816</v>
      </c>
      <c r="AV74" t="s">
        <v>848</v>
      </c>
      <c r="AW74" t="s">
        <v>846</v>
      </c>
      <c r="AX74">
        <v>2</v>
      </c>
      <c r="AY74">
        <v>0</v>
      </c>
      <c r="AZ74" t="s">
        <v>817</v>
      </c>
      <c r="BA74" t="s">
        <v>450</v>
      </c>
      <c r="BB74">
        <v>1</v>
      </c>
      <c r="BC74">
        <v>1.7908999999999999</v>
      </c>
      <c r="BD74" t="s">
        <v>451</v>
      </c>
      <c r="BE74">
        <v>1</v>
      </c>
      <c r="BF74">
        <v>1.0105</v>
      </c>
      <c r="BG74" t="s">
        <v>452</v>
      </c>
      <c r="BH74">
        <v>0.9</v>
      </c>
      <c r="BI74">
        <v>1.7121109999999999</v>
      </c>
      <c r="BJ74" t="s">
        <v>453</v>
      </c>
      <c r="BK74">
        <v>0.6</v>
      </c>
      <c r="BL74">
        <v>2.001833</v>
      </c>
      <c r="BM74">
        <f t="shared" si="10"/>
        <v>9.9999999999999978E-2</v>
      </c>
      <c r="BN74">
        <v>5527</v>
      </c>
      <c r="BO74" t="s">
        <v>818</v>
      </c>
      <c r="BP74" t="s">
        <v>848</v>
      </c>
      <c r="BQ74" t="s">
        <v>847</v>
      </c>
      <c r="BR74">
        <v>6</v>
      </c>
      <c r="BS74">
        <v>0</v>
      </c>
      <c r="BT74" t="s">
        <v>817</v>
      </c>
      <c r="BU74" t="s">
        <v>450</v>
      </c>
      <c r="BV74">
        <v>0.9</v>
      </c>
      <c r="BW74">
        <v>1.679889</v>
      </c>
      <c r="BX74" t="s">
        <v>451</v>
      </c>
      <c r="BY74">
        <v>0.9</v>
      </c>
      <c r="BZ74">
        <v>1.4408890000000001</v>
      </c>
      <c r="CA74" t="s">
        <v>452</v>
      </c>
      <c r="CB74">
        <v>0.8</v>
      </c>
      <c r="CC74">
        <v>1.8011250000000001</v>
      </c>
      <c r="CD74" t="s">
        <v>453</v>
      </c>
      <c r="CE74">
        <f>VLOOKUP(BO74,new_bids!B:Q,15,FALSE)</f>
        <v>0.9</v>
      </c>
      <c r="CF74">
        <f>VLOOKUP(BO74,new_bids!B:Q,16,FALSE)</f>
        <v>1.9386669999999999</v>
      </c>
      <c r="CG74">
        <f t="shared" si="11"/>
        <v>9.9999999999999978E-2</v>
      </c>
    </row>
    <row r="75" spans="1:85" x14ac:dyDescent="0.25">
      <c r="A75" s="5">
        <v>5536</v>
      </c>
      <c r="B75" t="s">
        <v>1489</v>
      </c>
      <c r="C75">
        <v>4</v>
      </c>
      <c r="D75">
        <v>4</v>
      </c>
      <c r="E75">
        <v>136</v>
      </c>
      <c r="F75">
        <v>89</v>
      </c>
      <c r="G75" t="s">
        <v>426</v>
      </c>
      <c r="H75" t="s">
        <v>845</v>
      </c>
      <c r="I75" t="s">
        <v>846</v>
      </c>
      <c r="J75">
        <v>0</v>
      </c>
      <c r="K75">
        <v>0</v>
      </c>
      <c r="L75" t="s">
        <v>427</v>
      </c>
      <c r="M75" t="s">
        <v>18</v>
      </c>
      <c r="N75">
        <v>1</v>
      </c>
      <c r="O75">
        <v>3.4466000000000001</v>
      </c>
      <c r="P75" t="s">
        <v>19</v>
      </c>
      <c r="Q75">
        <v>1</v>
      </c>
      <c r="R75">
        <v>2.0152999999999999</v>
      </c>
      <c r="S75" t="s">
        <v>20</v>
      </c>
      <c r="T75">
        <v>1</v>
      </c>
      <c r="U75">
        <v>1.421</v>
      </c>
      <c r="V75" t="s">
        <v>21</v>
      </c>
      <c r="W75">
        <v>0.9</v>
      </c>
      <c r="X75">
        <v>2.004111</v>
      </c>
      <c r="Y75">
        <f t="shared" si="8"/>
        <v>9.9999999999999978E-2</v>
      </c>
      <c r="Z75">
        <v>5536</v>
      </c>
      <c r="AA75" t="s">
        <v>428</v>
      </c>
      <c r="AB75" t="s">
        <v>845</v>
      </c>
      <c r="AC75" t="s">
        <v>847</v>
      </c>
      <c r="AD75">
        <v>0</v>
      </c>
      <c r="AE75">
        <v>0</v>
      </c>
      <c r="AF75" t="s">
        <v>427</v>
      </c>
      <c r="AG75" t="s">
        <v>18</v>
      </c>
      <c r="AH75">
        <v>0.8</v>
      </c>
      <c r="AI75">
        <v>3.6443750000000001</v>
      </c>
      <c r="AJ75" t="s">
        <v>19</v>
      </c>
      <c r="AK75">
        <v>0.8</v>
      </c>
      <c r="AL75">
        <v>1.7338750000000001</v>
      </c>
      <c r="AM75" t="s">
        <v>20</v>
      </c>
      <c r="AN75">
        <v>1</v>
      </c>
      <c r="AO75">
        <v>1.8403</v>
      </c>
      <c r="AP75" t="s">
        <v>21</v>
      </c>
      <c r="AQ75">
        <v>0.9</v>
      </c>
      <c r="AR75">
        <v>2.1402220000000001</v>
      </c>
      <c r="AS75">
        <f t="shared" si="9"/>
        <v>9.9999999999999978E-2</v>
      </c>
      <c r="AT75">
        <v>5536</v>
      </c>
      <c r="AU75" t="s">
        <v>819</v>
      </c>
      <c r="AV75" t="s">
        <v>848</v>
      </c>
      <c r="AW75" t="s">
        <v>846</v>
      </c>
      <c r="AX75">
        <v>0</v>
      </c>
      <c r="AY75">
        <v>0</v>
      </c>
      <c r="AZ75" t="s">
        <v>820</v>
      </c>
      <c r="BA75" t="s">
        <v>450</v>
      </c>
      <c r="BB75">
        <v>0.9</v>
      </c>
      <c r="BC75">
        <v>1.532222</v>
      </c>
      <c r="BD75" t="s">
        <v>451</v>
      </c>
      <c r="BE75">
        <v>0.9</v>
      </c>
      <c r="BF75">
        <v>1.31375</v>
      </c>
      <c r="BG75" t="s">
        <v>452</v>
      </c>
      <c r="BH75">
        <v>1</v>
      </c>
      <c r="BI75">
        <v>1.5789</v>
      </c>
      <c r="BJ75" t="s">
        <v>453</v>
      </c>
      <c r="BK75">
        <v>0.7</v>
      </c>
      <c r="BL75">
        <v>2.0247139999999999</v>
      </c>
      <c r="BM75">
        <f t="shared" si="10"/>
        <v>9.9999999999999978E-2</v>
      </c>
      <c r="BN75">
        <v>5536</v>
      </c>
      <c r="BO75" t="s">
        <v>821</v>
      </c>
      <c r="BP75" t="s">
        <v>848</v>
      </c>
      <c r="BQ75" t="s">
        <v>847</v>
      </c>
      <c r="BR75">
        <v>0</v>
      </c>
      <c r="BS75">
        <v>0</v>
      </c>
      <c r="BT75" t="s">
        <v>820</v>
      </c>
      <c r="BU75" t="s">
        <v>450</v>
      </c>
      <c r="BV75">
        <v>0.9</v>
      </c>
      <c r="BW75">
        <v>1.5934440000000001</v>
      </c>
      <c r="BX75" t="s">
        <v>451</v>
      </c>
      <c r="BY75">
        <v>0.9</v>
      </c>
      <c r="BZ75">
        <v>1.13575</v>
      </c>
      <c r="CA75" t="s">
        <v>452</v>
      </c>
      <c r="CB75">
        <v>1</v>
      </c>
      <c r="CC75">
        <v>1.6371</v>
      </c>
      <c r="CD75" t="s">
        <v>453</v>
      </c>
      <c r="CE75">
        <f>VLOOKUP(BO75,new_bids!B:Q,15,FALSE)</f>
        <v>0.9</v>
      </c>
      <c r="CF75">
        <f>VLOOKUP(BO75,new_bids!B:Q,16,FALSE)</f>
        <v>1.8317779999999999</v>
      </c>
      <c r="CG75">
        <f t="shared" si="11"/>
        <v>9.9999999999999978E-2</v>
      </c>
    </row>
    <row r="76" spans="1:85" x14ac:dyDescent="0.25">
      <c r="A76" s="5">
        <v>5543</v>
      </c>
      <c r="B76" t="s">
        <v>1489</v>
      </c>
      <c r="C76">
        <v>5</v>
      </c>
      <c r="D76">
        <v>5</v>
      </c>
      <c r="E76">
        <v>111</v>
      </c>
      <c r="F76">
        <v>115</v>
      </c>
      <c r="G76" t="s">
        <v>432</v>
      </c>
      <c r="H76" t="s">
        <v>845</v>
      </c>
      <c r="I76" t="s">
        <v>846</v>
      </c>
      <c r="J76">
        <v>0</v>
      </c>
      <c r="K76">
        <v>0</v>
      </c>
      <c r="L76" t="s">
        <v>433</v>
      </c>
      <c r="M76" t="s">
        <v>18</v>
      </c>
      <c r="N76">
        <v>1</v>
      </c>
      <c r="O76">
        <v>4.0949</v>
      </c>
      <c r="P76" t="s">
        <v>19</v>
      </c>
      <c r="Q76">
        <v>1</v>
      </c>
      <c r="R76">
        <v>2.7027000000000001</v>
      </c>
      <c r="S76" t="s">
        <v>20</v>
      </c>
      <c r="T76">
        <v>1</v>
      </c>
      <c r="U76">
        <v>2.3813</v>
      </c>
      <c r="V76" t="s">
        <v>21</v>
      </c>
      <c r="W76">
        <v>1</v>
      </c>
      <c r="X76">
        <v>2.4289000000000001</v>
      </c>
      <c r="Y76">
        <f t="shared" si="8"/>
        <v>0</v>
      </c>
      <c r="Z76">
        <v>5543</v>
      </c>
      <c r="AA76" t="s">
        <v>434</v>
      </c>
      <c r="AB76" t="s">
        <v>845</v>
      </c>
      <c r="AC76" t="s">
        <v>847</v>
      </c>
      <c r="AD76">
        <v>0</v>
      </c>
      <c r="AE76">
        <v>0</v>
      </c>
      <c r="AF76" t="s">
        <v>433</v>
      </c>
      <c r="AG76" t="s">
        <v>18</v>
      </c>
      <c r="AH76">
        <v>1</v>
      </c>
      <c r="AI76">
        <v>4.1608000000000001</v>
      </c>
      <c r="AJ76" t="s">
        <v>19</v>
      </c>
      <c r="AK76">
        <v>0.9</v>
      </c>
      <c r="AL76">
        <v>2.9362219999999999</v>
      </c>
      <c r="AM76" t="s">
        <v>20</v>
      </c>
      <c r="AN76">
        <v>1</v>
      </c>
      <c r="AO76">
        <v>2.2006000000000001</v>
      </c>
      <c r="AP76" t="s">
        <v>21</v>
      </c>
      <c r="AQ76">
        <v>1</v>
      </c>
      <c r="AR76">
        <v>2.8426</v>
      </c>
      <c r="AS76">
        <f t="shared" si="9"/>
        <v>9.9999999999999978E-2</v>
      </c>
      <c r="AT76">
        <v>5543</v>
      </c>
      <c r="AU76" t="s">
        <v>825</v>
      </c>
      <c r="AV76" t="s">
        <v>848</v>
      </c>
      <c r="AW76" t="s">
        <v>846</v>
      </c>
      <c r="AX76">
        <v>0</v>
      </c>
      <c r="AY76">
        <v>0</v>
      </c>
      <c r="AZ76" t="s">
        <v>826</v>
      </c>
      <c r="BA76" t="s">
        <v>450</v>
      </c>
      <c r="BB76">
        <v>1</v>
      </c>
      <c r="BC76">
        <v>1.5246</v>
      </c>
      <c r="BD76" t="s">
        <v>451</v>
      </c>
      <c r="BE76">
        <v>1</v>
      </c>
      <c r="BF76">
        <v>1.9754</v>
      </c>
      <c r="BG76" t="s">
        <v>452</v>
      </c>
      <c r="BH76">
        <v>1</v>
      </c>
      <c r="BI76">
        <v>1.9478</v>
      </c>
      <c r="BJ76" t="s">
        <v>453</v>
      </c>
      <c r="BK76">
        <v>0.7</v>
      </c>
      <c r="BL76">
        <v>1.666714</v>
      </c>
      <c r="BM76">
        <f t="shared" si="10"/>
        <v>0</v>
      </c>
      <c r="BN76">
        <v>5543</v>
      </c>
      <c r="BO76" t="s">
        <v>827</v>
      </c>
      <c r="BP76" t="s">
        <v>848</v>
      </c>
      <c r="BQ76" t="s">
        <v>847</v>
      </c>
      <c r="BR76">
        <v>0</v>
      </c>
      <c r="BS76">
        <v>0</v>
      </c>
      <c r="BT76" t="s">
        <v>826</v>
      </c>
      <c r="BU76" t="s">
        <v>450</v>
      </c>
      <c r="BV76">
        <v>1</v>
      </c>
      <c r="BW76">
        <v>1.5217000000000001</v>
      </c>
      <c r="BX76" t="s">
        <v>451</v>
      </c>
      <c r="BY76">
        <v>0.8</v>
      </c>
      <c r="BZ76">
        <v>1.756375</v>
      </c>
      <c r="CA76" t="s">
        <v>452</v>
      </c>
      <c r="CB76">
        <v>0.9</v>
      </c>
      <c r="CC76">
        <v>2.1908889999999999</v>
      </c>
      <c r="CD76" t="s">
        <v>453</v>
      </c>
      <c r="CE76">
        <f>VLOOKUP(BO76,new_bids!B:Q,15,FALSE)</f>
        <v>0.7</v>
      </c>
      <c r="CF76">
        <f>VLOOKUP(BO76,new_bids!B:Q,16,FALSE)</f>
        <v>1.8184290000000001</v>
      </c>
      <c r="CG76">
        <f t="shared" si="11"/>
        <v>9.9999999999999978E-2</v>
      </c>
    </row>
    <row r="77" spans="1:85" x14ac:dyDescent="0.25">
      <c r="A77" s="5">
        <v>5553</v>
      </c>
      <c r="B77" t="s">
        <v>1489</v>
      </c>
      <c r="C77">
        <v>5</v>
      </c>
      <c r="D77">
        <v>5</v>
      </c>
      <c r="E77">
        <v>118</v>
      </c>
      <c r="F77">
        <v>117</v>
      </c>
      <c r="G77" t="s">
        <v>435</v>
      </c>
      <c r="H77" t="s">
        <v>845</v>
      </c>
      <c r="I77" t="s">
        <v>846</v>
      </c>
      <c r="J77">
        <v>0</v>
      </c>
      <c r="K77">
        <v>0</v>
      </c>
      <c r="L77" t="s">
        <v>436</v>
      </c>
      <c r="M77" t="s">
        <v>18</v>
      </c>
      <c r="N77">
        <v>0.7</v>
      </c>
      <c r="O77">
        <v>3.8364289999999999</v>
      </c>
      <c r="P77" t="s">
        <v>19</v>
      </c>
      <c r="Q77">
        <v>1</v>
      </c>
      <c r="R77">
        <v>2.1867000000000001</v>
      </c>
      <c r="S77" t="s">
        <v>20</v>
      </c>
      <c r="T77">
        <v>0.8</v>
      </c>
      <c r="U77">
        <v>1.04575</v>
      </c>
      <c r="V77" t="s">
        <v>21</v>
      </c>
      <c r="W77">
        <v>1</v>
      </c>
      <c r="X77">
        <v>2.3094999999999999</v>
      </c>
      <c r="Y77">
        <f t="shared" si="8"/>
        <v>0</v>
      </c>
      <c r="Z77">
        <v>5553</v>
      </c>
      <c r="AA77" t="s">
        <v>437</v>
      </c>
      <c r="AB77" t="s">
        <v>845</v>
      </c>
      <c r="AC77" t="s">
        <v>847</v>
      </c>
      <c r="AD77">
        <v>0</v>
      </c>
      <c r="AE77">
        <v>0</v>
      </c>
      <c r="AF77" t="s">
        <v>436</v>
      </c>
      <c r="AG77" t="s">
        <v>18</v>
      </c>
      <c r="AH77">
        <v>0.6</v>
      </c>
      <c r="AI77">
        <v>4.6375000000000002</v>
      </c>
      <c r="AJ77" t="s">
        <v>19</v>
      </c>
      <c r="AK77">
        <v>1</v>
      </c>
      <c r="AL77">
        <v>1.9899</v>
      </c>
      <c r="AM77" t="s">
        <v>20</v>
      </c>
      <c r="AN77">
        <v>1</v>
      </c>
      <c r="AO77">
        <v>1.0913999999999999</v>
      </c>
      <c r="AP77" t="s">
        <v>21</v>
      </c>
      <c r="AQ77">
        <v>1</v>
      </c>
      <c r="AR77">
        <v>2.5954999999999999</v>
      </c>
      <c r="AS77">
        <f t="shared" si="9"/>
        <v>0</v>
      </c>
      <c r="AT77">
        <v>5553</v>
      </c>
      <c r="AU77" t="s">
        <v>828</v>
      </c>
      <c r="AV77" t="s">
        <v>848</v>
      </c>
      <c r="AW77" t="s">
        <v>846</v>
      </c>
      <c r="AX77">
        <v>0</v>
      </c>
      <c r="AY77">
        <v>0</v>
      </c>
      <c r="AZ77" t="s">
        <v>829</v>
      </c>
      <c r="BA77" t="s">
        <v>450</v>
      </c>
      <c r="BB77">
        <v>0.9</v>
      </c>
      <c r="BC77">
        <v>1.6217779999999999</v>
      </c>
      <c r="BD77" t="s">
        <v>451</v>
      </c>
      <c r="BE77">
        <v>1</v>
      </c>
      <c r="BF77">
        <v>0.95469999999999999</v>
      </c>
      <c r="BG77" t="s">
        <v>452</v>
      </c>
      <c r="BH77">
        <v>1</v>
      </c>
      <c r="BI77">
        <v>1.7270000000000001</v>
      </c>
      <c r="BJ77" t="s">
        <v>453</v>
      </c>
      <c r="BK77">
        <v>0.9</v>
      </c>
      <c r="BL77">
        <v>1.744</v>
      </c>
      <c r="BM77">
        <f t="shared" si="10"/>
        <v>9.9999999999999978E-2</v>
      </c>
      <c r="BN77">
        <v>5553</v>
      </c>
      <c r="BO77" t="s">
        <v>830</v>
      </c>
      <c r="BP77" t="s">
        <v>848</v>
      </c>
      <c r="BQ77" t="s">
        <v>847</v>
      </c>
      <c r="BR77">
        <v>0</v>
      </c>
      <c r="BS77">
        <v>0</v>
      </c>
      <c r="BT77" t="s">
        <v>829</v>
      </c>
      <c r="BU77" t="s">
        <v>450</v>
      </c>
      <c r="BV77">
        <v>1</v>
      </c>
      <c r="BW77">
        <v>1.4629000000000001</v>
      </c>
      <c r="BX77" t="s">
        <v>451</v>
      </c>
      <c r="BY77">
        <v>1</v>
      </c>
      <c r="BZ77">
        <v>1.0427999999999999</v>
      </c>
      <c r="CA77" t="s">
        <v>452</v>
      </c>
      <c r="CB77">
        <v>1</v>
      </c>
      <c r="CC77">
        <v>1.573</v>
      </c>
      <c r="CD77" t="s">
        <v>453</v>
      </c>
      <c r="CE77">
        <f>VLOOKUP(BO77,new_bids!B:Q,15,FALSE)</f>
        <v>0.9</v>
      </c>
      <c r="CF77">
        <f>VLOOKUP(BO77,new_bids!B:Q,16,FALSE)</f>
        <v>1.5654440000000001</v>
      </c>
      <c r="CG77">
        <f t="shared" si="11"/>
        <v>0</v>
      </c>
    </row>
    <row r="78" spans="1:85" x14ac:dyDescent="0.25">
      <c r="A78" s="10">
        <v>5099</v>
      </c>
      <c r="B78" t="s">
        <v>1489</v>
      </c>
      <c r="C78">
        <v>4</v>
      </c>
      <c r="D78">
        <v>4</v>
      </c>
      <c r="E78">
        <v>81</v>
      </c>
      <c r="F78">
        <v>117</v>
      </c>
      <c r="G78" t="s">
        <v>136</v>
      </c>
      <c r="H78" t="s">
        <v>845</v>
      </c>
      <c r="I78" t="s">
        <v>846</v>
      </c>
      <c r="J78">
        <v>0</v>
      </c>
      <c r="K78">
        <v>0</v>
      </c>
      <c r="L78" t="s">
        <v>137</v>
      </c>
      <c r="M78" t="s">
        <v>18</v>
      </c>
      <c r="N78">
        <v>0.7</v>
      </c>
      <c r="O78">
        <v>3.5998570000000001</v>
      </c>
      <c r="P78" t="s">
        <v>19</v>
      </c>
      <c r="Q78">
        <v>0.8</v>
      </c>
      <c r="R78">
        <v>2.4637500000000001</v>
      </c>
      <c r="S78" t="s">
        <v>20</v>
      </c>
      <c r="T78">
        <v>0.9</v>
      </c>
      <c r="U78">
        <v>0.92688899999999996</v>
      </c>
      <c r="V78" t="s">
        <v>21</v>
      </c>
      <c r="W78">
        <v>1</v>
      </c>
      <c r="X78">
        <v>2.2031999999999998</v>
      </c>
      <c r="Y78">
        <f t="shared" si="8"/>
        <v>0.19999999999999996</v>
      </c>
      <c r="Z78">
        <v>5099</v>
      </c>
      <c r="AA78" t="s">
        <v>138</v>
      </c>
      <c r="AB78" t="s">
        <v>845</v>
      </c>
      <c r="AC78" t="s">
        <v>847</v>
      </c>
      <c r="AD78">
        <v>0</v>
      </c>
      <c r="AE78">
        <v>0</v>
      </c>
      <c r="AF78" t="s">
        <v>137</v>
      </c>
      <c r="AG78" t="s">
        <v>18</v>
      </c>
      <c r="AH78">
        <v>0.9</v>
      </c>
      <c r="AI78">
        <v>3.963889</v>
      </c>
      <c r="AJ78" t="s">
        <v>19</v>
      </c>
      <c r="AK78">
        <v>0.7</v>
      </c>
      <c r="AL78">
        <v>2.382571</v>
      </c>
      <c r="AM78" t="s">
        <v>20</v>
      </c>
      <c r="AN78">
        <v>1</v>
      </c>
      <c r="AO78">
        <v>0.98580000000000001</v>
      </c>
      <c r="AP78" t="s">
        <v>21</v>
      </c>
      <c r="AQ78">
        <v>1</v>
      </c>
      <c r="AR78">
        <v>2.3494000000000002</v>
      </c>
      <c r="AS78">
        <f t="shared" si="9"/>
        <v>0.30000000000000004</v>
      </c>
      <c r="AT78">
        <v>5099</v>
      </c>
      <c r="AU78" t="s">
        <v>553</v>
      </c>
      <c r="AV78" t="s">
        <v>848</v>
      </c>
      <c r="AW78" t="s">
        <v>846</v>
      </c>
      <c r="AX78">
        <v>0</v>
      </c>
      <c r="AY78">
        <v>0</v>
      </c>
      <c r="AZ78" t="s">
        <v>554</v>
      </c>
      <c r="BA78" t="s">
        <v>450</v>
      </c>
      <c r="BB78">
        <v>1</v>
      </c>
      <c r="BC78">
        <v>1.7770999999999999</v>
      </c>
      <c r="BD78" t="s">
        <v>451</v>
      </c>
      <c r="BE78">
        <v>0.9</v>
      </c>
      <c r="BF78">
        <v>0.906111</v>
      </c>
      <c r="BG78" t="s">
        <v>452</v>
      </c>
      <c r="BH78">
        <v>1</v>
      </c>
      <c r="BI78">
        <v>2.0364</v>
      </c>
      <c r="BJ78" t="s">
        <v>453</v>
      </c>
      <c r="BK78">
        <v>0.9</v>
      </c>
      <c r="BL78">
        <v>2.5651109999999999</v>
      </c>
      <c r="BM78">
        <f t="shared" si="10"/>
        <v>0</v>
      </c>
      <c r="BN78">
        <v>5099</v>
      </c>
      <c r="BO78" t="s">
        <v>555</v>
      </c>
      <c r="BP78" t="s">
        <v>848</v>
      </c>
      <c r="BQ78" t="s">
        <v>847</v>
      </c>
      <c r="BR78">
        <v>0</v>
      </c>
      <c r="BS78">
        <v>0</v>
      </c>
      <c r="BT78" t="s">
        <v>554</v>
      </c>
      <c r="BU78" t="s">
        <v>450</v>
      </c>
      <c r="BV78">
        <v>0.6</v>
      </c>
      <c r="BW78">
        <v>2.1518329999999999</v>
      </c>
      <c r="BX78" t="s">
        <v>451</v>
      </c>
      <c r="BY78">
        <v>0.9</v>
      </c>
      <c r="BZ78">
        <v>0.84150000000000003</v>
      </c>
      <c r="CA78" t="s">
        <v>452</v>
      </c>
      <c r="CB78">
        <v>1</v>
      </c>
      <c r="CC78">
        <v>2.1387</v>
      </c>
      <c r="CD78" t="s">
        <v>453</v>
      </c>
      <c r="CE78">
        <f>VLOOKUP(BO78,new_bids!B:Q,15,FALSE)</f>
        <v>0.9</v>
      </c>
      <c r="CF78">
        <f>VLOOKUP(BO78,new_bids!B:Q,16,FALSE)</f>
        <v>2.1543329999999998</v>
      </c>
      <c r="CG78">
        <f t="shared" si="11"/>
        <v>0.4</v>
      </c>
    </row>
    <row r="79" spans="1:85" x14ac:dyDescent="0.25">
      <c r="A79" s="10">
        <v>5151</v>
      </c>
      <c r="B79" t="s">
        <v>1489</v>
      </c>
      <c r="C79">
        <v>5</v>
      </c>
      <c r="D79">
        <v>5</v>
      </c>
      <c r="E79">
        <v>81</v>
      </c>
      <c r="F79">
        <v>90</v>
      </c>
      <c r="G79" t="s">
        <v>179</v>
      </c>
      <c r="H79" t="s">
        <v>845</v>
      </c>
      <c r="I79" t="s">
        <v>846</v>
      </c>
      <c r="J79">
        <v>0</v>
      </c>
      <c r="K79">
        <v>0</v>
      </c>
      <c r="L79" t="s">
        <v>180</v>
      </c>
      <c r="M79" t="s">
        <v>18</v>
      </c>
      <c r="N79">
        <v>0.6</v>
      </c>
      <c r="O79">
        <v>3.5328330000000001</v>
      </c>
      <c r="P79" t="s">
        <v>19</v>
      </c>
      <c r="Q79">
        <v>0.8</v>
      </c>
      <c r="R79">
        <v>2.17225</v>
      </c>
      <c r="S79" t="s">
        <v>20</v>
      </c>
      <c r="T79">
        <v>1</v>
      </c>
      <c r="U79">
        <v>1.2142999999999999</v>
      </c>
      <c r="V79" t="s">
        <v>21</v>
      </c>
      <c r="W79">
        <v>0.6</v>
      </c>
      <c r="X79">
        <v>2.2134999999999998</v>
      </c>
      <c r="Y79">
        <f t="shared" si="8"/>
        <v>0.20000000000000007</v>
      </c>
      <c r="Z79">
        <v>5151</v>
      </c>
      <c r="AA79" t="s">
        <v>181</v>
      </c>
      <c r="AB79" t="s">
        <v>845</v>
      </c>
      <c r="AC79" t="s">
        <v>847</v>
      </c>
      <c r="AD79">
        <v>0</v>
      </c>
      <c r="AE79">
        <v>0</v>
      </c>
      <c r="AF79" t="s">
        <v>180</v>
      </c>
      <c r="AG79" t="s">
        <v>18</v>
      </c>
      <c r="AH79">
        <v>0.7</v>
      </c>
      <c r="AI79">
        <v>3.8522859999999999</v>
      </c>
      <c r="AJ79" t="s">
        <v>19</v>
      </c>
      <c r="AK79">
        <v>0.6</v>
      </c>
      <c r="AL79">
        <v>2.3481670000000001</v>
      </c>
      <c r="AM79" t="s">
        <v>20</v>
      </c>
      <c r="AN79">
        <v>1</v>
      </c>
      <c r="AO79">
        <v>0.90669999999999995</v>
      </c>
      <c r="AP79" t="s">
        <v>21</v>
      </c>
      <c r="AQ79">
        <v>0.9</v>
      </c>
      <c r="AR79">
        <v>2.363111</v>
      </c>
      <c r="AS79">
        <f t="shared" si="9"/>
        <v>0.30000000000000004</v>
      </c>
      <c r="AT79">
        <v>5151</v>
      </c>
      <c r="AU79" t="s">
        <v>594</v>
      </c>
      <c r="AV79" t="s">
        <v>848</v>
      </c>
      <c r="AW79" t="s">
        <v>846</v>
      </c>
      <c r="AX79">
        <v>0</v>
      </c>
      <c r="AY79">
        <v>0</v>
      </c>
      <c r="AZ79" t="s">
        <v>595</v>
      </c>
      <c r="BA79" t="s">
        <v>450</v>
      </c>
      <c r="BB79">
        <v>0.9</v>
      </c>
      <c r="BC79">
        <v>1.640333</v>
      </c>
      <c r="BD79" t="s">
        <v>451</v>
      </c>
      <c r="BE79">
        <v>1</v>
      </c>
      <c r="BF79">
        <v>0.84819999999999995</v>
      </c>
      <c r="BG79" t="s">
        <v>452</v>
      </c>
      <c r="BH79">
        <v>0.8</v>
      </c>
      <c r="BI79">
        <v>2.0369999999999999</v>
      </c>
      <c r="BJ79" t="s">
        <v>453</v>
      </c>
      <c r="BK79">
        <v>0.9</v>
      </c>
      <c r="BL79">
        <v>1.8212219999999999</v>
      </c>
      <c r="BM79">
        <f t="shared" si="10"/>
        <v>9.9999999999999978E-2</v>
      </c>
      <c r="BN79">
        <v>5151</v>
      </c>
      <c r="BO79" t="s">
        <v>596</v>
      </c>
      <c r="BP79" t="s">
        <v>848</v>
      </c>
      <c r="BQ79" t="s">
        <v>847</v>
      </c>
      <c r="BR79">
        <v>0</v>
      </c>
      <c r="BS79">
        <v>0</v>
      </c>
      <c r="BT79" t="s">
        <v>595</v>
      </c>
      <c r="BU79" t="s">
        <v>450</v>
      </c>
      <c r="BV79">
        <v>1</v>
      </c>
      <c r="BW79">
        <v>1.7746</v>
      </c>
      <c r="BX79" t="s">
        <v>451</v>
      </c>
      <c r="BY79">
        <v>1</v>
      </c>
      <c r="BZ79">
        <v>0.86533300000000002</v>
      </c>
      <c r="CA79" t="s">
        <v>452</v>
      </c>
      <c r="CB79">
        <v>0.5</v>
      </c>
      <c r="CC79">
        <v>2.0373999999999999</v>
      </c>
      <c r="CD79" t="s">
        <v>453</v>
      </c>
      <c r="CE79">
        <f>VLOOKUP(BO79,new_bids!B:Q,15,FALSE)</f>
        <v>0.9</v>
      </c>
      <c r="CF79">
        <f>VLOOKUP(BO79,new_bids!B:Q,16,FALSE)</f>
        <v>1.9330000000000001</v>
      </c>
      <c r="CG79">
        <f t="shared" si="11"/>
        <v>0.5</v>
      </c>
    </row>
    <row r="80" spans="1:85" x14ac:dyDescent="0.25">
      <c r="A80" s="10">
        <v>5300</v>
      </c>
      <c r="B80" t="s">
        <v>1489</v>
      </c>
      <c r="C80">
        <v>5</v>
      </c>
      <c r="D80">
        <v>4</v>
      </c>
      <c r="E80">
        <v>82</v>
      </c>
      <c r="F80">
        <v>118</v>
      </c>
      <c r="G80" t="s">
        <v>274</v>
      </c>
      <c r="H80" t="s">
        <v>845</v>
      </c>
      <c r="I80" t="s">
        <v>846</v>
      </c>
      <c r="J80">
        <v>0</v>
      </c>
      <c r="K80">
        <v>0</v>
      </c>
      <c r="L80" t="s">
        <v>275</v>
      </c>
      <c r="M80" t="s">
        <v>18</v>
      </c>
      <c r="N80">
        <v>0.7</v>
      </c>
      <c r="O80">
        <v>3.5878570000000001</v>
      </c>
      <c r="P80" t="s">
        <v>19</v>
      </c>
      <c r="Q80">
        <v>0.5</v>
      </c>
      <c r="R80">
        <v>2.2890000000000001</v>
      </c>
      <c r="S80" t="s">
        <v>20</v>
      </c>
      <c r="T80">
        <v>1</v>
      </c>
      <c r="U80">
        <v>1.4799</v>
      </c>
      <c r="V80" t="s">
        <v>21</v>
      </c>
      <c r="W80">
        <v>0.8</v>
      </c>
      <c r="X80">
        <v>1.9159999999999999</v>
      </c>
      <c r="Y80">
        <f t="shared" si="8"/>
        <v>0.30000000000000004</v>
      </c>
      <c r="Z80">
        <v>5300</v>
      </c>
      <c r="AA80" t="s">
        <v>276</v>
      </c>
      <c r="AB80" t="s">
        <v>845</v>
      </c>
      <c r="AC80" t="s">
        <v>847</v>
      </c>
      <c r="AD80">
        <v>4</v>
      </c>
      <c r="AE80">
        <v>0</v>
      </c>
      <c r="AF80" t="s">
        <v>275</v>
      </c>
      <c r="AG80" t="s">
        <v>18</v>
      </c>
      <c r="AH80">
        <v>0.5</v>
      </c>
      <c r="AI80">
        <v>3.6880000000000002</v>
      </c>
      <c r="AJ80" t="s">
        <v>19</v>
      </c>
      <c r="AK80">
        <v>0.8</v>
      </c>
      <c r="AL80">
        <v>2.2212499999999999</v>
      </c>
      <c r="AM80" t="s">
        <v>20</v>
      </c>
      <c r="AN80">
        <v>1</v>
      </c>
      <c r="AO80">
        <v>2.0569999999999999</v>
      </c>
      <c r="AP80" t="s">
        <v>21</v>
      </c>
      <c r="AQ80">
        <v>0.7</v>
      </c>
      <c r="AR80">
        <v>2.145286</v>
      </c>
      <c r="AS80">
        <f t="shared" si="9"/>
        <v>0.10000000000000009</v>
      </c>
      <c r="AT80">
        <v>5300</v>
      </c>
      <c r="AU80" t="s">
        <v>680</v>
      </c>
      <c r="AV80" t="s">
        <v>848</v>
      </c>
      <c r="AW80" t="s">
        <v>846</v>
      </c>
      <c r="AX80">
        <v>0</v>
      </c>
      <c r="AY80">
        <v>0</v>
      </c>
      <c r="AZ80" t="s">
        <v>681</v>
      </c>
      <c r="BA80" t="s">
        <v>450</v>
      </c>
      <c r="BB80">
        <v>0.6</v>
      </c>
      <c r="BC80">
        <v>1.9276</v>
      </c>
      <c r="BD80" t="s">
        <v>451</v>
      </c>
      <c r="BE80">
        <v>0.9</v>
      </c>
      <c r="BF80">
        <v>1.4254439999999999</v>
      </c>
      <c r="BG80" t="s">
        <v>452</v>
      </c>
      <c r="BH80">
        <v>0.5</v>
      </c>
      <c r="BI80">
        <v>2.0954000000000002</v>
      </c>
      <c r="BJ80" t="s">
        <v>453</v>
      </c>
      <c r="BK80">
        <v>0.7</v>
      </c>
      <c r="BL80">
        <v>2.1674289999999998</v>
      </c>
      <c r="BM80">
        <f t="shared" si="10"/>
        <v>9.9999999999999978E-2</v>
      </c>
      <c r="BN80">
        <v>5300</v>
      </c>
      <c r="BO80" t="s">
        <v>682</v>
      </c>
      <c r="BP80" t="s">
        <v>848</v>
      </c>
      <c r="BQ80" t="s">
        <v>847</v>
      </c>
      <c r="BR80">
        <v>0</v>
      </c>
      <c r="BS80">
        <v>0</v>
      </c>
      <c r="BT80" t="s">
        <v>681</v>
      </c>
      <c r="BU80" t="s">
        <v>450</v>
      </c>
      <c r="BV80">
        <v>1</v>
      </c>
      <c r="BW80">
        <v>1.7517780000000001</v>
      </c>
      <c r="BX80" t="s">
        <v>451</v>
      </c>
      <c r="BY80">
        <v>0.9</v>
      </c>
      <c r="BZ80">
        <v>1.181333</v>
      </c>
      <c r="CA80" t="s">
        <v>452</v>
      </c>
      <c r="CB80">
        <v>0.6</v>
      </c>
      <c r="CC80">
        <v>1.8758330000000001</v>
      </c>
      <c r="CD80" t="s">
        <v>453</v>
      </c>
      <c r="CE80">
        <f>VLOOKUP(BO80,new_bids!B:Q,15,FALSE)</f>
        <v>0.9</v>
      </c>
      <c r="CF80">
        <f>VLOOKUP(BO80,new_bids!B:Q,16,FALSE)</f>
        <v>1.782111</v>
      </c>
      <c r="CG80">
        <f t="shared" si="11"/>
        <v>0.4</v>
      </c>
    </row>
    <row r="81" spans="1:99" x14ac:dyDescent="0.25">
      <c r="A81" s="10">
        <v>5342</v>
      </c>
      <c r="B81" t="s">
        <v>1489</v>
      </c>
      <c r="C81">
        <v>5</v>
      </c>
      <c r="D81">
        <v>5</v>
      </c>
      <c r="E81">
        <v>102</v>
      </c>
      <c r="F81">
        <v>113</v>
      </c>
      <c r="G81" t="s">
        <v>307</v>
      </c>
      <c r="H81" t="s">
        <v>845</v>
      </c>
      <c r="I81" t="s">
        <v>846</v>
      </c>
      <c r="J81">
        <v>0</v>
      </c>
      <c r="K81">
        <v>0</v>
      </c>
      <c r="L81" t="s">
        <v>308</v>
      </c>
      <c r="M81" t="s">
        <v>18</v>
      </c>
      <c r="N81">
        <v>0.3</v>
      </c>
      <c r="O81">
        <v>3.9603329999999999</v>
      </c>
      <c r="P81" t="s">
        <v>19</v>
      </c>
      <c r="Q81">
        <v>0.8</v>
      </c>
      <c r="R81">
        <v>3.196625</v>
      </c>
      <c r="S81" t="s">
        <v>20</v>
      </c>
      <c r="T81">
        <v>1</v>
      </c>
      <c r="U81">
        <v>1.3707780000000001</v>
      </c>
      <c r="V81" t="s">
        <v>21</v>
      </c>
      <c r="W81">
        <v>0.9</v>
      </c>
      <c r="X81">
        <v>2.5291109999999999</v>
      </c>
      <c r="Y81">
        <f t="shared" si="8"/>
        <v>9.9999999999999978E-2</v>
      </c>
      <c r="Z81">
        <v>5342</v>
      </c>
      <c r="AA81" t="s">
        <v>309</v>
      </c>
      <c r="AB81" t="s">
        <v>845</v>
      </c>
      <c r="AC81" t="s">
        <v>847</v>
      </c>
      <c r="AD81">
        <v>1</v>
      </c>
      <c r="AE81">
        <v>0</v>
      </c>
      <c r="AF81" t="s">
        <v>308</v>
      </c>
      <c r="AG81" t="s">
        <v>18</v>
      </c>
      <c r="AH81">
        <v>0.8</v>
      </c>
      <c r="AI81">
        <v>4.2876250000000002</v>
      </c>
      <c r="AJ81" t="s">
        <v>19</v>
      </c>
      <c r="AK81">
        <v>0.7</v>
      </c>
      <c r="AL81">
        <v>2.629</v>
      </c>
      <c r="AM81" t="s">
        <v>20</v>
      </c>
      <c r="AN81">
        <v>1</v>
      </c>
      <c r="AO81">
        <v>2.2843</v>
      </c>
      <c r="AP81" t="s">
        <v>21</v>
      </c>
      <c r="AQ81">
        <v>1</v>
      </c>
      <c r="AR81">
        <v>2.6726999999999999</v>
      </c>
      <c r="AS81">
        <f t="shared" si="9"/>
        <v>0.30000000000000004</v>
      </c>
      <c r="AT81">
        <v>5342</v>
      </c>
      <c r="AU81" t="s">
        <v>712</v>
      </c>
      <c r="AV81" t="s">
        <v>848</v>
      </c>
      <c r="AW81" t="s">
        <v>846</v>
      </c>
      <c r="AX81">
        <v>0</v>
      </c>
      <c r="AY81">
        <v>0</v>
      </c>
      <c r="AZ81" t="s">
        <v>713</v>
      </c>
      <c r="BA81" t="s">
        <v>450</v>
      </c>
      <c r="BB81">
        <v>0.7</v>
      </c>
      <c r="BC81">
        <v>1.8804289999999999</v>
      </c>
      <c r="BD81" t="s">
        <v>451</v>
      </c>
      <c r="BE81">
        <v>1</v>
      </c>
      <c r="BF81">
        <v>1.7235</v>
      </c>
      <c r="BG81" t="s">
        <v>452</v>
      </c>
      <c r="BH81">
        <v>1</v>
      </c>
      <c r="BI81">
        <v>1.7616000000000001</v>
      </c>
      <c r="BJ81" t="s">
        <v>453</v>
      </c>
      <c r="BK81">
        <v>0.4</v>
      </c>
      <c r="BL81">
        <v>1.9684999999999999</v>
      </c>
      <c r="BM81">
        <f t="shared" si="10"/>
        <v>0.30000000000000004</v>
      </c>
      <c r="BN81">
        <v>5342</v>
      </c>
      <c r="BO81" t="s">
        <v>714</v>
      </c>
      <c r="BP81" t="s">
        <v>848</v>
      </c>
      <c r="BQ81" t="s">
        <v>847</v>
      </c>
      <c r="BR81">
        <v>0</v>
      </c>
      <c r="BS81">
        <v>0</v>
      </c>
      <c r="BT81" t="s">
        <v>713</v>
      </c>
      <c r="BU81" t="s">
        <v>450</v>
      </c>
      <c r="BV81">
        <v>0.5</v>
      </c>
      <c r="BW81">
        <v>1.6881999999999999</v>
      </c>
      <c r="BX81" t="s">
        <v>451</v>
      </c>
      <c r="BY81">
        <v>1</v>
      </c>
      <c r="BZ81">
        <v>2.3544</v>
      </c>
      <c r="CA81" t="s">
        <v>452</v>
      </c>
      <c r="CB81">
        <v>1</v>
      </c>
      <c r="CC81">
        <v>1.6352</v>
      </c>
      <c r="CD81" t="s">
        <v>453</v>
      </c>
      <c r="CE81">
        <f>VLOOKUP(BO81,new_bids!B:Q,15,FALSE)</f>
        <v>0.6</v>
      </c>
      <c r="CF81">
        <f>VLOOKUP(BO81,new_bids!B:Q,16,FALSE)</f>
        <v>1.778667</v>
      </c>
      <c r="CG81">
        <f t="shared" si="11"/>
        <v>0.5</v>
      </c>
    </row>
    <row r="82" spans="1:99" x14ac:dyDescent="0.25">
      <c r="A82" s="10">
        <v>5192</v>
      </c>
      <c r="B82" s="5" t="s">
        <v>1489</v>
      </c>
      <c r="C82" s="5">
        <v>4</v>
      </c>
      <c r="D82" s="5">
        <v>4</v>
      </c>
      <c r="E82" s="5">
        <v>84</v>
      </c>
      <c r="F82" s="5">
        <v>104</v>
      </c>
      <c r="G82" s="5" t="s">
        <v>864</v>
      </c>
      <c r="H82" s="5" t="s">
        <v>845</v>
      </c>
      <c r="I82" s="5" t="s">
        <v>846</v>
      </c>
      <c r="J82">
        <v>0</v>
      </c>
      <c r="K82">
        <v>0</v>
      </c>
      <c r="L82" s="5" t="s">
        <v>40</v>
      </c>
      <c r="M82" s="5" t="s">
        <v>18</v>
      </c>
      <c r="N82">
        <v>0.6</v>
      </c>
      <c r="O82">
        <v>4.3445</v>
      </c>
      <c r="P82" s="5" t="s">
        <v>19</v>
      </c>
      <c r="Q82">
        <v>0.6</v>
      </c>
      <c r="R82">
        <v>3.0253329999999998</v>
      </c>
      <c r="S82" s="5" t="s">
        <v>20</v>
      </c>
      <c r="T82">
        <v>1</v>
      </c>
      <c r="U82">
        <v>1.4924999999999999</v>
      </c>
      <c r="V82" s="5" t="s">
        <v>21</v>
      </c>
      <c r="W82">
        <v>0.7</v>
      </c>
      <c r="X82">
        <v>2.838714</v>
      </c>
      <c r="Y82">
        <f t="shared" si="8"/>
        <v>9.9999999999999978E-2</v>
      </c>
      <c r="Z82" s="5">
        <v>5192</v>
      </c>
      <c r="AA82" s="5" t="s">
        <v>865</v>
      </c>
      <c r="AB82" s="5" t="s">
        <v>845</v>
      </c>
      <c r="AC82" s="5" t="s">
        <v>847</v>
      </c>
      <c r="AD82">
        <v>0</v>
      </c>
      <c r="AE82">
        <v>0</v>
      </c>
      <c r="AF82" s="5" t="s">
        <v>40</v>
      </c>
      <c r="AG82" s="5" t="s">
        <v>18</v>
      </c>
      <c r="AH82">
        <v>0.6</v>
      </c>
      <c r="AI82">
        <v>4.5395000000000003</v>
      </c>
      <c r="AJ82" s="5" t="s">
        <v>19</v>
      </c>
      <c r="AK82">
        <v>0.6</v>
      </c>
      <c r="AL82">
        <v>2.846333</v>
      </c>
      <c r="AM82" s="5" t="s">
        <v>20</v>
      </c>
      <c r="AN82">
        <v>0.8</v>
      </c>
      <c r="AO82">
        <v>1.971625</v>
      </c>
      <c r="AP82" s="5" t="s">
        <v>21</v>
      </c>
      <c r="AQ82">
        <v>0.8</v>
      </c>
      <c r="AR82">
        <v>3.0415000000000001</v>
      </c>
      <c r="AS82">
        <f t="shared" si="9"/>
        <v>0.20000000000000007</v>
      </c>
      <c r="AT82" s="5">
        <v>5192</v>
      </c>
      <c r="AU82" s="5" t="s">
        <v>866</v>
      </c>
      <c r="AV82" s="5" t="s">
        <v>848</v>
      </c>
      <c r="AW82" s="5" t="s">
        <v>846</v>
      </c>
      <c r="AX82">
        <v>0</v>
      </c>
      <c r="AY82">
        <v>0</v>
      </c>
      <c r="AZ82" s="5" t="s">
        <v>201</v>
      </c>
      <c r="BA82" s="5" t="s">
        <v>450</v>
      </c>
      <c r="BB82">
        <v>0.5</v>
      </c>
      <c r="BC82">
        <v>2.3849999999999998</v>
      </c>
      <c r="BD82" s="5" t="s">
        <v>451</v>
      </c>
      <c r="BE82">
        <v>0.9</v>
      </c>
      <c r="BF82">
        <v>1.875111</v>
      </c>
      <c r="BG82" s="5" t="s">
        <v>452</v>
      </c>
      <c r="BH82">
        <v>0.7</v>
      </c>
      <c r="BI82">
        <v>3.2005710000000001</v>
      </c>
      <c r="BJ82" s="5" t="s">
        <v>453</v>
      </c>
      <c r="BK82">
        <v>0.6</v>
      </c>
      <c r="BL82">
        <v>3.0249999999999999</v>
      </c>
      <c r="BM82">
        <f t="shared" si="10"/>
        <v>0.19999999999999996</v>
      </c>
      <c r="BN82" s="5">
        <v>5192</v>
      </c>
      <c r="BO82" s="5" t="s">
        <v>867</v>
      </c>
      <c r="BP82" s="5" t="s">
        <v>848</v>
      </c>
      <c r="BQ82" s="5" t="s">
        <v>847</v>
      </c>
      <c r="BR82">
        <v>0</v>
      </c>
      <c r="BS82">
        <v>0</v>
      </c>
      <c r="BT82" s="5" t="s">
        <v>201</v>
      </c>
      <c r="BU82" s="5" t="s">
        <v>450</v>
      </c>
      <c r="BV82">
        <v>0.4</v>
      </c>
      <c r="BW82">
        <v>2.5019999999999998</v>
      </c>
      <c r="BX82" s="5" t="s">
        <v>451</v>
      </c>
      <c r="BY82">
        <v>0.9</v>
      </c>
      <c r="BZ82">
        <v>3.5436670000000001</v>
      </c>
      <c r="CA82" s="5" t="s">
        <v>452</v>
      </c>
      <c r="CB82">
        <v>0.6</v>
      </c>
      <c r="CC82">
        <v>3.1745000000000001</v>
      </c>
      <c r="CD82" s="5" t="s">
        <v>453</v>
      </c>
      <c r="CE82">
        <f>VLOOKUP(BO82,new_bids!B:Q,15,FALSE)</f>
        <v>0.5</v>
      </c>
      <c r="CF82">
        <f>VLOOKUP(BO82,new_bids!B:Q,16,FALSE)</f>
        <v>2.5823999999999998</v>
      </c>
      <c r="CG82">
        <f t="shared" si="11"/>
        <v>0.19999999999999996</v>
      </c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</row>
    <row r="83" spans="1:99" x14ac:dyDescent="0.25">
      <c r="A83" s="10">
        <v>5040</v>
      </c>
      <c r="B83" t="s">
        <v>1489</v>
      </c>
      <c r="C83">
        <v>4</v>
      </c>
      <c r="D83">
        <v>5</v>
      </c>
      <c r="E83">
        <v>121</v>
      </c>
      <c r="F83">
        <v>113</v>
      </c>
      <c r="G83" t="s">
        <v>82</v>
      </c>
      <c r="H83" t="s">
        <v>845</v>
      </c>
      <c r="I83" t="s">
        <v>846</v>
      </c>
      <c r="J83">
        <v>5</v>
      </c>
      <c r="K83">
        <v>0</v>
      </c>
      <c r="L83" t="s">
        <v>83</v>
      </c>
      <c r="M83" t="s">
        <v>18</v>
      </c>
      <c r="N83">
        <v>0.4</v>
      </c>
      <c r="O83">
        <v>3.3287499999999999</v>
      </c>
      <c r="P83" t="s">
        <v>19</v>
      </c>
      <c r="Q83">
        <v>0.6</v>
      </c>
      <c r="R83">
        <v>1.859167</v>
      </c>
      <c r="S83" t="s">
        <v>20</v>
      </c>
      <c r="T83">
        <v>1</v>
      </c>
      <c r="U83">
        <v>1.8982000000000001</v>
      </c>
      <c r="V83" t="s">
        <v>21</v>
      </c>
      <c r="W83">
        <v>0.6</v>
      </c>
      <c r="X83">
        <v>1.8553329999999999</v>
      </c>
      <c r="Y83">
        <f t="shared" si="8"/>
        <v>0</v>
      </c>
      <c r="Z83">
        <v>5040</v>
      </c>
      <c r="AA83" t="s">
        <v>84</v>
      </c>
      <c r="AB83" t="s">
        <v>845</v>
      </c>
      <c r="AC83" t="s">
        <v>847</v>
      </c>
      <c r="AD83">
        <v>1</v>
      </c>
      <c r="AE83">
        <v>0</v>
      </c>
      <c r="AF83" t="s">
        <v>83</v>
      </c>
      <c r="AG83" t="s">
        <v>18</v>
      </c>
      <c r="AH83">
        <v>0.4</v>
      </c>
      <c r="AI83">
        <v>3.3412500000000001</v>
      </c>
      <c r="AJ83" t="s">
        <v>19</v>
      </c>
      <c r="AK83">
        <v>0.5</v>
      </c>
      <c r="AL83">
        <v>1.8122</v>
      </c>
      <c r="AM83" t="s">
        <v>20</v>
      </c>
      <c r="AN83">
        <v>1</v>
      </c>
      <c r="AO83">
        <v>1.8552999999999999</v>
      </c>
      <c r="AP83" t="s">
        <v>21</v>
      </c>
      <c r="AQ83">
        <v>0.6</v>
      </c>
      <c r="AR83">
        <v>1.9676670000000001</v>
      </c>
      <c r="AS83">
        <f t="shared" si="9"/>
        <v>9.9999999999999978E-2</v>
      </c>
      <c r="AT83">
        <v>5040</v>
      </c>
      <c r="AU83" t="s">
        <v>506</v>
      </c>
      <c r="AV83" t="s">
        <v>848</v>
      </c>
      <c r="AW83" t="s">
        <v>846</v>
      </c>
      <c r="AX83">
        <v>6</v>
      </c>
      <c r="AY83">
        <v>0</v>
      </c>
      <c r="AZ83" t="s">
        <v>507</v>
      </c>
      <c r="BA83" t="s">
        <v>450</v>
      </c>
      <c r="BB83">
        <v>0.5</v>
      </c>
      <c r="BC83">
        <v>1.4232</v>
      </c>
      <c r="BD83" t="s">
        <v>451</v>
      </c>
      <c r="BE83">
        <v>1</v>
      </c>
      <c r="BF83">
        <v>2.0624440000000002</v>
      </c>
      <c r="BG83" t="s">
        <v>452</v>
      </c>
      <c r="BH83">
        <v>1</v>
      </c>
      <c r="BI83">
        <v>1.7038</v>
      </c>
      <c r="BJ83" t="s">
        <v>453</v>
      </c>
      <c r="BK83">
        <v>0.7</v>
      </c>
      <c r="BL83">
        <v>1.903</v>
      </c>
      <c r="BM83">
        <f t="shared" si="10"/>
        <v>0.5</v>
      </c>
      <c r="BN83">
        <v>5040</v>
      </c>
      <c r="BO83" t="s">
        <v>508</v>
      </c>
      <c r="BP83" t="s">
        <v>848</v>
      </c>
      <c r="BQ83" t="s">
        <v>847</v>
      </c>
      <c r="BR83">
        <v>0</v>
      </c>
      <c r="BS83">
        <v>0</v>
      </c>
      <c r="BT83" t="s">
        <v>507</v>
      </c>
      <c r="BU83" t="s">
        <v>450</v>
      </c>
      <c r="BV83">
        <v>0.9</v>
      </c>
      <c r="BW83">
        <v>1.6879999999999999</v>
      </c>
      <c r="BX83" t="s">
        <v>451</v>
      </c>
      <c r="BY83">
        <v>1</v>
      </c>
      <c r="BZ83">
        <v>1.8752219999999999</v>
      </c>
      <c r="CA83" t="s">
        <v>452</v>
      </c>
      <c r="CB83">
        <v>0.6</v>
      </c>
      <c r="CC83">
        <v>1.729333</v>
      </c>
      <c r="CD83" t="s">
        <v>453</v>
      </c>
      <c r="CE83">
        <f>VLOOKUP(BO83,new_bids!B:Q,15,FALSE)</f>
        <v>0.7</v>
      </c>
      <c r="CF83">
        <f>VLOOKUP(BO83,new_bids!B:Q,16,FALSE)</f>
        <v>1.684714</v>
      </c>
      <c r="CG83">
        <f t="shared" ref="CG83:CG130" si="12">ABS(BV83-CB83)</f>
        <v>0.30000000000000004</v>
      </c>
    </row>
    <row r="84" spans="1:99" x14ac:dyDescent="0.25">
      <c r="A84" s="10">
        <v>5058</v>
      </c>
      <c r="B84" t="s">
        <v>1489</v>
      </c>
      <c r="C84">
        <v>5</v>
      </c>
      <c r="D84">
        <v>5</v>
      </c>
      <c r="E84">
        <v>139</v>
      </c>
      <c r="F84">
        <v>117</v>
      </c>
      <c r="G84" t="s">
        <v>106</v>
      </c>
      <c r="H84" t="s">
        <v>845</v>
      </c>
      <c r="I84" t="s">
        <v>846</v>
      </c>
      <c r="J84">
        <v>5</v>
      </c>
      <c r="K84">
        <v>0</v>
      </c>
      <c r="L84" t="s">
        <v>107</v>
      </c>
      <c r="M84" t="s">
        <v>18</v>
      </c>
      <c r="N84">
        <v>0.7</v>
      </c>
      <c r="O84">
        <v>3.4820000000000002</v>
      </c>
      <c r="P84" t="s">
        <v>19</v>
      </c>
      <c r="Q84">
        <v>0.7</v>
      </c>
      <c r="R84">
        <v>2.4937140000000002</v>
      </c>
      <c r="S84" t="s">
        <v>20</v>
      </c>
      <c r="T84">
        <v>1</v>
      </c>
      <c r="U84">
        <v>0.90739999999999998</v>
      </c>
      <c r="V84" t="s">
        <v>21</v>
      </c>
      <c r="W84">
        <v>0.8</v>
      </c>
      <c r="X84">
        <v>2.09375</v>
      </c>
      <c r="Y84">
        <f t="shared" si="8"/>
        <v>0.10000000000000009</v>
      </c>
      <c r="Z84">
        <v>5058</v>
      </c>
      <c r="AA84" t="s">
        <v>108</v>
      </c>
      <c r="AB84" t="s">
        <v>845</v>
      </c>
      <c r="AC84" t="s">
        <v>847</v>
      </c>
      <c r="AD84">
        <v>0</v>
      </c>
      <c r="AE84">
        <v>0</v>
      </c>
      <c r="AF84" t="s">
        <v>107</v>
      </c>
      <c r="AG84" t="s">
        <v>18</v>
      </c>
      <c r="AH84">
        <v>1</v>
      </c>
      <c r="AI84">
        <v>3.5497000000000001</v>
      </c>
      <c r="AJ84" t="s">
        <v>19</v>
      </c>
      <c r="AK84">
        <v>1</v>
      </c>
      <c r="AL84">
        <v>2.0234000000000001</v>
      </c>
      <c r="AM84" t="s">
        <v>20</v>
      </c>
      <c r="AN84">
        <v>1</v>
      </c>
      <c r="AO84">
        <v>0.97209999999999996</v>
      </c>
      <c r="AP84" t="s">
        <v>21</v>
      </c>
      <c r="AQ84">
        <v>1</v>
      </c>
      <c r="AR84">
        <v>2.1551999999999998</v>
      </c>
      <c r="AS84">
        <f t="shared" si="9"/>
        <v>0</v>
      </c>
      <c r="AT84">
        <v>5058</v>
      </c>
      <c r="AU84" t="s">
        <v>529</v>
      </c>
      <c r="AV84" t="s">
        <v>848</v>
      </c>
      <c r="AW84" t="s">
        <v>846</v>
      </c>
      <c r="AX84">
        <v>0</v>
      </c>
      <c r="AY84">
        <v>0</v>
      </c>
      <c r="AZ84" t="s">
        <v>530</v>
      </c>
      <c r="BA84" t="s">
        <v>450</v>
      </c>
      <c r="BB84">
        <v>1</v>
      </c>
      <c r="BC84">
        <v>1.5662</v>
      </c>
      <c r="BD84" t="s">
        <v>451</v>
      </c>
      <c r="BE84">
        <v>1</v>
      </c>
      <c r="BF84">
        <v>0.87439999999999996</v>
      </c>
      <c r="BG84" t="s">
        <v>452</v>
      </c>
      <c r="BH84">
        <v>0.6</v>
      </c>
      <c r="BI84">
        <v>1.9235</v>
      </c>
      <c r="BJ84" t="s">
        <v>453</v>
      </c>
      <c r="BK84">
        <v>0.9</v>
      </c>
      <c r="BL84">
        <v>1.628889</v>
      </c>
      <c r="BM84">
        <f t="shared" si="10"/>
        <v>0.4</v>
      </c>
      <c r="BN84">
        <v>5058</v>
      </c>
      <c r="BO84" t="s">
        <v>531</v>
      </c>
      <c r="BP84" t="s">
        <v>848</v>
      </c>
      <c r="BQ84" t="s">
        <v>847</v>
      </c>
      <c r="BR84">
        <v>0</v>
      </c>
      <c r="BS84">
        <v>0</v>
      </c>
      <c r="BT84" t="s">
        <v>530</v>
      </c>
      <c r="BU84" t="s">
        <v>450</v>
      </c>
      <c r="BV84">
        <v>0.9</v>
      </c>
      <c r="BW84">
        <v>1.848222</v>
      </c>
      <c r="BX84" t="s">
        <v>451</v>
      </c>
      <c r="BY84">
        <v>1</v>
      </c>
      <c r="BZ84">
        <v>0.98850000000000005</v>
      </c>
      <c r="CA84" t="s">
        <v>452</v>
      </c>
      <c r="CB84">
        <v>0.8</v>
      </c>
      <c r="CC84">
        <v>1.927</v>
      </c>
      <c r="CD84" t="s">
        <v>453</v>
      </c>
      <c r="CE84">
        <f>VLOOKUP(BO84,new_bids!B:Q,15,FALSE)</f>
        <v>0.6</v>
      </c>
      <c r="CF84">
        <f>VLOOKUP(BO84,new_bids!B:Q,16,FALSE)</f>
        <v>1.8268329999999999</v>
      </c>
      <c r="CG84">
        <f t="shared" si="12"/>
        <v>9.9999999999999978E-2</v>
      </c>
    </row>
    <row r="85" spans="1:99" x14ac:dyDescent="0.25">
      <c r="A85" s="10">
        <v>5140</v>
      </c>
      <c r="B85" t="s">
        <v>1489</v>
      </c>
      <c r="C85">
        <v>4</v>
      </c>
      <c r="D85">
        <v>5</v>
      </c>
      <c r="E85">
        <v>147</v>
      </c>
      <c r="F85">
        <v>137</v>
      </c>
      <c r="G85" t="s">
        <v>167</v>
      </c>
      <c r="H85" t="s">
        <v>845</v>
      </c>
      <c r="I85" t="s">
        <v>846</v>
      </c>
      <c r="J85">
        <v>11</v>
      </c>
      <c r="K85">
        <v>0</v>
      </c>
      <c r="L85" t="s">
        <v>168</v>
      </c>
      <c r="M85" t="s">
        <v>18</v>
      </c>
      <c r="N85">
        <v>0.7</v>
      </c>
      <c r="O85">
        <v>4.2581429999999996</v>
      </c>
      <c r="P85" t="s">
        <v>19</v>
      </c>
      <c r="Q85">
        <v>0.8</v>
      </c>
      <c r="R85">
        <v>2.655875</v>
      </c>
      <c r="S85" t="s">
        <v>20</v>
      </c>
      <c r="T85">
        <v>1</v>
      </c>
      <c r="U85">
        <v>1.8869</v>
      </c>
      <c r="V85" t="s">
        <v>21</v>
      </c>
      <c r="W85">
        <v>0.8</v>
      </c>
      <c r="X85">
        <v>2.4740000000000002</v>
      </c>
      <c r="Y85">
        <f t="shared" si="8"/>
        <v>0</v>
      </c>
      <c r="Z85">
        <v>5140</v>
      </c>
      <c r="AA85" t="s">
        <v>169</v>
      </c>
      <c r="AB85" t="s">
        <v>845</v>
      </c>
      <c r="AC85" t="s">
        <v>847</v>
      </c>
      <c r="AD85">
        <v>9</v>
      </c>
      <c r="AE85">
        <v>0</v>
      </c>
      <c r="AF85" t="s">
        <v>168</v>
      </c>
      <c r="AG85" t="s">
        <v>18</v>
      </c>
      <c r="AH85">
        <v>0.9</v>
      </c>
      <c r="AI85">
        <v>4.2806670000000002</v>
      </c>
      <c r="AJ85" t="s">
        <v>19</v>
      </c>
      <c r="AK85">
        <v>1</v>
      </c>
      <c r="AL85">
        <v>2.3220999999999998</v>
      </c>
      <c r="AM85" t="s">
        <v>20</v>
      </c>
      <c r="AN85">
        <v>0.9</v>
      </c>
      <c r="AO85">
        <v>1.687333</v>
      </c>
      <c r="AP85" t="s">
        <v>21</v>
      </c>
      <c r="AQ85">
        <v>1</v>
      </c>
      <c r="AR85">
        <v>2.5596999999999999</v>
      </c>
      <c r="AS85">
        <f t="shared" si="9"/>
        <v>0</v>
      </c>
      <c r="AT85">
        <v>5140</v>
      </c>
      <c r="AU85" t="s">
        <v>582</v>
      </c>
      <c r="AV85" t="s">
        <v>848</v>
      </c>
      <c r="AW85" t="s">
        <v>846</v>
      </c>
      <c r="AX85">
        <v>5</v>
      </c>
      <c r="AY85">
        <v>0</v>
      </c>
      <c r="AZ85" t="s">
        <v>583</v>
      </c>
      <c r="BA85" t="s">
        <v>450</v>
      </c>
      <c r="BB85">
        <v>0.6</v>
      </c>
      <c r="BC85">
        <v>1.656833</v>
      </c>
      <c r="BD85" t="s">
        <v>451</v>
      </c>
      <c r="BE85">
        <v>1</v>
      </c>
      <c r="BF85">
        <v>1.444</v>
      </c>
      <c r="BG85" t="s">
        <v>452</v>
      </c>
      <c r="BH85">
        <v>1</v>
      </c>
      <c r="BI85">
        <v>1.8492999999999999</v>
      </c>
      <c r="BJ85" t="s">
        <v>453</v>
      </c>
      <c r="BK85">
        <v>0.7</v>
      </c>
      <c r="BL85">
        <v>1.9122859999999999</v>
      </c>
      <c r="BM85">
        <f t="shared" si="10"/>
        <v>0.4</v>
      </c>
      <c r="BN85">
        <v>5140</v>
      </c>
      <c r="BO85" t="s">
        <v>584</v>
      </c>
      <c r="BP85" t="s">
        <v>848</v>
      </c>
      <c r="BQ85" t="s">
        <v>847</v>
      </c>
      <c r="BR85">
        <v>1</v>
      </c>
      <c r="BS85">
        <v>0</v>
      </c>
      <c r="BT85" t="s">
        <v>583</v>
      </c>
      <c r="BU85" t="s">
        <v>450</v>
      </c>
      <c r="BV85">
        <v>0.9</v>
      </c>
      <c r="BW85">
        <v>1.602222</v>
      </c>
      <c r="BX85" t="s">
        <v>451</v>
      </c>
      <c r="BY85">
        <v>1</v>
      </c>
      <c r="BZ85">
        <v>1.4311</v>
      </c>
      <c r="CA85" t="s">
        <v>452</v>
      </c>
      <c r="CB85">
        <v>1</v>
      </c>
      <c r="CC85">
        <v>1.7899</v>
      </c>
      <c r="CD85" t="s">
        <v>453</v>
      </c>
      <c r="CE85">
        <f>VLOOKUP(BO85,new_bids!B:Q,15,FALSE)</f>
        <v>0.9</v>
      </c>
      <c r="CF85">
        <f>VLOOKUP(BO85,new_bids!B:Q,16,FALSE)</f>
        <v>1.610778</v>
      </c>
      <c r="CG85">
        <f t="shared" si="12"/>
        <v>9.9999999999999978E-2</v>
      </c>
    </row>
    <row r="86" spans="1:99" x14ac:dyDescent="0.25">
      <c r="A86" s="10">
        <v>5153</v>
      </c>
      <c r="B86" t="s">
        <v>1489</v>
      </c>
      <c r="C86">
        <v>5</v>
      </c>
      <c r="D86">
        <v>5</v>
      </c>
      <c r="E86">
        <v>110</v>
      </c>
      <c r="F86">
        <v>96</v>
      </c>
      <c r="G86" t="s">
        <v>182</v>
      </c>
      <c r="H86" t="s">
        <v>845</v>
      </c>
      <c r="I86" t="s">
        <v>846</v>
      </c>
      <c r="J86">
        <v>0</v>
      </c>
      <c r="K86">
        <v>0</v>
      </c>
      <c r="L86" t="s">
        <v>183</v>
      </c>
      <c r="M86" t="s">
        <v>18</v>
      </c>
      <c r="N86">
        <v>0.5</v>
      </c>
      <c r="O86">
        <v>3.1646000000000001</v>
      </c>
      <c r="P86" t="s">
        <v>19</v>
      </c>
      <c r="Q86">
        <v>0.9</v>
      </c>
      <c r="R86">
        <v>2.1705559999999999</v>
      </c>
      <c r="S86" t="s">
        <v>20</v>
      </c>
      <c r="T86">
        <v>1</v>
      </c>
      <c r="U86">
        <v>0.99819999999999998</v>
      </c>
      <c r="V86" t="s">
        <v>21</v>
      </c>
      <c r="W86">
        <v>0.9</v>
      </c>
      <c r="X86">
        <v>2.0283329999999999</v>
      </c>
      <c r="Y86">
        <f t="shared" si="8"/>
        <v>0</v>
      </c>
      <c r="Z86">
        <v>5153</v>
      </c>
      <c r="AA86" t="s">
        <v>184</v>
      </c>
      <c r="AB86" t="s">
        <v>845</v>
      </c>
      <c r="AC86" t="s">
        <v>847</v>
      </c>
      <c r="AD86">
        <v>0</v>
      </c>
      <c r="AE86">
        <v>0</v>
      </c>
      <c r="AF86" t="s">
        <v>183</v>
      </c>
      <c r="AG86" t="s">
        <v>18</v>
      </c>
      <c r="AH86">
        <v>0.6</v>
      </c>
      <c r="AI86">
        <v>3.8860000000000001</v>
      </c>
      <c r="AJ86" t="s">
        <v>19</v>
      </c>
      <c r="AK86">
        <v>0.9</v>
      </c>
      <c r="AL86">
        <v>1.7736670000000001</v>
      </c>
      <c r="AM86" t="s">
        <v>20</v>
      </c>
      <c r="AN86">
        <v>1</v>
      </c>
      <c r="AO86">
        <v>1.0457000000000001</v>
      </c>
      <c r="AP86" t="s">
        <v>21</v>
      </c>
      <c r="AQ86">
        <v>1</v>
      </c>
      <c r="AR86">
        <v>1.968</v>
      </c>
      <c r="AS86">
        <f t="shared" si="9"/>
        <v>9.9999999999999978E-2</v>
      </c>
      <c r="AT86">
        <v>5153</v>
      </c>
      <c r="AU86" t="s">
        <v>597</v>
      </c>
      <c r="AV86" t="s">
        <v>848</v>
      </c>
      <c r="AW86" t="s">
        <v>846</v>
      </c>
      <c r="AX86">
        <v>0</v>
      </c>
      <c r="AY86">
        <v>0</v>
      </c>
      <c r="AZ86" t="s">
        <v>598</v>
      </c>
      <c r="BA86" t="s">
        <v>450</v>
      </c>
      <c r="BB86">
        <v>0.6</v>
      </c>
      <c r="BC86">
        <v>1.7391669999999999</v>
      </c>
      <c r="BD86" t="s">
        <v>451</v>
      </c>
      <c r="BE86">
        <v>1</v>
      </c>
      <c r="BF86">
        <v>0.96619999999999995</v>
      </c>
      <c r="BG86" t="s">
        <v>452</v>
      </c>
      <c r="BH86">
        <v>1</v>
      </c>
      <c r="BI86">
        <v>1.6074999999999999</v>
      </c>
      <c r="BJ86" t="s">
        <v>453</v>
      </c>
      <c r="BK86">
        <v>0.4</v>
      </c>
      <c r="BL86">
        <v>2.17875</v>
      </c>
      <c r="BM86">
        <f t="shared" si="10"/>
        <v>0.4</v>
      </c>
      <c r="BN86">
        <v>5153</v>
      </c>
      <c r="BO86" t="s">
        <v>599</v>
      </c>
      <c r="BP86" t="s">
        <v>848</v>
      </c>
      <c r="BQ86" t="s">
        <v>847</v>
      </c>
      <c r="BR86">
        <v>3</v>
      </c>
      <c r="BS86">
        <v>0</v>
      </c>
      <c r="BT86" t="s">
        <v>598</v>
      </c>
      <c r="BU86" t="s">
        <v>450</v>
      </c>
      <c r="BV86">
        <v>0.9</v>
      </c>
      <c r="BW86">
        <v>1.7383329999999999</v>
      </c>
      <c r="BX86" t="s">
        <v>451</v>
      </c>
      <c r="BY86">
        <v>1</v>
      </c>
      <c r="BZ86">
        <v>1.1528</v>
      </c>
      <c r="CA86" t="s">
        <v>452</v>
      </c>
      <c r="CB86">
        <v>1</v>
      </c>
      <c r="CC86">
        <v>1.9134</v>
      </c>
      <c r="CD86" t="s">
        <v>453</v>
      </c>
      <c r="CE86">
        <f>VLOOKUP(BO86,new_bids!B:Q,15,FALSE)</f>
        <v>0.9</v>
      </c>
      <c r="CF86">
        <f>VLOOKUP(BO86,new_bids!B:Q,16,FALSE)</f>
        <v>1.765333</v>
      </c>
      <c r="CG86">
        <f t="shared" si="12"/>
        <v>9.9999999999999978E-2</v>
      </c>
    </row>
    <row r="87" spans="1:99" x14ac:dyDescent="0.25">
      <c r="A87" s="10">
        <v>5162</v>
      </c>
      <c r="B87" t="s">
        <v>1489</v>
      </c>
      <c r="C87">
        <v>5</v>
      </c>
      <c r="D87">
        <v>5</v>
      </c>
      <c r="E87">
        <v>110</v>
      </c>
      <c r="F87">
        <v>90</v>
      </c>
      <c r="G87" t="s">
        <v>198</v>
      </c>
      <c r="H87" t="s">
        <v>845</v>
      </c>
      <c r="I87" t="s">
        <v>846</v>
      </c>
      <c r="J87">
        <v>0</v>
      </c>
      <c r="K87">
        <v>0</v>
      </c>
      <c r="L87" t="s">
        <v>199</v>
      </c>
      <c r="M87" t="s">
        <v>18</v>
      </c>
      <c r="N87">
        <v>0.3</v>
      </c>
      <c r="O87">
        <v>3.4413330000000002</v>
      </c>
      <c r="P87" t="s">
        <v>19</v>
      </c>
      <c r="Q87">
        <v>0.9</v>
      </c>
      <c r="R87">
        <v>2.8802219999999998</v>
      </c>
      <c r="S87" t="s">
        <v>20</v>
      </c>
      <c r="T87">
        <v>0.9</v>
      </c>
      <c r="U87">
        <v>1.7508889999999999</v>
      </c>
      <c r="V87" t="s">
        <v>21</v>
      </c>
      <c r="W87">
        <v>1</v>
      </c>
      <c r="X87">
        <v>2.6360000000000001</v>
      </c>
      <c r="Y87">
        <f t="shared" si="8"/>
        <v>9.9999999999999978E-2</v>
      </c>
      <c r="Z87">
        <v>5162</v>
      </c>
      <c r="AA87" t="s">
        <v>200</v>
      </c>
      <c r="AB87" t="s">
        <v>845</v>
      </c>
      <c r="AC87" t="s">
        <v>847</v>
      </c>
      <c r="AD87">
        <v>0</v>
      </c>
      <c r="AE87">
        <v>0</v>
      </c>
      <c r="AF87" t="s">
        <v>199</v>
      </c>
      <c r="AG87" t="s">
        <v>18</v>
      </c>
      <c r="AH87">
        <v>0.8</v>
      </c>
      <c r="AI87">
        <v>4.117</v>
      </c>
      <c r="AJ87" t="s">
        <v>19</v>
      </c>
      <c r="AK87">
        <v>0.9</v>
      </c>
      <c r="AL87">
        <v>2.4700000000000002</v>
      </c>
      <c r="AM87" t="s">
        <v>20</v>
      </c>
      <c r="AN87">
        <v>1</v>
      </c>
      <c r="AO87">
        <v>2.3723999999999998</v>
      </c>
      <c r="AP87" t="s">
        <v>21</v>
      </c>
      <c r="AQ87">
        <v>0.6</v>
      </c>
      <c r="AR87">
        <v>2.7080000000000002</v>
      </c>
      <c r="AS87">
        <f t="shared" si="9"/>
        <v>0.30000000000000004</v>
      </c>
      <c r="AT87">
        <v>5162</v>
      </c>
      <c r="AU87" t="s">
        <v>612</v>
      </c>
      <c r="AV87" t="s">
        <v>848</v>
      </c>
      <c r="AW87" t="s">
        <v>846</v>
      </c>
      <c r="AX87">
        <v>6</v>
      </c>
      <c r="AY87">
        <v>0</v>
      </c>
      <c r="AZ87" t="s">
        <v>89</v>
      </c>
      <c r="BA87" t="s">
        <v>450</v>
      </c>
      <c r="BB87">
        <v>0.9</v>
      </c>
      <c r="BC87">
        <v>1.9423330000000001</v>
      </c>
      <c r="BD87" t="s">
        <v>451</v>
      </c>
      <c r="BE87">
        <v>1</v>
      </c>
      <c r="BF87">
        <v>1.1658999999999999</v>
      </c>
      <c r="BG87" t="s">
        <v>452</v>
      </c>
      <c r="BH87">
        <v>0.4</v>
      </c>
      <c r="BI87">
        <v>2.1277499999999998</v>
      </c>
      <c r="BJ87" t="s">
        <v>453</v>
      </c>
      <c r="BK87">
        <v>0.7</v>
      </c>
      <c r="BL87">
        <v>2.2471429999999999</v>
      </c>
      <c r="BM87">
        <f t="shared" si="10"/>
        <v>0.5</v>
      </c>
      <c r="BN87">
        <v>5162</v>
      </c>
      <c r="BO87" t="s">
        <v>613</v>
      </c>
      <c r="BP87" t="s">
        <v>848</v>
      </c>
      <c r="BQ87" t="s">
        <v>847</v>
      </c>
      <c r="BR87">
        <v>4</v>
      </c>
      <c r="BS87">
        <v>0</v>
      </c>
      <c r="BT87" t="s">
        <v>89</v>
      </c>
      <c r="BU87" t="s">
        <v>450</v>
      </c>
      <c r="BV87">
        <v>1</v>
      </c>
      <c r="BW87">
        <v>2.0605000000000002</v>
      </c>
      <c r="BX87" t="s">
        <v>451</v>
      </c>
      <c r="BY87">
        <v>1</v>
      </c>
      <c r="BZ87">
        <v>1.1933</v>
      </c>
      <c r="CA87" t="s">
        <v>452</v>
      </c>
      <c r="CB87">
        <v>0.7</v>
      </c>
      <c r="CC87">
        <v>2.1949999999999998</v>
      </c>
      <c r="CD87" t="s">
        <v>453</v>
      </c>
      <c r="CE87">
        <f>VLOOKUP(BO87,new_bids!B:Q,15,FALSE)</f>
        <v>0.9</v>
      </c>
      <c r="CF87">
        <f>VLOOKUP(BO87,new_bids!B:Q,16,FALSE)</f>
        <v>1.8477779999999999</v>
      </c>
      <c r="CG87">
        <f t="shared" si="12"/>
        <v>0.30000000000000004</v>
      </c>
    </row>
    <row r="88" spans="1:99" x14ac:dyDescent="0.25">
      <c r="A88" s="10">
        <v>5379</v>
      </c>
      <c r="B88" t="s">
        <v>1489</v>
      </c>
      <c r="C88">
        <v>5</v>
      </c>
      <c r="D88">
        <v>5</v>
      </c>
      <c r="E88">
        <v>110</v>
      </c>
      <c r="F88">
        <v>89</v>
      </c>
      <c r="G88" t="s">
        <v>329</v>
      </c>
      <c r="H88" t="s">
        <v>845</v>
      </c>
      <c r="I88" t="s">
        <v>846</v>
      </c>
      <c r="J88">
        <v>1</v>
      </c>
      <c r="K88">
        <v>0</v>
      </c>
      <c r="L88" t="s">
        <v>330</v>
      </c>
      <c r="M88" t="s">
        <v>18</v>
      </c>
      <c r="N88">
        <v>0.8</v>
      </c>
      <c r="O88">
        <v>3.53525</v>
      </c>
      <c r="P88" t="s">
        <v>19</v>
      </c>
      <c r="Q88">
        <v>1</v>
      </c>
      <c r="R88">
        <v>1.9544999999999999</v>
      </c>
      <c r="S88" t="s">
        <v>20</v>
      </c>
      <c r="T88">
        <v>1</v>
      </c>
      <c r="U88">
        <v>0.80589999999999995</v>
      </c>
      <c r="V88" t="s">
        <v>21</v>
      </c>
      <c r="W88">
        <v>0.9</v>
      </c>
      <c r="X88">
        <v>1.948</v>
      </c>
      <c r="Y88">
        <f t="shared" si="8"/>
        <v>9.9999999999999978E-2</v>
      </c>
      <c r="Z88">
        <v>5379</v>
      </c>
      <c r="AA88" t="s">
        <v>331</v>
      </c>
      <c r="AB88" t="s">
        <v>845</v>
      </c>
      <c r="AC88" t="s">
        <v>847</v>
      </c>
      <c r="AD88">
        <v>2</v>
      </c>
      <c r="AE88">
        <v>0</v>
      </c>
      <c r="AF88" t="s">
        <v>330</v>
      </c>
      <c r="AG88" t="s">
        <v>18</v>
      </c>
      <c r="AH88">
        <v>1</v>
      </c>
      <c r="AI88">
        <v>3.2993000000000001</v>
      </c>
      <c r="AJ88" t="s">
        <v>19</v>
      </c>
      <c r="AK88">
        <v>0.8</v>
      </c>
      <c r="AL88">
        <v>1.930625</v>
      </c>
      <c r="AM88" t="s">
        <v>20</v>
      </c>
      <c r="AN88">
        <v>1</v>
      </c>
      <c r="AO88">
        <v>0.89990000000000003</v>
      </c>
      <c r="AP88" t="s">
        <v>21</v>
      </c>
      <c r="AQ88">
        <v>0.9</v>
      </c>
      <c r="AR88">
        <v>2.0273330000000001</v>
      </c>
      <c r="AS88">
        <f t="shared" si="9"/>
        <v>9.9999999999999978E-2</v>
      </c>
      <c r="AT88">
        <v>5379</v>
      </c>
      <c r="AU88" t="s">
        <v>732</v>
      </c>
      <c r="AV88" t="s">
        <v>848</v>
      </c>
      <c r="AW88" t="s">
        <v>846</v>
      </c>
      <c r="AX88">
        <v>0</v>
      </c>
      <c r="AY88">
        <v>0</v>
      </c>
      <c r="AZ88" t="s">
        <v>733</v>
      </c>
      <c r="BA88" t="s">
        <v>450</v>
      </c>
      <c r="BB88">
        <v>0.6</v>
      </c>
      <c r="BC88">
        <v>1.345167</v>
      </c>
      <c r="BD88" t="s">
        <v>451</v>
      </c>
      <c r="BE88">
        <v>1</v>
      </c>
      <c r="BF88">
        <v>0.70379999999999998</v>
      </c>
      <c r="BG88" t="s">
        <v>452</v>
      </c>
      <c r="BH88">
        <v>1</v>
      </c>
      <c r="BI88">
        <v>1.5306999999999999</v>
      </c>
      <c r="BJ88" t="s">
        <v>453</v>
      </c>
      <c r="BK88">
        <v>0.7</v>
      </c>
      <c r="BL88">
        <v>1.6947140000000001</v>
      </c>
      <c r="BM88">
        <f t="shared" si="10"/>
        <v>0.4</v>
      </c>
      <c r="BN88">
        <v>5379</v>
      </c>
      <c r="BO88" t="s">
        <v>734</v>
      </c>
      <c r="BP88" t="s">
        <v>848</v>
      </c>
      <c r="BQ88" t="s">
        <v>847</v>
      </c>
      <c r="BR88">
        <v>6</v>
      </c>
      <c r="BS88">
        <v>0</v>
      </c>
      <c r="BT88" t="s">
        <v>733</v>
      </c>
      <c r="BU88" t="s">
        <v>450</v>
      </c>
      <c r="BV88">
        <v>0.9</v>
      </c>
      <c r="BW88">
        <v>1.358778</v>
      </c>
      <c r="BX88" t="s">
        <v>451</v>
      </c>
      <c r="BY88">
        <v>1</v>
      </c>
      <c r="BZ88">
        <v>0.71789999999999998</v>
      </c>
      <c r="CA88" t="s">
        <v>452</v>
      </c>
      <c r="CB88">
        <v>1</v>
      </c>
      <c r="CC88">
        <v>1.5347</v>
      </c>
      <c r="CD88" t="s">
        <v>453</v>
      </c>
      <c r="CE88">
        <f>VLOOKUP(BO88,new_bids!B:Q,15,FALSE)</f>
        <v>0.6</v>
      </c>
      <c r="CF88">
        <f>VLOOKUP(BO88,new_bids!B:Q,16,FALSE)</f>
        <v>1.504167</v>
      </c>
      <c r="CG88">
        <f t="shared" si="12"/>
        <v>9.9999999999999978E-2</v>
      </c>
    </row>
    <row r="89" spans="1:99" x14ac:dyDescent="0.25">
      <c r="A89" s="10">
        <v>5400</v>
      </c>
      <c r="B89" t="s">
        <v>1489</v>
      </c>
      <c r="C89">
        <v>5</v>
      </c>
      <c r="D89">
        <v>5</v>
      </c>
      <c r="E89">
        <v>87</v>
      </c>
      <c r="F89">
        <v>105</v>
      </c>
      <c r="G89" t="s">
        <v>350</v>
      </c>
      <c r="H89" t="s">
        <v>845</v>
      </c>
      <c r="I89" t="s">
        <v>846</v>
      </c>
      <c r="J89">
        <v>0</v>
      </c>
      <c r="K89">
        <v>0</v>
      </c>
      <c r="L89" t="s">
        <v>196</v>
      </c>
      <c r="M89" t="s">
        <v>18</v>
      </c>
      <c r="N89">
        <v>0.7</v>
      </c>
      <c r="O89">
        <v>4.1040000000000001</v>
      </c>
      <c r="P89" t="s">
        <v>19</v>
      </c>
      <c r="Q89">
        <v>0.7</v>
      </c>
      <c r="R89">
        <v>2.4138570000000001</v>
      </c>
      <c r="S89" t="s">
        <v>20</v>
      </c>
      <c r="T89">
        <v>1</v>
      </c>
      <c r="U89">
        <v>3.1744439999999998</v>
      </c>
      <c r="V89" t="s">
        <v>21</v>
      </c>
      <c r="W89">
        <v>0.7</v>
      </c>
      <c r="X89">
        <v>2.6869999999999998</v>
      </c>
      <c r="Y89">
        <f t="shared" si="8"/>
        <v>0</v>
      </c>
      <c r="Z89">
        <v>5400</v>
      </c>
      <c r="AA89" t="s">
        <v>351</v>
      </c>
      <c r="AB89" t="s">
        <v>845</v>
      </c>
      <c r="AC89" t="s">
        <v>847</v>
      </c>
      <c r="AD89">
        <v>6</v>
      </c>
      <c r="AE89">
        <v>0</v>
      </c>
      <c r="AF89" t="s">
        <v>196</v>
      </c>
      <c r="AG89" t="s">
        <v>18</v>
      </c>
      <c r="AH89">
        <v>0.4</v>
      </c>
      <c r="AI89">
        <v>3.3605</v>
      </c>
      <c r="AJ89" t="s">
        <v>19</v>
      </c>
      <c r="AK89">
        <v>0.9</v>
      </c>
      <c r="AL89">
        <v>2.3925559999999999</v>
      </c>
      <c r="AM89" t="s">
        <v>20</v>
      </c>
      <c r="AN89">
        <v>1</v>
      </c>
      <c r="AO89">
        <v>3.3353000000000002</v>
      </c>
      <c r="AP89" t="s">
        <v>21</v>
      </c>
      <c r="AQ89">
        <v>0.9</v>
      </c>
      <c r="AR89">
        <v>2.778111</v>
      </c>
      <c r="AS89">
        <f t="shared" si="9"/>
        <v>0</v>
      </c>
      <c r="AT89">
        <v>5400</v>
      </c>
      <c r="AU89" t="s">
        <v>752</v>
      </c>
      <c r="AV89" t="s">
        <v>848</v>
      </c>
      <c r="AW89" t="s">
        <v>846</v>
      </c>
      <c r="AX89">
        <v>0</v>
      </c>
      <c r="AY89">
        <v>0</v>
      </c>
      <c r="AZ89" t="s">
        <v>753</v>
      </c>
      <c r="BA89" t="s">
        <v>450</v>
      </c>
      <c r="BB89">
        <v>0.6</v>
      </c>
      <c r="BC89">
        <v>2.2156669999999998</v>
      </c>
      <c r="BD89" t="s">
        <v>451</v>
      </c>
      <c r="BE89">
        <v>1</v>
      </c>
      <c r="BF89">
        <v>3.0154000000000001</v>
      </c>
      <c r="BG89" t="s">
        <v>452</v>
      </c>
      <c r="BH89">
        <v>1</v>
      </c>
      <c r="BI89">
        <v>2.0497000000000001</v>
      </c>
      <c r="BJ89" t="s">
        <v>453</v>
      </c>
      <c r="BK89">
        <v>0.5</v>
      </c>
      <c r="BL89">
        <v>2.1448</v>
      </c>
      <c r="BM89">
        <f t="shared" si="10"/>
        <v>0.4</v>
      </c>
      <c r="BN89">
        <v>5400</v>
      </c>
      <c r="BO89" t="s">
        <v>754</v>
      </c>
      <c r="BP89" t="s">
        <v>848</v>
      </c>
      <c r="BQ89" t="s">
        <v>847</v>
      </c>
      <c r="BR89">
        <v>2</v>
      </c>
      <c r="BS89">
        <v>0</v>
      </c>
      <c r="BT89" t="s">
        <v>753</v>
      </c>
      <c r="BU89" t="s">
        <v>450</v>
      </c>
      <c r="BV89">
        <v>0.8</v>
      </c>
      <c r="BW89">
        <v>1.8614999999999999</v>
      </c>
      <c r="BX89" t="s">
        <v>451</v>
      </c>
      <c r="BY89">
        <v>0.9</v>
      </c>
      <c r="BZ89">
        <v>3.8325559999999999</v>
      </c>
      <c r="CA89" t="s">
        <v>452</v>
      </c>
      <c r="CB89">
        <v>0.9</v>
      </c>
      <c r="CC89">
        <v>1.9068890000000001</v>
      </c>
      <c r="CD89" t="s">
        <v>453</v>
      </c>
      <c r="CE89">
        <f>VLOOKUP(BO89,new_bids!B:Q,15,FALSE)</f>
        <v>0.7</v>
      </c>
      <c r="CF89">
        <f>VLOOKUP(BO89,new_bids!B:Q,16,FALSE)</f>
        <v>2.3081429999999998</v>
      </c>
      <c r="CG89">
        <f t="shared" si="12"/>
        <v>9.9999999999999978E-2</v>
      </c>
    </row>
    <row r="90" spans="1:99" x14ac:dyDescent="0.25">
      <c r="A90" s="10">
        <v>5476</v>
      </c>
      <c r="B90" t="s">
        <v>1489</v>
      </c>
      <c r="C90">
        <v>5</v>
      </c>
      <c r="D90">
        <v>5</v>
      </c>
      <c r="E90">
        <v>119</v>
      </c>
      <c r="F90">
        <v>85</v>
      </c>
      <c r="G90" t="s">
        <v>390</v>
      </c>
      <c r="H90" t="s">
        <v>845</v>
      </c>
      <c r="I90" t="s">
        <v>846</v>
      </c>
      <c r="J90">
        <v>0</v>
      </c>
      <c r="K90">
        <v>0</v>
      </c>
      <c r="L90" t="s">
        <v>391</v>
      </c>
      <c r="M90" t="s">
        <v>18</v>
      </c>
      <c r="N90">
        <v>0.5</v>
      </c>
      <c r="O90">
        <v>3.665</v>
      </c>
      <c r="P90" t="s">
        <v>19</v>
      </c>
      <c r="Q90">
        <v>0.5</v>
      </c>
      <c r="R90">
        <v>2.6736</v>
      </c>
      <c r="S90" t="s">
        <v>20</v>
      </c>
      <c r="T90">
        <v>0.9</v>
      </c>
      <c r="U90">
        <v>4.4724440000000003</v>
      </c>
      <c r="V90" t="s">
        <v>21</v>
      </c>
      <c r="W90">
        <v>0.5</v>
      </c>
      <c r="X90">
        <v>2.3584000000000001</v>
      </c>
      <c r="Y90">
        <f t="shared" si="8"/>
        <v>0</v>
      </c>
      <c r="Z90">
        <v>5476</v>
      </c>
      <c r="AA90" t="s">
        <v>392</v>
      </c>
      <c r="AB90" t="s">
        <v>845</v>
      </c>
      <c r="AC90" t="s">
        <v>847</v>
      </c>
      <c r="AD90">
        <v>0</v>
      </c>
      <c r="AE90">
        <v>0</v>
      </c>
      <c r="AF90" t="s">
        <v>391</v>
      </c>
      <c r="AG90" t="s">
        <v>18</v>
      </c>
      <c r="AH90">
        <v>0.5</v>
      </c>
      <c r="AI90">
        <v>3.6248</v>
      </c>
      <c r="AJ90" t="s">
        <v>19</v>
      </c>
      <c r="AK90">
        <v>0.5</v>
      </c>
      <c r="AL90">
        <v>2.3567999999999998</v>
      </c>
      <c r="AM90" t="s">
        <v>20</v>
      </c>
      <c r="AN90">
        <v>0.9</v>
      </c>
      <c r="AO90">
        <v>4.4574439999999997</v>
      </c>
      <c r="AP90" t="s">
        <v>21</v>
      </c>
      <c r="AQ90">
        <v>0.7</v>
      </c>
      <c r="AR90">
        <v>2.266</v>
      </c>
      <c r="AS90">
        <f t="shared" si="9"/>
        <v>0.19999999999999996</v>
      </c>
      <c r="AT90">
        <v>5476</v>
      </c>
      <c r="AU90" t="s">
        <v>786</v>
      </c>
      <c r="AV90" t="s">
        <v>848</v>
      </c>
      <c r="AW90" t="s">
        <v>846</v>
      </c>
      <c r="AX90">
        <v>6</v>
      </c>
      <c r="AY90">
        <v>0</v>
      </c>
      <c r="AZ90" t="s">
        <v>787</v>
      </c>
      <c r="BA90" t="s">
        <v>450</v>
      </c>
      <c r="BB90">
        <v>1</v>
      </c>
      <c r="BC90">
        <v>1.7161</v>
      </c>
      <c r="BD90" t="s">
        <v>451</v>
      </c>
      <c r="BE90">
        <v>1</v>
      </c>
      <c r="BF90">
        <v>4.5982000000000003</v>
      </c>
      <c r="BG90" t="s">
        <v>452</v>
      </c>
      <c r="BH90">
        <v>0.6</v>
      </c>
      <c r="BI90">
        <v>2.4186670000000001</v>
      </c>
      <c r="BJ90" t="s">
        <v>453</v>
      </c>
      <c r="BK90">
        <v>0.9</v>
      </c>
      <c r="BL90">
        <v>2.23</v>
      </c>
      <c r="BM90">
        <f t="shared" si="10"/>
        <v>0.4</v>
      </c>
      <c r="BN90">
        <v>5476</v>
      </c>
      <c r="BO90" t="s">
        <v>788</v>
      </c>
      <c r="BP90" t="s">
        <v>848</v>
      </c>
      <c r="BQ90" t="s">
        <v>847</v>
      </c>
      <c r="BR90">
        <v>8</v>
      </c>
      <c r="BS90">
        <v>0</v>
      </c>
      <c r="BT90" t="s">
        <v>787</v>
      </c>
      <c r="BU90" t="s">
        <v>450</v>
      </c>
      <c r="BV90">
        <v>0.8</v>
      </c>
      <c r="BW90">
        <v>2.2422499999999999</v>
      </c>
      <c r="BX90" t="s">
        <v>451</v>
      </c>
      <c r="BY90">
        <v>1</v>
      </c>
      <c r="BZ90">
        <v>5.0894000000000004</v>
      </c>
      <c r="CA90" t="s">
        <v>452</v>
      </c>
      <c r="CB90">
        <v>0.8</v>
      </c>
      <c r="CC90">
        <v>2.0346250000000001</v>
      </c>
      <c r="CD90" t="s">
        <v>453</v>
      </c>
      <c r="CE90">
        <f>VLOOKUP(BO90,new_bids!B:Q,15,FALSE)</f>
        <v>0.9</v>
      </c>
      <c r="CF90">
        <f>VLOOKUP(BO90,new_bids!B:Q,16,FALSE)</f>
        <v>2.3092220000000001</v>
      </c>
      <c r="CG90">
        <f t="shared" si="12"/>
        <v>0</v>
      </c>
    </row>
    <row r="91" spans="1:99" x14ac:dyDescent="0.25">
      <c r="A91" s="10">
        <v>5405</v>
      </c>
      <c r="B91" s="5" t="s">
        <v>1489</v>
      </c>
      <c r="C91" s="5">
        <v>5</v>
      </c>
      <c r="D91" s="5">
        <v>5</v>
      </c>
      <c r="E91" s="5">
        <v>99</v>
      </c>
      <c r="F91" s="5">
        <v>90</v>
      </c>
      <c r="G91" s="5" t="s">
        <v>874</v>
      </c>
      <c r="H91" s="5" t="s">
        <v>845</v>
      </c>
      <c r="I91" s="5" t="s">
        <v>846</v>
      </c>
      <c r="J91">
        <v>0</v>
      </c>
      <c r="K91">
        <v>0</v>
      </c>
      <c r="L91" s="5" t="s">
        <v>875</v>
      </c>
      <c r="M91" s="5" t="s">
        <v>18</v>
      </c>
      <c r="N91">
        <v>0.6</v>
      </c>
      <c r="O91">
        <v>3.2709999999999999</v>
      </c>
      <c r="P91" s="5" t="s">
        <v>19</v>
      </c>
      <c r="Q91">
        <v>0.7</v>
      </c>
      <c r="R91">
        <v>1.9197139999999999</v>
      </c>
      <c r="S91" s="5" t="s">
        <v>20</v>
      </c>
      <c r="T91">
        <v>1</v>
      </c>
      <c r="U91">
        <v>0.85929999999999995</v>
      </c>
      <c r="V91" s="5" t="s">
        <v>21</v>
      </c>
      <c r="W91">
        <v>0.7</v>
      </c>
      <c r="X91">
        <v>2.0311430000000001</v>
      </c>
      <c r="Y91">
        <f t="shared" si="8"/>
        <v>0</v>
      </c>
      <c r="Z91" s="5">
        <v>5405</v>
      </c>
      <c r="AA91" s="5" t="s">
        <v>876</v>
      </c>
      <c r="AB91" s="5" t="s">
        <v>845</v>
      </c>
      <c r="AC91" s="5" t="s">
        <v>847</v>
      </c>
      <c r="AD91">
        <v>2</v>
      </c>
      <c r="AE91">
        <v>0</v>
      </c>
      <c r="AF91" s="5" t="s">
        <v>875</v>
      </c>
      <c r="AG91" s="5" t="s">
        <v>18</v>
      </c>
      <c r="AH91">
        <v>0.8</v>
      </c>
      <c r="AI91">
        <v>3.2521249999999999</v>
      </c>
      <c r="AJ91" s="5" t="s">
        <v>19</v>
      </c>
      <c r="AK91">
        <v>0.6</v>
      </c>
      <c r="AL91">
        <v>1.643</v>
      </c>
      <c r="AM91" s="5" t="s">
        <v>20</v>
      </c>
      <c r="AN91">
        <v>0.8</v>
      </c>
      <c r="AO91">
        <v>0.63549999999999995</v>
      </c>
      <c r="AP91" s="5" t="s">
        <v>21</v>
      </c>
      <c r="AQ91">
        <v>0.8</v>
      </c>
      <c r="AR91">
        <v>1.9393750000000001</v>
      </c>
      <c r="AS91">
        <f t="shared" si="9"/>
        <v>0.20000000000000007</v>
      </c>
      <c r="AT91" s="5">
        <v>5405</v>
      </c>
      <c r="AU91" s="5" t="s">
        <v>877</v>
      </c>
      <c r="AV91" s="5" t="s">
        <v>848</v>
      </c>
      <c r="AW91" s="5" t="s">
        <v>846</v>
      </c>
      <c r="AX91">
        <v>9</v>
      </c>
      <c r="AY91">
        <v>0</v>
      </c>
      <c r="AZ91" s="5" t="s">
        <v>699</v>
      </c>
      <c r="BA91" s="5" t="s">
        <v>450</v>
      </c>
      <c r="BB91">
        <v>0.4</v>
      </c>
      <c r="BC91">
        <v>1.9039999999999999</v>
      </c>
      <c r="BD91" s="5" t="s">
        <v>451</v>
      </c>
      <c r="BE91">
        <v>1</v>
      </c>
      <c r="BF91">
        <v>0.82299999999999995</v>
      </c>
      <c r="BG91" s="5" t="s">
        <v>452</v>
      </c>
      <c r="BH91">
        <v>0.9</v>
      </c>
      <c r="BI91">
        <v>1.7061249999999999</v>
      </c>
      <c r="BJ91" s="5" t="s">
        <v>453</v>
      </c>
      <c r="BK91">
        <v>0.4</v>
      </c>
      <c r="BL91">
        <v>1.7330000000000001</v>
      </c>
      <c r="BM91">
        <f t="shared" si="10"/>
        <v>0.5</v>
      </c>
      <c r="BN91" s="5">
        <v>5405</v>
      </c>
      <c r="BO91" s="5" t="s">
        <v>878</v>
      </c>
      <c r="BP91" s="5" t="s">
        <v>848</v>
      </c>
      <c r="BQ91" s="5" t="s">
        <v>847</v>
      </c>
      <c r="BR91">
        <v>0</v>
      </c>
      <c r="BS91">
        <v>0</v>
      </c>
      <c r="BT91" s="5" t="s">
        <v>699</v>
      </c>
      <c r="BU91" s="5" t="s">
        <v>450</v>
      </c>
      <c r="BV91">
        <v>0.9</v>
      </c>
      <c r="BW91">
        <v>1.8686670000000001</v>
      </c>
      <c r="BX91" s="5" t="s">
        <v>451</v>
      </c>
      <c r="BY91">
        <v>1</v>
      </c>
      <c r="BZ91">
        <v>0.67549999999999999</v>
      </c>
      <c r="CA91" s="5" t="s">
        <v>452</v>
      </c>
      <c r="CB91">
        <v>1</v>
      </c>
      <c r="CC91">
        <v>1.8196000000000001</v>
      </c>
      <c r="CD91" s="5" t="s">
        <v>453</v>
      </c>
      <c r="CE91">
        <f>VLOOKUP(BO91,new_bids!B:Q,15,FALSE)</f>
        <v>0.8</v>
      </c>
      <c r="CF91">
        <f>VLOOKUP(BO91,new_bids!B:Q,16,FALSE)</f>
        <v>1.759625</v>
      </c>
      <c r="CG91">
        <f t="shared" si="12"/>
        <v>9.9999999999999978E-2</v>
      </c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</row>
    <row r="92" spans="1:99" x14ac:dyDescent="0.25">
      <c r="A92" s="10">
        <v>5007</v>
      </c>
      <c r="B92" t="s">
        <v>1489</v>
      </c>
      <c r="C92">
        <v>5</v>
      </c>
      <c r="D92">
        <v>5</v>
      </c>
      <c r="E92">
        <v>99</v>
      </c>
      <c r="F92">
        <v>92</v>
      </c>
      <c r="G92" t="s">
        <v>26</v>
      </c>
      <c r="H92" t="s">
        <v>845</v>
      </c>
      <c r="I92" t="s">
        <v>846</v>
      </c>
      <c r="J92">
        <v>0</v>
      </c>
      <c r="K92">
        <v>0</v>
      </c>
      <c r="L92" t="s">
        <v>27</v>
      </c>
      <c r="M92" t="s">
        <v>18</v>
      </c>
      <c r="N92">
        <v>0.9</v>
      </c>
      <c r="O92">
        <v>3.2348889999999999</v>
      </c>
      <c r="P92" t="s">
        <v>19</v>
      </c>
      <c r="Q92">
        <v>0.7</v>
      </c>
      <c r="R92">
        <v>2.3418570000000001</v>
      </c>
      <c r="S92" t="s">
        <v>20</v>
      </c>
      <c r="T92">
        <v>1</v>
      </c>
      <c r="U92">
        <v>1.4543999999999999</v>
      </c>
      <c r="V92" t="s">
        <v>21</v>
      </c>
      <c r="W92">
        <v>1</v>
      </c>
      <c r="X92">
        <v>2.1882999999999999</v>
      </c>
      <c r="Y92">
        <f t="shared" si="8"/>
        <v>0.30000000000000004</v>
      </c>
      <c r="Z92">
        <v>5007</v>
      </c>
      <c r="AA92" t="s">
        <v>28</v>
      </c>
      <c r="AB92" t="s">
        <v>845</v>
      </c>
      <c r="AC92" t="s">
        <v>847</v>
      </c>
      <c r="AD92">
        <v>4</v>
      </c>
      <c r="AE92">
        <v>0</v>
      </c>
      <c r="AF92" t="s">
        <v>27</v>
      </c>
      <c r="AG92" t="s">
        <v>18</v>
      </c>
      <c r="AH92">
        <v>0.7</v>
      </c>
      <c r="AI92">
        <v>4.1877139999999997</v>
      </c>
      <c r="AJ92" t="s">
        <v>19</v>
      </c>
      <c r="AK92">
        <v>0.3</v>
      </c>
      <c r="AL92">
        <v>2.6903329999999999</v>
      </c>
      <c r="AM92" t="s">
        <v>20</v>
      </c>
      <c r="AN92">
        <v>0.8</v>
      </c>
      <c r="AO92">
        <v>2.081375</v>
      </c>
      <c r="AP92" t="s">
        <v>21</v>
      </c>
      <c r="AQ92">
        <v>0.8</v>
      </c>
      <c r="AR92">
        <v>2.2965</v>
      </c>
      <c r="AS92">
        <f t="shared" si="9"/>
        <v>0.5</v>
      </c>
      <c r="AT92">
        <v>5007</v>
      </c>
      <c r="AU92" t="s">
        <v>458</v>
      </c>
      <c r="AV92" t="s">
        <v>848</v>
      </c>
      <c r="AW92" t="s">
        <v>846</v>
      </c>
      <c r="AX92">
        <v>0</v>
      </c>
      <c r="AY92">
        <v>0</v>
      </c>
      <c r="AZ92" t="s">
        <v>459</v>
      </c>
      <c r="BA92" t="s">
        <v>450</v>
      </c>
      <c r="BB92">
        <v>0.9</v>
      </c>
      <c r="BC92">
        <v>1.7715559999999999</v>
      </c>
      <c r="BD92" t="s">
        <v>451</v>
      </c>
      <c r="BE92">
        <v>0.9</v>
      </c>
      <c r="BF92">
        <v>1.598333</v>
      </c>
      <c r="BG92" t="s">
        <v>452</v>
      </c>
      <c r="BH92">
        <v>0.8</v>
      </c>
      <c r="BI92">
        <v>1.631286</v>
      </c>
      <c r="BJ92" t="s">
        <v>453</v>
      </c>
      <c r="BK92">
        <v>0.9</v>
      </c>
      <c r="BL92">
        <v>1.6573329999999999</v>
      </c>
      <c r="BM92">
        <f t="shared" ref="BM92:BM130" si="13">ABS(BB92-BH92)</f>
        <v>9.9999999999999978E-2</v>
      </c>
      <c r="BN92">
        <v>5007</v>
      </c>
      <c r="BO92" t="s">
        <v>460</v>
      </c>
      <c r="BP92" t="s">
        <v>848</v>
      </c>
      <c r="BQ92" t="s">
        <v>847</v>
      </c>
      <c r="BR92">
        <v>0</v>
      </c>
      <c r="BS92">
        <v>0</v>
      </c>
      <c r="BT92" t="s">
        <v>459</v>
      </c>
      <c r="BU92" t="s">
        <v>450</v>
      </c>
      <c r="BV92">
        <v>0.8</v>
      </c>
      <c r="BW92">
        <v>1.9128750000000001</v>
      </c>
      <c r="BX92" t="s">
        <v>451</v>
      </c>
      <c r="BY92">
        <v>1</v>
      </c>
      <c r="BZ92">
        <v>1.4992220000000001</v>
      </c>
      <c r="CA92" t="s">
        <v>452</v>
      </c>
      <c r="CB92">
        <v>0.9</v>
      </c>
      <c r="CC92">
        <v>1.9382219999999999</v>
      </c>
      <c r="CD92" t="s">
        <v>453</v>
      </c>
      <c r="CE92">
        <f>VLOOKUP(BO92,new_bids!B:Q,15,FALSE)</f>
        <v>0.8</v>
      </c>
      <c r="CF92">
        <f>VLOOKUP(BO92,new_bids!B:Q,16,FALSE)</f>
        <v>1.9882500000000001</v>
      </c>
      <c r="CG92">
        <f t="shared" si="12"/>
        <v>9.9999999999999978E-2</v>
      </c>
    </row>
    <row r="93" spans="1:99" x14ac:dyDescent="0.25">
      <c r="A93" s="10">
        <v>5010</v>
      </c>
      <c r="B93" t="s">
        <v>1489</v>
      </c>
      <c r="C93">
        <v>5</v>
      </c>
      <c r="D93">
        <v>4</v>
      </c>
      <c r="E93">
        <v>123</v>
      </c>
      <c r="F93">
        <v>100</v>
      </c>
      <c r="G93" t="s">
        <v>35</v>
      </c>
      <c r="H93" t="s">
        <v>845</v>
      </c>
      <c r="I93" t="s">
        <v>846</v>
      </c>
      <c r="J93">
        <v>3</v>
      </c>
      <c r="K93">
        <v>0</v>
      </c>
      <c r="L93" t="s">
        <v>36</v>
      </c>
      <c r="M93" t="s">
        <v>18</v>
      </c>
      <c r="N93">
        <v>0.3</v>
      </c>
      <c r="O93">
        <v>3.5096669999999999</v>
      </c>
      <c r="P93" t="s">
        <v>19</v>
      </c>
      <c r="Q93">
        <v>0.8</v>
      </c>
      <c r="R93">
        <v>2.4725000000000001</v>
      </c>
      <c r="S93" t="s">
        <v>20</v>
      </c>
      <c r="T93">
        <v>0.7</v>
      </c>
      <c r="U93">
        <v>1.035714</v>
      </c>
      <c r="V93" t="s">
        <v>21</v>
      </c>
      <c r="W93">
        <v>0.8</v>
      </c>
      <c r="X93">
        <v>2.0478749999999999</v>
      </c>
      <c r="Y93">
        <f t="shared" si="8"/>
        <v>0</v>
      </c>
      <c r="Z93">
        <v>5010</v>
      </c>
      <c r="AA93" t="s">
        <v>37</v>
      </c>
      <c r="AB93" t="s">
        <v>845</v>
      </c>
      <c r="AC93" t="s">
        <v>847</v>
      </c>
      <c r="AD93">
        <v>21</v>
      </c>
      <c r="AE93">
        <v>0</v>
      </c>
      <c r="AF93" t="s">
        <v>38</v>
      </c>
      <c r="AG93" t="s">
        <v>18</v>
      </c>
      <c r="AH93">
        <v>0.8</v>
      </c>
      <c r="AI93">
        <v>3.9361250000000001</v>
      </c>
      <c r="AJ93" t="s">
        <v>19</v>
      </c>
      <c r="AK93">
        <v>0.3</v>
      </c>
      <c r="AL93">
        <v>2.5139999999999998</v>
      </c>
      <c r="AM93" t="s">
        <v>20</v>
      </c>
      <c r="AN93">
        <v>1</v>
      </c>
      <c r="AO93">
        <v>0.94420000000000004</v>
      </c>
      <c r="AP93" t="s">
        <v>21</v>
      </c>
      <c r="AQ93">
        <v>0.9</v>
      </c>
      <c r="AR93">
        <v>2.289444</v>
      </c>
      <c r="AS93">
        <f t="shared" si="9"/>
        <v>0.60000000000000009</v>
      </c>
      <c r="AT93">
        <v>5010</v>
      </c>
      <c r="AU93" t="s">
        <v>467</v>
      </c>
      <c r="AV93" t="s">
        <v>848</v>
      </c>
      <c r="AW93" t="s">
        <v>846</v>
      </c>
      <c r="AX93">
        <v>1</v>
      </c>
      <c r="AY93">
        <v>0</v>
      </c>
      <c r="AZ93" t="s">
        <v>40</v>
      </c>
      <c r="BA93" t="s">
        <v>450</v>
      </c>
      <c r="BB93">
        <v>0.9</v>
      </c>
      <c r="BC93">
        <v>1.923667</v>
      </c>
      <c r="BD93" t="s">
        <v>451</v>
      </c>
      <c r="BE93">
        <v>1</v>
      </c>
      <c r="BF93">
        <v>0.92349999999999999</v>
      </c>
      <c r="BG93" t="s">
        <v>452</v>
      </c>
      <c r="BH93">
        <v>0.8</v>
      </c>
      <c r="BI93">
        <v>1.7050000000000001</v>
      </c>
      <c r="BJ93" t="s">
        <v>453</v>
      </c>
      <c r="BK93">
        <v>0.5</v>
      </c>
      <c r="BL93">
        <v>1.8546</v>
      </c>
      <c r="BM93">
        <f t="shared" si="13"/>
        <v>9.9999999999999978E-2</v>
      </c>
      <c r="BN93">
        <v>5010</v>
      </c>
      <c r="BO93" t="s">
        <v>468</v>
      </c>
      <c r="BP93" t="s">
        <v>848</v>
      </c>
      <c r="BQ93" t="s">
        <v>847</v>
      </c>
      <c r="BR93">
        <v>7</v>
      </c>
      <c r="BS93">
        <v>0</v>
      </c>
      <c r="BT93" t="s">
        <v>40</v>
      </c>
      <c r="BU93" t="s">
        <v>450</v>
      </c>
      <c r="BV93">
        <v>0.6</v>
      </c>
      <c r="BW93">
        <v>2.0905</v>
      </c>
      <c r="BX93" t="s">
        <v>451</v>
      </c>
      <c r="BY93">
        <v>0.9</v>
      </c>
      <c r="BZ93">
        <v>1.2191110000000001</v>
      </c>
      <c r="CA93" t="s">
        <v>452</v>
      </c>
      <c r="CB93">
        <v>0.8</v>
      </c>
      <c r="CC93">
        <v>1.918625</v>
      </c>
      <c r="CD93" t="s">
        <v>453</v>
      </c>
      <c r="CE93">
        <f>VLOOKUP(BO93,new_bids!B:Q,15,FALSE)</f>
        <v>0.4</v>
      </c>
      <c r="CF93">
        <f>VLOOKUP(BO93,new_bids!B:Q,16,FALSE)</f>
        <v>2.278</v>
      </c>
      <c r="CG93">
        <f t="shared" si="12"/>
        <v>0.20000000000000007</v>
      </c>
    </row>
    <row r="94" spans="1:99" x14ac:dyDescent="0.25">
      <c r="A94" s="10">
        <v>5022</v>
      </c>
      <c r="B94" t="s">
        <v>1489</v>
      </c>
      <c r="C94">
        <v>5</v>
      </c>
      <c r="D94">
        <v>4</v>
      </c>
      <c r="E94">
        <v>100</v>
      </c>
      <c r="F94">
        <v>118</v>
      </c>
      <c r="G94" t="s">
        <v>51</v>
      </c>
      <c r="H94" t="s">
        <v>845</v>
      </c>
      <c r="I94" t="s">
        <v>846</v>
      </c>
      <c r="J94">
        <v>0</v>
      </c>
      <c r="K94">
        <v>0</v>
      </c>
      <c r="L94" t="s">
        <v>52</v>
      </c>
      <c r="M94" t="s">
        <v>18</v>
      </c>
      <c r="N94">
        <v>0.9</v>
      </c>
      <c r="O94">
        <v>3.8574440000000001</v>
      </c>
      <c r="P94" t="s">
        <v>19</v>
      </c>
      <c r="Q94">
        <v>0.8</v>
      </c>
      <c r="R94">
        <v>2.3262499999999999</v>
      </c>
      <c r="S94" t="s">
        <v>20</v>
      </c>
      <c r="T94">
        <v>1</v>
      </c>
      <c r="U94">
        <v>1.4844999999999999</v>
      </c>
      <c r="V94" t="s">
        <v>21</v>
      </c>
      <c r="W94">
        <v>0.8</v>
      </c>
      <c r="X94">
        <v>1.968375</v>
      </c>
      <c r="Y94">
        <f t="shared" si="8"/>
        <v>0</v>
      </c>
      <c r="Z94">
        <v>5022</v>
      </c>
      <c r="AA94" t="s">
        <v>53</v>
      </c>
      <c r="AB94" t="s">
        <v>845</v>
      </c>
      <c r="AC94" t="s">
        <v>847</v>
      </c>
      <c r="AD94">
        <v>0</v>
      </c>
      <c r="AE94">
        <v>0</v>
      </c>
      <c r="AF94" t="s">
        <v>52</v>
      </c>
      <c r="AG94" t="s">
        <v>18</v>
      </c>
      <c r="AH94">
        <v>0.6</v>
      </c>
      <c r="AI94">
        <v>3.6795</v>
      </c>
      <c r="AJ94" t="s">
        <v>19</v>
      </c>
      <c r="AK94">
        <v>0.5</v>
      </c>
      <c r="AL94">
        <v>2.6312000000000002</v>
      </c>
      <c r="AM94" t="s">
        <v>20</v>
      </c>
      <c r="AN94">
        <v>0.9</v>
      </c>
      <c r="AO94">
        <v>1.177333</v>
      </c>
      <c r="AP94" t="s">
        <v>21</v>
      </c>
      <c r="AQ94">
        <v>0.9</v>
      </c>
      <c r="AR94">
        <v>2.294667</v>
      </c>
      <c r="AS94">
        <f t="shared" si="9"/>
        <v>0.4</v>
      </c>
      <c r="AT94">
        <v>5022</v>
      </c>
      <c r="AU94" t="s">
        <v>479</v>
      </c>
      <c r="AV94" t="s">
        <v>848</v>
      </c>
      <c r="AW94" t="s">
        <v>846</v>
      </c>
      <c r="AX94">
        <v>2</v>
      </c>
      <c r="AY94">
        <v>0</v>
      </c>
      <c r="AZ94" t="s">
        <v>253</v>
      </c>
      <c r="BA94" t="s">
        <v>450</v>
      </c>
      <c r="BB94">
        <v>1</v>
      </c>
      <c r="BC94">
        <v>1.9769000000000001</v>
      </c>
      <c r="BD94" t="s">
        <v>451</v>
      </c>
      <c r="BE94">
        <v>1</v>
      </c>
      <c r="BF94">
        <v>1.4653</v>
      </c>
      <c r="BG94" t="s">
        <v>452</v>
      </c>
      <c r="BH94">
        <v>0.9</v>
      </c>
      <c r="BI94">
        <v>1.96</v>
      </c>
      <c r="BJ94" t="s">
        <v>453</v>
      </c>
      <c r="BK94">
        <v>0.8</v>
      </c>
      <c r="BL94">
        <v>2.0406249999999999</v>
      </c>
      <c r="BM94">
        <f t="shared" si="13"/>
        <v>9.9999999999999978E-2</v>
      </c>
      <c r="BN94">
        <v>5022</v>
      </c>
      <c r="BO94" t="s">
        <v>480</v>
      </c>
      <c r="BP94" t="s">
        <v>848</v>
      </c>
      <c r="BQ94" t="s">
        <v>847</v>
      </c>
      <c r="BR94">
        <v>3</v>
      </c>
      <c r="BS94">
        <v>0</v>
      </c>
      <c r="BT94" t="s">
        <v>253</v>
      </c>
      <c r="BU94" t="s">
        <v>450</v>
      </c>
      <c r="BV94">
        <v>0.9</v>
      </c>
      <c r="BW94">
        <v>2.064111</v>
      </c>
      <c r="BX94" t="s">
        <v>451</v>
      </c>
      <c r="BY94">
        <v>1</v>
      </c>
      <c r="BZ94">
        <v>1.2777000000000001</v>
      </c>
      <c r="CA94" t="s">
        <v>452</v>
      </c>
      <c r="CB94">
        <v>0.9</v>
      </c>
      <c r="CC94">
        <v>1.9450000000000001</v>
      </c>
      <c r="CD94" t="s">
        <v>453</v>
      </c>
      <c r="CE94">
        <f>VLOOKUP(BO94,new_bids!B:Q,15,FALSE)</f>
        <v>0.9</v>
      </c>
      <c r="CF94">
        <f>VLOOKUP(BO94,new_bids!B:Q,16,FALSE)</f>
        <v>2.0468890000000002</v>
      </c>
      <c r="CG94">
        <f t="shared" si="12"/>
        <v>0</v>
      </c>
    </row>
    <row r="95" spans="1:99" x14ac:dyDescent="0.25">
      <c r="A95" s="10">
        <v>5031</v>
      </c>
      <c r="B95" t="s">
        <v>1489</v>
      </c>
      <c r="C95">
        <v>5</v>
      </c>
      <c r="D95">
        <v>4</v>
      </c>
      <c r="E95">
        <v>112</v>
      </c>
      <c r="F95">
        <v>111</v>
      </c>
      <c r="G95" t="s">
        <v>67</v>
      </c>
      <c r="H95" t="s">
        <v>845</v>
      </c>
      <c r="I95" t="s">
        <v>846</v>
      </c>
      <c r="J95">
        <v>0</v>
      </c>
      <c r="K95">
        <v>0</v>
      </c>
      <c r="L95" t="s">
        <v>68</v>
      </c>
      <c r="M95" t="s">
        <v>18</v>
      </c>
      <c r="N95">
        <v>0.7</v>
      </c>
      <c r="O95">
        <v>3.7090000000000001</v>
      </c>
      <c r="P95" t="s">
        <v>19</v>
      </c>
      <c r="Q95">
        <v>1</v>
      </c>
      <c r="R95">
        <v>2.3952</v>
      </c>
      <c r="S95" t="s">
        <v>20</v>
      </c>
      <c r="T95">
        <v>1</v>
      </c>
      <c r="U95">
        <v>1.501333</v>
      </c>
      <c r="V95" t="s">
        <v>21</v>
      </c>
      <c r="W95">
        <v>0.9</v>
      </c>
      <c r="X95">
        <v>2.4089999999999998</v>
      </c>
      <c r="Y95">
        <f t="shared" si="8"/>
        <v>9.9999999999999978E-2</v>
      </c>
      <c r="Z95">
        <v>5031</v>
      </c>
      <c r="AA95" t="s">
        <v>69</v>
      </c>
      <c r="AB95" t="s">
        <v>845</v>
      </c>
      <c r="AC95" t="s">
        <v>847</v>
      </c>
      <c r="AD95">
        <v>0</v>
      </c>
      <c r="AE95">
        <v>0</v>
      </c>
      <c r="AF95" t="s">
        <v>68</v>
      </c>
      <c r="AG95" t="s">
        <v>18</v>
      </c>
      <c r="AH95">
        <v>0.8</v>
      </c>
      <c r="AI95">
        <v>3.6666249999999998</v>
      </c>
      <c r="AJ95" t="s">
        <v>19</v>
      </c>
      <c r="AK95">
        <v>0.5</v>
      </c>
      <c r="AL95">
        <v>2.0701999999999998</v>
      </c>
      <c r="AM95" t="s">
        <v>20</v>
      </c>
      <c r="AN95">
        <v>1</v>
      </c>
      <c r="AO95">
        <v>1.5711999999999999</v>
      </c>
      <c r="AP95" t="s">
        <v>21</v>
      </c>
      <c r="AQ95">
        <v>0.9</v>
      </c>
      <c r="AR95">
        <v>2.1681110000000001</v>
      </c>
      <c r="AS95">
        <f t="shared" si="9"/>
        <v>0.4</v>
      </c>
      <c r="AT95">
        <v>5031</v>
      </c>
      <c r="AU95" t="s">
        <v>491</v>
      </c>
      <c r="AV95" t="s">
        <v>848</v>
      </c>
      <c r="AW95" t="s">
        <v>846</v>
      </c>
      <c r="AX95">
        <v>0</v>
      </c>
      <c r="AY95">
        <v>0</v>
      </c>
      <c r="AZ95" t="s">
        <v>137</v>
      </c>
      <c r="BA95" t="s">
        <v>450</v>
      </c>
      <c r="BB95">
        <v>0.7</v>
      </c>
      <c r="BC95">
        <v>1.644714</v>
      </c>
      <c r="BD95" t="s">
        <v>451</v>
      </c>
      <c r="BE95">
        <v>1</v>
      </c>
      <c r="BF95">
        <v>1.0900000000000001</v>
      </c>
      <c r="BG95" t="s">
        <v>452</v>
      </c>
      <c r="BH95">
        <v>0.7</v>
      </c>
      <c r="BI95">
        <v>1.675</v>
      </c>
      <c r="BJ95" t="s">
        <v>453</v>
      </c>
      <c r="BK95">
        <v>0.6</v>
      </c>
      <c r="BL95">
        <v>1.662167</v>
      </c>
      <c r="BM95">
        <f t="shared" si="13"/>
        <v>0</v>
      </c>
      <c r="BN95">
        <v>5031</v>
      </c>
      <c r="BO95" t="s">
        <v>492</v>
      </c>
      <c r="BP95" t="s">
        <v>848</v>
      </c>
      <c r="BQ95" t="s">
        <v>847</v>
      </c>
      <c r="BR95">
        <v>0</v>
      </c>
      <c r="BS95">
        <v>0</v>
      </c>
      <c r="BT95" t="s">
        <v>137</v>
      </c>
      <c r="BU95" t="s">
        <v>450</v>
      </c>
      <c r="BV95">
        <v>1</v>
      </c>
      <c r="BW95">
        <v>1.675</v>
      </c>
      <c r="BX95" t="s">
        <v>451</v>
      </c>
      <c r="BY95">
        <v>1</v>
      </c>
      <c r="BZ95">
        <v>0.96940000000000004</v>
      </c>
      <c r="CA95" t="s">
        <v>452</v>
      </c>
      <c r="CB95">
        <v>0.8</v>
      </c>
      <c r="CC95">
        <v>1.6655</v>
      </c>
      <c r="CD95" t="s">
        <v>453</v>
      </c>
      <c r="CE95">
        <f>VLOOKUP(BO95,new_bids!B:Q,15,FALSE)</f>
        <v>0.9</v>
      </c>
      <c r="CF95">
        <f>VLOOKUP(BO95,new_bids!B:Q,16,FALSE)</f>
        <v>1.812778</v>
      </c>
      <c r="CG95">
        <f t="shared" si="12"/>
        <v>0.19999999999999996</v>
      </c>
    </row>
    <row r="96" spans="1:99" x14ac:dyDescent="0.25">
      <c r="A96" s="10">
        <v>5077</v>
      </c>
      <c r="B96" t="s">
        <v>1489</v>
      </c>
      <c r="C96">
        <v>5</v>
      </c>
      <c r="D96">
        <v>5</v>
      </c>
      <c r="E96">
        <v>144</v>
      </c>
      <c r="F96">
        <v>123</v>
      </c>
      <c r="G96" t="s">
        <v>125</v>
      </c>
      <c r="H96" t="s">
        <v>845</v>
      </c>
      <c r="I96" t="s">
        <v>846</v>
      </c>
      <c r="J96">
        <v>2</v>
      </c>
      <c r="K96">
        <v>0</v>
      </c>
      <c r="L96" t="s">
        <v>126</v>
      </c>
      <c r="M96" t="s">
        <v>18</v>
      </c>
      <c r="N96">
        <v>0.8</v>
      </c>
      <c r="O96">
        <v>3.1132499999999999</v>
      </c>
      <c r="P96" t="s">
        <v>19</v>
      </c>
      <c r="Q96">
        <v>0.9</v>
      </c>
      <c r="R96">
        <v>2.3415560000000002</v>
      </c>
      <c r="S96" t="s">
        <v>20</v>
      </c>
      <c r="T96">
        <v>1</v>
      </c>
      <c r="U96">
        <v>3.3605</v>
      </c>
      <c r="V96" t="s">
        <v>21</v>
      </c>
      <c r="W96">
        <v>1</v>
      </c>
      <c r="X96">
        <v>1.9739</v>
      </c>
      <c r="Y96">
        <f t="shared" si="8"/>
        <v>9.9999999999999978E-2</v>
      </c>
      <c r="Z96">
        <v>5077</v>
      </c>
      <c r="AA96" t="s">
        <v>127</v>
      </c>
      <c r="AB96" t="s">
        <v>845</v>
      </c>
      <c r="AC96" t="s">
        <v>847</v>
      </c>
      <c r="AD96">
        <v>0</v>
      </c>
      <c r="AE96">
        <v>0</v>
      </c>
      <c r="AF96" t="s">
        <v>126</v>
      </c>
      <c r="AG96" t="s">
        <v>18</v>
      </c>
      <c r="AH96">
        <v>0.8</v>
      </c>
      <c r="AI96">
        <v>3.3359999999999999</v>
      </c>
      <c r="AJ96" t="s">
        <v>19</v>
      </c>
      <c r="AK96">
        <v>0.6</v>
      </c>
      <c r="AL96">
        <v>2.262667</v>
      </c>
      <c r="AM96" t="s">
        <v>20</v>
      </c>
      <c r="AN96">
        <v>1</v>
      </c>
      <c r="AO96">
        <v>3.8687</v>
      </c>
      <c r="AP96" t="s">
        <v>21</v>
      </c>
      <c r="AQ96">
        <v>1</v>
      </c>
      <c r="AR96">
        <v>1.9790000000000001</v>
      </c>
      <c r="AS96">
        <f t="shared" si="9"/>
        <v>0.4</v>
      </c>
      <c r="AT96">
        <v>5077</v>
      </c>
      <c r="AU96" t="s">
        <v>545</v>
      </c>
      <c r="AV96" t="s">
        <v>848</v>
      </c>
      <c r="AW96" t="s">
        <v>846</v>
      </c>
      <c r="AX96">
        <v>10</v>
      </c>
      <c r="AY96">
        <v>0</v>
      </c>
      <c r="AZ96" t="s">
        <v>546</v>
      </c>
      <c r="BA96" t="s">
        <v>450</v>
      </c>
      <c r="BB96">
        <v>0.9</v>
      </c>
      <c r="BC96">
        <v>1.887</v>
      </c>
      <c r="BD96" t="s">
        <v>451</v>
      </c>
      <c r="BE96">
        <v>1</v>
      </c>
      <c r="BF96">
        <v>2.0183330000000002</v>
      </c>
      <c r="BG96" t="s">
        <v>452</v>
      </c>
      <c r="BH96">
        <v>1</v>
      </c>
      <c r="BI96">
        <v>1.5705</v>
      </c>
      <c r="BJ96" t="s">
        <v>453</v>
      </c>
      <c r="BK96">
        <v>0.8</v>
      </c>
      <c r="BL96">
        <v>1.89225</v>
      </c>
      <c r="BM96">
        <f t="shared" si="13"/>
        <v>9.9999999999999978E-2</v>
      </c>
      <c r="BN96">
        <v>5077</v>
      </c>
      <c r="BO96" t="s">
        <v>547</v>
      </c>
      <c r="BP96" t="s">
        <v>848</v>
      </c>
      <c r="BQ96" t="s">
        <v>847</v>
      </c>
      <c r="BR96">
        <v>0</v>
      </c>
      <c r="BS96">
        <v>0</v>
      </c>
      <c r="BT96" t="s">
        <v>546</v>
      </c>
      <c r="BU96" t="s">
        <v>450</v>
      </c>
      <c r="BV96">
        <v>1</v>
      </c>
      <c r="BW96">
        <v>1.8365</v>
      </c>
      <c r="BX96" t="s">
        <v>451</v>
      </c>
      <c r="BY96">
        <v>1</v>
      </c>
      <c r="BZ96">
        <v>2.552</v>
      </c>
      <c r="CA96" t="s">
        <v>452</v>
      </c>
      <c r="CB96">
        <v>0.9</v>
      </c>
      <c r="CC96">
        <v>1.6501110000000001</v>
      </c>
      <c r="CD96" t="s">
        <v>453</v>
      </c>
      <c r="CE96">
        <f>VLOOKUP(BO96,new_bids!B:Q,15,FALSE)</f>
        <v>0.6</v>
      </c>
      <c r="CF96">
        <f>VLOOKUP(BO96,new_bids!B:Q,16,FALSE)</f>
        <v>1.977333</v>
      </c>
      <c r="CG96">
        <f t="shared" si="12"/>
        <v>9.9999999999999978E-2</v>
      </c>
    </row>
    <row r="97" spans="1:99" x14ac:dyDescent="0.25">
      <c r="A97" s="10">
        <v>5270</v>
      </c>
      <c r="B97" t="s">
        <v>1489</v>
      </c>
      <c r="C97">
        <v>5</v>
      </c>
      <c r="D97">
        <v>4</v>
      </c>
      <c r="E97">
        <v>114</v>
      </c>
      <c r="F97">
        <v>98</v>
      </c>
      <c r="G97" t="s">
        <v>259</v>
      </c>
      <c r="H97" t="s">
        <v>845</v>
      </c>
      <c r="I97" t="s">
        <v>846</v>
      </c>
      <c r="J97">
        <v>0</v>
      </c>
      <c r="K97">
        <v>0</v>
      </c>
      <c r="L97" t="s">
        <v>260</v>
      </c>
      <c r="M97" t="s">
        <v>18</v>
      </c>
      <c r="N97">
        <v>0.5</v>
      </c>
      <c r="O97">
        <v>3.4681999999999999</v>
      </c>
      <c r="P97" t="s">
        <v>19</v>
      </c>
      <c r="Q97">
        <v>1</v>
      </c>
      <c r="R97">
        <v>2.2627999999999999</v>
      </c>
      <c r="S97" t="s">
        <v>20</v>
      </c>
      <c r="T97">
        <v>0.9</v>
      </c>
      <c r="U97">
        <v>0.94233299999999998</v>
      </c>
      <c r="V97" t="s">
        <v>21</v>
      </c>
      <c r="W97">
        <v>0.9</v>
      </c>
      <c r="X97">
        <v>2.1421109999999999</v>
      </c>
      <c r="Y97">
        <f t="shared" si="8"/>
        <v>9.9999999999999978E-2</v>
      </c>
      <c r="Z97">
        <v>5270</v>
      </c>
      <c r="AA97" t="s">
        <v>261</v>
      </c>
      <c r="AB97" t="s">
        <v>845</v>
      </c>
      <c r="AC97" t="s">
        <v>847</v>
      </c>
      <c r="AD97">
        <v>0</v>
      </c>
      <c r="AE97">
        <v>0</v>
      </c>
      <c r="AF97" t="s">
        <v>260</v>
      </c>
      <c r="AG97" t="s">
        <v>18</v>
      </c>
      <c r="AH97">
        <v>0.5</v>
      </c>
      <c r="AI97">
        <v>3.8018000000000001</v>
      </c>
      <c r="AJ97" t="s">
        <v>19</v>
      </c>
      <c r="AK97">
        <v>0.9</v>
      </c>
      <c r="AL97">
        <v>2.136444</v>
      </c>
      <c r="AM97" t="s">
        <v>20</v>
      </c>
      <c r="AN97">
        <v>1</v>
      </c>
      <c r="AO97">
        <v>0.72350000000000003</v>
      </c>
      <c r="AP97" t="s">
        <v>21</v>
      </c>
      <c r="AQ97">
        <v>0.5</v>
      </c>
      <c r="AR97">
        <v>2.4121999999999999</v>
      </c>
      <c r="AS97">
        <f t="shared" si="9"/>
        <v>0.4</v>
      </c>
      <c r="AT97">
        <v>5270</v>
      </c>
      <c r="AU97" t="s">
        <v>667</v>
      </c>
      <c r="AV97" t="s">
        <v>848</v>
      </c>
      <c r="AW97" t="s">
        <v>846</v>
      </c>
      <c r="AX97">
        <v>0</v>
      </c>
      <c r="AY97">
        <v>0</v>
      </c>
      <c r="AZ97" t="s">
        <v>586</v>
      </c>
      <c r="BA97" t="s">
        <v>450</v>
      </c>
      <c r="BB97">
        <v>0.6</v>
      </c>
      <c r="BC97">
        <v>1.4928330000000001</v>
      </c>
      <c r="BD97" t="s">
        <v>451</v>
      </c>
      <c r="BE97">
        <v>1</v>
      </c>
      <c r="BF97">
        <v>0.82730000000000004</v>
      </c>
      <c r="BG97" t="s">
        <v>452</v>
      </c>
      <c r="BH97">
        <v>0.9</v>
      </c>
      <c r="BI97">
        <v>1.668444</v>
      </c>
      <c r="BJ97" t="s">
        <v>453</v>
      </c>
      <c r="BK97">
        <v>0.8</v>
      </c>
      <c r="BL97">
        <v>1.5466249999999999</v>
      </c>
      <c r="BM97">
        <f t="shared" si="13"/>
        <v>0.30000000000000004</v>
      </c>
      <c r="BN97">
        <v>5270</v>
      </c>
      <c r="BO97" t="s">
        <v>668</v>
      </c>
      <c r="BP97" t="s">
        <v>848</v>
      </c>
      <c r="BQ97" t="s">
        <v>847</v>
      </c>
      <c r="BR97">
        <v>0</v>
      </c>
      <c r="BS97">
        <v>0</v>
      </c>
      <c r="BT97" t="s">
        <v>586</v>
      </c>
      <c r="BU97" t="s">
        <v>450</v>
      </c>
      <c r="BV97">
        <v>1</v>
      </c>
      <c r="BW97">
        <v>1.6910000000000001</v>
      </c>
      <c r="BX97" t="s">
        <v>451</v>
      </c>
      <c r="BY97">
        <v>1</v>
      </c>
      <c r="BZ97">
        <v>0.69730000000000003</v>
      </c>
      <c r="CA97" t="s">
        <v>452</v>
      </c>
      <c r="CB97">
        <v>0.8</v>
      </c>
      <c r="CC97">
        <v>1.7215</v>
      </c>
      <c r="CD97" t="s">
        <v>453</v>
      </c>
      <c r="CE97">
        <f>VLOOKUP(BO97,new_bids!B:Q,15,FALSE)</f>
        <v>0.8</v>
      </c>
      <c r="CF97">
        <f>VLOOKUP(BO97,new_bids!B:Q,16,FALSE)</f>
        <v>1.9036249999999999</v>
      </c>
      <c r="CG97">
        <f t="shared" si="12"/>
        <v>0.19999999999999996</v>
      </c>
    </row>
    <row r="98" spans="1:99" x14ac:dyDescent="0.25">
      <c r="A98" s="10">
        <v>5311</v>
      </c>
      <c r="B98" t="s">
        <v>1489</v>
      </c>
      <c r="C98">
        <v>4</v>
      </c>
      <c r="D98">
        <v>4</v>
      </c>
      <c r="E98">
        <v>88</v>
      </c>
      <c r="F98">
        <v>100</v>
      </c>
      <c r="G98" t="s">
        <v>287</v>
      </c>
      <c r="H98" t="s">
        <v>845</v>
      </c>
      <c r="I98" t="s">
        <v>846</v>
      </c>
      <c r="J98">
        <v>0</v>
      </c>
      <c r="K98">
        <v>0</v>
      </c>
      <c r="L98" t="s">
        <v>288</v>
      </c>
      <c r="M98" t="s">
        <v>18</v>
      </c>
      <c r="N98">
        <v>0.7</v>
      </c>
      <c r="O98">
        <v>3.0998570000000001</v>
      </c>
      <c r="P98" t="s">
        <v>19</v>
      </c>
      <c r="Q98">
        <v>0.5</v>
      </c>
      <c r="R98">
        <v>2.0611999999999999</v>
      </c>
      <c r="S98" t="s">
        <v>20</v>
      </c>
      <c r="T98">
        <v>0.9</v>
      </c>
      <c r="U98">
        <v>1.4026670000000001</v>
      </c>
      <c r="V98" t="s">
        <v>21</v>
      </c>
      <c r="W98">
        <v>0.6</v>
      </c>
      <c r="X98">
        <v>2.427667</v>
      </c>
      <c r="Y98">
        <f t="shared" ref="Y98:Y133" si="14">ABS(Q98-W98)</f>
        <v>9.9999999999999978E-2</v>
      </c>
      <c r="Z98">
        <v>5311</v>
      </c>
      <c r="AA98" t="s">
        <v>289</v>
      </c>
      <c r="AB98" t="s">
        <v>845</v>
      </c>
      <c r="AC98" t="s">
        <v>847</v>
      </c>
      <c r="AD98">
        <v>0</v>
      </c>
      <c r="AE98">
        <v>0</v>
      </c>
      <c r="AF98" t="s">
        <v>288</v>
      </c>
      <c r="AG98" t="s">
        <v>18</v>
      </c>
      <c r="AH98">
        <v>0.7</v>
      </c>
      <c r="AI98">
        <v>3.6188570000000002</v>
      </c>
      <c r="AJ98" t="s">
        <v>19</v>
      </c>
      <c r="AK98">
        <v>0.3</v>
      </c>
      <c r="AL98">
        <v>2.0840000000000001</v>
      </c>
      <c r="AM98" t="s">
        <v>20</v>
      </c>
      <c r="AN98">
        <v>1</v>
      </c>
      <c r="AO98">
        <v>1.157</v>
      </c>
      <c r="AP98" t="s">
        <v>21</v>
      </c>
      <c r="AQ98">
        <v>0.9</v>
      </c>
      <c r="AR98">
        <v>2.242111</v>
      </c>
      <c r="AS98">
        <f t="shared" ref="AS98:AS106" si="15">ABS(AQ98-AK98)</f>
        <v>0.60000000000000009</v>
      </c>
      <c r="AT98">
        <v>5311</v>
      </c>
      <c r="AU98" t="s">
        <v>692</v>
      </c>
      <c r="AV98" t="s">
        <v>848</v>
      </c>
      <c r="AW98" t="s">
        <v>846</v>
      </c>
      <c r="AX98">
        <v>0</v>
      </c>
      <c r="AY98">
        <v>0</v>
      </c>
      <c r="AZ98" t="s">
        <v>693</v>
      </c>
      <c r="BA98" t="s">
        <v>450</v>
      </c>
      <c r="BB98">
        <v>0.6</v>
      </c>
      <c r="BC98">
        <v>1.7155</v>
      </c>
      <c r="BD98" t="s">
        <v>451</v>
      </c>
      <c r="BE98">
        <v>0.9</v>
      </c>
      <c r="BF98">
        <v>0.77544400000000002</v>
      </c>
      <c r="BG98" t="s">
        <v>452</v>
      </c>
      <c r="BH98">
        <v>1</v>
      </c>
      <c r="BI98">
        <v>1.7876000000000001</v>
      </c>
      <c r="BJ98" t="s">
        <v>453</v>
      </c>
      <c r="BK98">
        <v>0.6</v>
      </c>
      <c r="BL98">
        <v>2.008667</v>
      </c>
      <c r="BM98">
        <f t="shared" si="13"/>
        <v>0.4</v>
      </c>
      <c r="BN98">
        <v>5311</v>
      </c>
      <c r="BO98" t="s">
        <v>694</v>
      </c>
      <c r="BP98" t="s">
        <v>848</v>
      </c>
      <c r="BQ98" t="s">
        <v>847</v>
      </c>
      <c r="BR98">
        <v>0</v>
      </c>
      <c r="BS98">
        <v>0</v>
      </c>
      <c r="BT98" t="s">
        <v>693</v>
      </c>
      <c r="BU98" t="s">
        <v>450</v>
      </c>
      <c r="BV98">
        <v>0.7</v>
      </c>
      <c r="BW98">
        <v>2.1071430000000002</v>
      </c>
      <c r="BX98" t="s">
        <v>451</v>
      </c>
      <c r="BY98">
        <v>1</v>
      </c>
      <c r="BZ98">
        <v>1.0549999999999999</v>
      </c>
      <c r="CA98" t="s">
        <v>452</v>
      </c>
      <c r="CB98">
        <v>1</v>
      </c>
      <c r="CC98">
        <v>1.6494</v>
      </c>
      <c r="CD98" t="s">
        <v>453</v>
      </c>
      <c r="CE98">
        <f>VLOOKUP(BO98,new_bids!B:Q,15,FALSE)</f>
        <v>0.6</v>
      </c>
      <c r="CF98">
        <f>VLOOKUP(BO98,new_bids!B:Q,16,FALSE)</f>
        <v>1.9748330000000001</v>
      </c>
      <c r="CG98">
        <f t="shared" si="12"/>
        <v>0.30000000000000004</v>
      </c>
    </row>
    <row r="99" spans="1:99" x14ac:dyDescent="0.25">
      <c r="A99" s="10">
        <v>5374</v>
      </c>
      <c r="B99" t="s">
        <v>1489</v>
      </c>
      <c r="C99">
        <v>4</v>
      </c>
      <c r="D99">
        <v>4</v>
      </c>
      <c r="E99">
        <v>110</v>
      </c>
      <c r="F99">
        <v>81</v>
      </c>
      <c r="G99" t="s">
        <v>326</v>
      </c>
      <c r="H99" t="s">
        <v>845</v>
      </c>
      <c r="I99" t="s">
        <v>846</v>
      </c>
      <c r="J99">
        <v>0</v>
      </c>
      <c r="K99">
        <v>0</v>
      </c>
      <c r="L99" t="s">
        <v>327</v>
      </c>
      <c r="M99" t="s">
        <v>18</v>
      </c>
      <c r="N99">
        <v>0.8</v>
      </c>
      <c r="O99">
        <v>3.2711250000000001</v>
      </c>
      <c r="P99" t="s">
        <v>19</v>
      </c>
      <c r="Q99">
        <v>0.6</v>
      </c>
      <c r="R99">
        <v>2.1158329999999999</v>
      </c>
      <c r="S99" t="s">
        <v>20</v>
      </c>
      <c r="T99">
        <v>1</v>
      </c>
      <c r="U99">
        <v>1.9681</v>
      </c>
      <c r="V99" t="s">
        <v>21</v>
      </c>
      <c r="W99">
        <v>0.9</v>
      </c>
      <c r="X99">
        <v>2.197444</v>
      </c>
      <c r="Y99">
        <f t="shared" si="14"/>
        <v>0.30000000000000004</v>
      </c>
      <c r="Z99">
        <v>5374</v>
      </c>
      <c r="AA99" t="s">
        <v>328</v>
      </c>
      <c r="AB99" t="s">
        <v>845</v>
      </c>
      <c r="AC99" t="s">
        <v>847</v>
      </c>
      <c r="AD99">
        <v>4</v>
      </c>
      <c r="AE99">
        <v>0</v>
      </c>
      <c r="AF99" t="s">
        <v>327</v>
      </c>
      <c r="AG99" t="s">
        <v>18</v>
      </c>
      <c r="AH99">
        <v>0.7</v>
      </c>
      <c r="AI99">
        <v>3.0025710000000001</v>
      </c>
      <c r="AJ99" t="s">
        <v>19</v>
      </c>
      <c r="AK99">
        <v>0.6</v>
      </c>
      <c r="AL99">
        <v>1.851667</v>
      </c>
      <c r="AM99" t="s">
        <v>20</v>
      </c>
      <c r="AN99">
        <v>0.8</v>
      </c>
      <c r="AO99">
        <v>1.707125</v>
      </c>
      <c r="AP99" t="s">
        <v>21</v>
      </c>
      <c r="AQ99">
        <v>1</v>
      </c>
      <c r="AR99">
        <v>2.1858</v>
      </c>
      <c r="AS99">
        <f t="shared" si="15"/>
        <v>0.4</v>
      </c>
      <c r="AT99">
        <v>5374</v>
      </c>
      <c r="AU99" t="s">
        <v>729</v>
      </c>
      <c r="AV99" t="s">
        <v>848</v>
      </c>
      <c r="AW99" t="s">
        <v>846</v>
      </c>
      <c r="AX99">
        <v>9</v>
      </c>
      <c r="AY99">
        <v>0</v>
      </c>
      <c r="AZ99" t="s">
        <v>730</v>
      </c>
      <c r="BA99" t="s">
        <v>450</v>
      </c>
      <c r="BB99">
        <v>0.9</v>
      </c>
      <c r="BC99">
        <v>1.6608890000000001</v>
      </c>
      <c r="BD99" t="s">
        <v>451</v>
      </c>
      <c r="BE99">
        <v>0.9</v>
      </c>
      <c r="BF99">
        <v>1.4747779999999999</v>
      </c>
      <c r="BG99" t="s">
        <v>452</v>
      </c>
      <c r="BH99">
        <v>0.6</v>
      </c>
      <c r="BI99">
        <v>1.790333</v>
      </c>
      <c r="BJ99" t="s">
        <v>453</v>
      </c>
      <c r="BK99">
        <v>0.7</v>
      </c>
      <c r="BL99">
        <v>1.9785710000000001</v>
      </c>
      <c r="BM99">
        <f t="shared" si="13"/>
        <v>0.30000000000000004</v>
      </c>
      <c r="BN99">
        <v>5374</v>
      </c>
      <c r="BO99" t="s">
        <v>731</v>
      </c>
      <c r="BP99" t="s">
        <v>848</v>
      </c>
      <c r="BQ99" t="s">
        <v>847</v>
      </c>
      <c r="BR99">
        <v>15</v>
      </c>
      <c r="BS99">
        <v>0</v>
      </c>
      <c r="BT99" t="s">
        <v>730</v>
      </c>
      <c r="BU99" t="s">
        <v>450</v>
      </c>
      <c r="BV99">
        <v>0.8</v>
      </c>
      <c r="BW99">
        <v>1.7202500000000001</v>
      </c>
      <c r="BX99" t="s">
        <v>451</v>
      </c>
      <c r="BY99">
        <v>1</v>
      </c>
      <c r="BZ99">
        <v>1.1793</v>
      </c>
      <c r="CA99" t="s">
        <v>452</v>
      </c>
      <c r="CB99">
        <v>0.8</v>
      </c>
      <c r="CC99">
        <v>1.7853749999999999</v>
      </c>
      <c r="CD99" t="s">
        <v>453</v>
      </c>
      <c r="CE99">
        <f>VLOOKUP(BO99,new_bids!B:Q,15,FALSE)</f>
        <v>0.6</v>
      </c>
      <c r="CF99">
        <f>VLOOKUP(BO99,new_bids!B:Q,16,FALSE)</f>
        <v>1.852833</v>
      </c>
      <c r="CG99">
        <f t="shared" si="12"/>
        <v>0</v>
      </c>
    </row>
    <row r="100" spans="1:99" x14ac:dyDescent="0.25">
      <c r="A100" s="10">
        <v>5495</v>
      </c>
      <c r="B100" t="s">
        <v>1489</v>
      </c>
      <c r="C100">
        <v>4</v>
      </c>
      <c r="D100">
        <v>4</v>
      </c>
      <c r="E100">
        <v>81</v>
      </c>
      <c r="F100">
        <v>96</v>
      </c>
      <c r="G100" t="s">
        <v>405</v>
      </c>
      <c r="H100" t="s">
        <v>845</v>
      </c>
      <c r="I100" t="s">
        <v>846</v>
      </c>
      <c r="J100">
        <v>0</v>
      </c>
      <c r="K100">
        <v>0</v>
      </c>
      <c r="L100" t="s">
        <v>406</v>
      </c>
      <c r="M100" t="s">
        <v>18</v>
      </c>
      <c r="N100">
        <v>0.8</v>
      </c>
      <c r="O100">
        <v>2.9822860000000002</v>
      </c>
      <c r="P100" t="s">
        <v>19</v>
      </c>
      <c r="Q100">
        <v>0.8</v>
      </c>
      <c r="R100">
        <v>2.4653749999999999</v>
      </c>
      <c r="S100" t="s">
        <v>20</v>
      </c>
      <c r="T100">
        <v>1</v>
      </c>
      <c r="U100">
        <v>1.4177999999999999</v>
      </c>
      <c r="V100" t="s">
        <v>21</v>
      </c>
      <c r="W100">
        <v>0.8</v>
      </c>
      <c r="X100">
        <v>1.9766250000000001</v>
      </c>
      <c r="Y100">
        <f t="shared" si="14"/>
        <v>0</v>
      </c>
      <c r="Z100">
        <v>5495</v>
      </c>
      <c r="AA100" t="s">
        <v>407</v>
      </c>
      <c r="AB100" t="s">
        <v>845</v>
      </c>
      <c r="AC100" t="s">
        <v>847</v>
      </c>
      <c r="AD100">
        <v>0</v>
      </c>
      <c r="AE100">
        <v>0</v>
      </c>
      <c r="AF100" t="s">
        <v>406</v>
      </c>
      <c r="AG100" t="s">
        <v>18</v>
      </c>
      <c r="AH100">
        <v>0.9</v>
      </c>
      <c r="AI100">
        <v>3.7951250000000001</v>
      </c>
      <c r="AJ100" t="s">
        <v>19</v>
      </c>
      <c r="AK100">
        <v>0.6</v>
      </c>
      <c r="AL100">
        <v>2.1715</v>
      </c>
      <c r="AM100" t="s">
        <v>20</v>
      </c>
      <c r="AN100">
        <v>1</v>
      </c>
      <c r="AO100">
        <v>1.5364</v>
      </c>
      <c r="AP100" t="s">
        <v>21</v>
      </c>
      <c r="AQ100">
        <v>1</v>
      </c>
      <c r="AR100">
        <v>2.3361000000000001</v>
      </c>
      <c r="AS100">
        <f t="shared" si="15"/>
        <v>0.4</v>
      </c>
      <c r="AT100">
        <v>5495</v>
      </c>
      <c r="AU100" t="s">
        <v>799</v>
      </c>
      <c r="AV100" t="s">
        <v>848</v>
      </c>
      <c r="AW100" t="s">
        <v>846</v>
      </c>
      <c r="AX100">
        <v>0</v>
      </c>
      <c r="AY100">
        <v>0</v>
      </c>
      <c r="AZ100" t="s">
        <v>288</v>
      </c>
      <c r="BA100" t="s">
        <v>450</v>
      </c>
      <c r="BB100">
        <v>0.8</v>
      </c>
      <c r="BC100">
        <v>1.806</v>
      </c>
      <c r="BD100" t="s">
        <v>451</v>
      </c>
      <c r="BE100">
        <v>1</v>
      </c>
      <c r="BF100">
        <v>1.2479</v>
      </c>
      <c r="BG100" t="s">
        <v>452</v>
      </c>
      <c r="BH100">
        <v>1</v>
      </c>
      <c r="BI100">
        <v>1.8191999999999999</v>
      </c>
      <c r="BJ100" t="s">
        <v>453</v>
      </c>
      <c r="BK100">
        <v>0.5</v>
      </c>
      <c r="BL100">
        <v>1.9032</v>
      </c>
      <c r="BM100">
        <f t="shared" si="13"/>
        <v>0.19999999999999996</v>
      </c>
      <c r="BN100">
        <v>5495</v>
      </c>
      <c r="BO100" t="s">
        <v>800</v>
      </c>
      <c r="BP100" t="s">
        <v>848</v>
      </c>
      <c r="BQ100" t="s">
        <v>847</v>
      </c>
      <c r="BR100">
        <v>0</v>
      </c>
      <c r="BS100">
        <v>0</v>
      </c>
      <c r="BT100" t="s">
        <v>288</v>
      </c>
      <c r="BU100" t="s">
        <v>450</v>
      </c>
      <c r="BV100">
        <v>0.6</v>
      </c>
      <c r="BW100">
        <v>1.8075000000000001</v>
      </c>
      <c r="BX100" t="s">
        <v>451</v>
      </c>
      <c r="BY100">
        <v>1</v>
      </c>
      <c r="BZ100">
        <v>1.2927999999999999</v>
      </c>
      <c r="CA100" t="s">
        <v>452</v>
      </c>
      <c r="CB100">
        <v>0.9</v>
      </c>
      <c r="CC100">
        <v>1.8412219999999999</v>
      </c>
      <c r="CD100" t="s">
        <v>453</v>
      </c>
      <c r="CE100">
        <f>VLOOKUP(BO100,new_bids!B:Q,15,FALSE)</f>
        <v>0.6</v>
      </c>
      <c r="CF100">
        <f>VLOOKUP(BO100,new_bids!B:Q,16,FALSE)</f>
        <v>1.9093329999999999</v>
      </c>
      <c r="CG100">
        <f t="shared" si="12"/>
        <v>0.30000000000000004</v>
      </c>
    </row>
    <row r="101" spans="1:99" x14ac:dyDescent="0.25">
      <c r="A101" s="10">
        <v>5389</v>
      </c>
      <c r="B101" s="5" t="s">
        <v>1489</v>
      </c>
      <c r="C101" s="5">
        <v>5</v>
      </c>
      <c r="D101" s="5">
        <v>5</v>
      </c>
      <c r="E101" s="5">
        <v>105</v>
      </c>
      <c r="F101" s="5">
        <v>93</v>
      </c>
      <c r="G101" s="5" t="s">
        <v>868</v>
      </c>
      <c r="H101" s="5" t="s">
        <v>845</v>
      </c>
      <c r="I101" s="5" t="s">
        <v>846</v>
      </c>
      <c r="J101">
        <v>4</v>
      </c>
      <c r="K101">
        <v>0</v>
      </c>
      <c r="L101" s="5" t="s">
        <v>869</v>
      </c>
      <c r="M101" s="5" t="s">
        <v>18</v>
      </c>
      <c r="N101">
        <v>0.3</v>
      </c>
      <c r="O101">
        <v>4.447667</v>
      </c>
      <c r="P101" s="5" t="s">
        <v>19</v>
      </c>
      <c r="Q101">
        <v>0.7</v>
      </c>
      <c r="R101">
        <v>2.6708569999999998</v>
      </c>
      <c r="S101" s="5" t="s">
        <v>20</v>
      </c>
      <c r="T101">
        <v>0.8</v>
      </c>
      <c r="U101">
        <v>2.4028749999999999</v>
      </c>
      <c r="V101" s="5" t="s">
        <v>21</v>
      </c>
      <c r="W101">
        <v>0.9</v>
      </c>
      <c r="X101">
        <v>2.7336670000000001</v>
      </c>
      <c r="Y101">
        <f t="shared" si="14"/>
        <v>0.20000000000000007</v>
      </c>
      <c r="Z101" s="5">
        <v>5389</v>
      </c>
      <c r="AA101" s="5" t="s">
        <v>870</v>
      </c>
      <c r="AB101" s="5" t="s">
        <v>845</v>
      </c>
      <c r="AC101" s="5" t="s">
        <v>847</v>
      </c>
      <c r="AD101">
        <v>3</v>
      </c>
      <c r="AE101">
        <v>0</v>
      </c>
      <c r="AF101" s="5" t="s">
        <v>869</v>
      </c>
      <c r="AG101" s="5" t="s">
        <v>18</v>
      </c>
      <c r="AH101">
        <v>0.8</v>
      </c>
      <c r="AI101">
        <v>3.9157500000000001</v>
      </c>
      <c r="AJ101" s="5" t="s">
        <v>19</v>
      </c>
      <c r="AK101">
        <v>0.3</v>
      </c>
      <c r="AL101">
        <v>2.4033329999999999</v>
      </c>
      <c r="AM101" s="5" t="s">
        <v>20</v>
      </c>
      <c r="AN101">
        <v>1</v>
      </c>
      <c r="AO101">
        <v>4.2717000000000001</v>
      </c>
      <c r="AP101" s="5" t="s">
        <v>21</v>
      </c>
      <c r="AQ101">
        <v>0.9</v>
      </c>
      <c r="AR101">
        <v>2.4715560000000001</v>
      </c>
      <c r="AS101">
        <f t="shared" si="15"/>
        <v>0.60000000000000009</v>
      </c>
      <c r="AT101" s="5">
        <v>5389</v>
      </c>
      <c r="AU101" s="5" t="s">
        <v>871</v>
      </c>
      <c r="AV101" s="5" t="s">
        <v>848</v>
      </c>
      <c r="AW101" s="5" t="s">
        <v>846</v>
      </c>
      <c r="AX101">
        <v>2</v>
      </c>
      <c r="AY101">
        <v>0</v>
      </c>
      <c r="AZ101" s="5" t="s">
        <v>872</v>
      </c>
      <c r="BA101" s="5" t="s">
        <v>450</v>
      </c>
      <c r="BB101">
        <v>0.5</v>
      </c>
      <c r="BC101">
        <v>2.2835999999999999</v>
      </c>
      <c r="BD101" s="5" t="s">
        <v>451</v>
      </c>
      <c r="BE101">
        <v>0.6</v>
      </c>
      <c r="BF101">
        <v>3.3708</v>
      </c>
      <c r="BG101" s="5" t="s">
        <v>452</v>
      </c>
      <c r="BH101">
        <v>0.9</v>
      </c>
      <c r="BI101">
        <v>2.394444</v>
      </c>
      <c r="BJ101" s="5" t="s">
        <v>453</v>
      </c>
      <c r="BK101">
        <v>0.6</v>
      </c>
      <c r="BL101">
        <v>2.9218329999999999</v>
      </c>
      <c r="BM101">
        <f t="shared" si="13"/>
        <v>0.4</v>
      </c>
      <c r="BN101" s="5">
        <v>5389</v>
      </c>
      <c r="BO101" s="5" t="s">
        <v>873</v>
      </c>
      <c r="BP101" s="5" t="s">
        <v>848</v>
      </c>
      <c r="BQ101" s="5" t="s">
        <v>847</v>
      </c>
      <c r="BR101">
        <v>4</v>
      </c>
      <c r="BS101">
        <v>0</v>
      </c>
      <c r="BT101" s="5" t="s">
        <v>872</v>
      </c>
      <c r="BU101" s="5" t="s">
        <v>450</v>
      </c>
      <c r="BV101">
        <v>0.5</v>
      </c>
      <c r="BW101">
        <v>2.5972</v>
      </c>
      <c r="BX101" s="5" t="s">
        <v>451</v>
      </c>
      <c r="BY101">
        <v>0.6</v>
      </c>
      <c r="BZ101">
        <v>5.1795</v>
      </c>
      <c r="CA101" s="5" t="s">
        <v>452</v>
      </c>
      <c r="CB101">
        <v>0.6</v>
      </c>
      <c r="CC101">
        <v>2.7934999999999999</v>
      </c>
      <c r="CD101" s="5" t="s">
        <v>453</v>
      </c>
      <c r="CE101">
        <f>VLOOKUP(BO101,new_bids!B:Q,15,FALSE)</f>
        <v>0.7</v>
      </c>
      <c r="CF101">
        <f>VLOOKUP(BO101,new_bids!B:Q,16,FALSE)</f>
        <v>2.6642860000000002</v>
      </c>
      <c r="CG101">
        <f t="shared" si="12"/>
        <v>9.9999999999999978E-2</v>
      </c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</row>
    <row r="102" spans="1:99" x14ac:dyDescent="0.25">
      <c r="A102" s="10">
        <v>5032</v>
      </c>
      <c r="B102" s="5" t="s">
        <v>1489</v>
      </c>
      <c r="C102" s="5">
        <v>5</v>
      </c>
      <c r="D102" s="5">
        <v>3</v>
      </c>
      <c r="E102" s="5">
        <v>123</v>
      </c>
      <c r="F102" s="5">
        <v>113</v>
      </c>
      <c r="G102" s="5" t="s">
        <v>879</v>
      </c>
      <c r="H102" s="5" t="s">
        <v>845</v>
      </c>
      <c r="I102" s="5" t="s">
        <v>846</v>
      </c>
      <c r="J102">
        <v>8</v>
      </c>
      <c r="K102">
        <v>0</v>
      </c>
      <c r="L102" s="5" t="s">
        <v>880</v>
      </c>
      <c r="M102" s="5" t="s">
        <v>18</v>
      </c>
      <c r="N102">
        <v>0.1</v>
      </c>
      <c r="O102">
        <v>3.6030000000000002</v>
      </c>
      <c r="P102" s="5" t="s">
        <v>19</v>
      </c>
      <c r="Q102">
        <v>0.9</v>
      </c>
      <c r="R102">
        <v>1.985222</v>
      </c>
      <c r="S102" s="5" t="s">
        <v>20</v>
      </c>
      <c r="T102">
        <v>1</v>
      </c>
      <c r="U102">
        <v>0.57840000000000003</v>
      </c>
      <c r="V102" s="5" t="s">
        <v>21</v>
      </c>
      <c r="W102">
        <v>0.6</v>
      </c>
      <c r="X102">
        <v>2.2810000000000001</v>
      </c>
      <c r="Y102">
        <f t="shared" si="14"/>
        <v>0.30000000000000004</v>
      </c>
      <c r="Z102" s="5">
        <v>5032</v>
      </c>
      <c r="AA102" s="5" t="s">
        <v>881</v>
      </c>
      <c r="AB102" s="5" t="s">
        <v>845</v>
      </c>
      <c r="AC102" s="5" t="s">
        <v>847</v>
      </c>
      <c r="AD102">
        <v>10</v>
      </c>
      <c r="AE102">
        <v>0</v>
      </c>
      <c r="AF102" s="5" t="s">
        <v>880</v>
      </c>
      <c r="AG102" s="5" t="s">
        <v>18</v>
      </c>
      <c r="AH102">
        <v>0.3</v>
      </c>
      <c r="AI102">
        <v>4.24</v>
      </c>
      <c r="AJ102" s="5" t="s">
        <v>19</v>
      </c>
      <c r="AK102">
        <v>1</v>
      </c>
      <c r="AL102">
        <v>2.0533999999999999</v>
      </c>
      <c r="AM102" s="5" t="s">
        <v>20</v>
      </c>
      <c r="AN102">
        <v>1</v>
      </c>
      <c r="AO102">
        <v>0.78839999999999999</v>
      </c>
      <c r="AP102" s="5" t="s">
        <v>21</v>
      </c>
      <c r="AQ102">
        <v>0.3</v>
      </c>
      <c r="AR102">
        <v>2.4863330000000001</v>
      </c>
      <c r="AS102">
        <f t="shared" si="15"/>
        <v>0.7</v>
      </c>
      <c r="AT102" s="5">
        <v>5032</v>
      </c>
      <c r="AU102" s="5" t="s">
        <v>882</v>
      </c>
      <c r="AV102" s="5" t="s">
        <v>848</v>
      </c>
      <c r="AW102" s="5" t="s">
        <v>846</v>
      </c>
      <c r="AX102">
        <v>0</v>
      </c>
      <c r="AY102">
        <v>0</v>
      </c>
      <c r="AZ102" s="5" t="s">
        <v>493</v>
      </c>
      <c r="BA102" s="5" t="s">
        <v>450</v>
      </c>
      <c r="BB102">
        <v>1</v>
      </c>
      <c r="BC102">
        <v>1.4253</v>
      </c>
      <c r="BD102" s="5" t="s">
        <v>451</v>
      </c>
      <c r="BE102">
        <v>0.9</v>
      </c>
      <c r="BF102">
        <v>0.67033299999999996</v>
      </c>
      <c r="BG102" s="5" t="s">
        <v>452</v>
      </c>
      <c r="BH102">
        <v>0.8</v>
      </c>
      <c r="BI102">
        <v>1.7373749999999999</v>
      </c>
      <c r="BJ102" s="5" t="s">
        <v>453</v>
      </c>
      <c r="BK102">
        <v>0.8</v>
      </c>
      <c r="BL102">
        <v>1.6878569999999999</v>
      </c>
      <c r="BM102">
        <f t="shared" si="13"/>
        <v>0.19999999999999996</v>
      </c>
      <c r="BN102" s="5">
        <v>5032</v>
      </c>
      <c r="BO102" s="5" t="s">
        <v>883</v>
      </c>
      <c r="BP102" s="5" t="s">
        <v>848</v>
      </c>
      <c r="BQ102" s="5" t="s">
        <v>847</v>
      </c>
      <c r="BR102">
        <v>1</v>
      </c>
      <c r="BS102">
        <v>0</v>
      </c>
      <c r="BT102" s="5" t="s">
        <v>493</v>
      </c>
      <c r="BU102" s="5" t="s">
        <v>450</v>
      </c>
      <c r="BV102">
        <v>1</v>
      </c>
      <c r="BW102">
        <v>1.4669000000000001</v>
      </c>
      <c r="BX102" s="5" t="s">
        <v>451</v>
      </c>
      <c r="BY102">
        <v>1</v>
      </c>
      <c r="BZ102">
        <v>0.72340000000000004</v>
      </c>
      <c r="CA102" s="5" t="s">
        <v>452</v>
      </c>
      <c r="CB102">
        <v>0.7</v>
      </c>
      <c r="CC102">
        <v>1.8072859999999999</v>
      </c>
      <c r="CD102" s="5" t="s">
        <v>453</v>
      </c>
      <c r="CE102">
        <f>VLOOKUP(BO102,new_bids!B:Q,15,FALSE)</f>
        <v>0.9</v>
      </c>
      <c r="CF102">
        <f>VLOOKUP(BO102,new_bids!B:Q,16,FALSE)</f>
        <v>1.7026669999999999</v>
      </c>
      <c r="CG102">
        <f t="shared" si="12"/>
        <v>0.30000000000000004</v>
      </c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</row>
    <row r="103" spans="1:99" x14ac:dyDescent="0.25">
      <c r="A103" s="10">
        <v>5409</v>
      </c>
      <c r="B103" s="5" t="s">
        <v>1489</v>
      </c>
      <c r="C103" s="5">
        <v>5</v>
      </c>
      <c r="D103" s="5">
        <v>5</v>
      </c>
      <c r="E103" s="5">
        <v>91</v>
      </c>
      <c r="F103" s="5">
        <v>96</v>
      </c>
      <c r="G103" s="5" t="s">
        <v>901</v>
      </c>
      <c r="H103" s="5" t="s">
        <v>845</v>
      </c>
      <c r="I103" s="5" t="s">
        <v>846</v>
      </c>
      <c r="J103">
        <v>0</v>
      </c>
      <c r="K103">
        <v>0</v>
      </c>
      <c r="L103" s="5" t="s">
        <v>875</v>
      </c>
      <c r="M103" s="5" t="s">
        <v>18</v>
      </c>
      <c r="N103">
        <v>0.4</v>
      </c>
      <c r="O103">
        <v>3.5015000000000001</v>
      </c>
      <c r="P103" s="5" t="s">
        <v>19</v>
      </c>
      <c r="Q103">
        <v>0.8</v>
      </c>
      <c r="R103">
        <v>2.0720000000000001</v>
      </c>
      <c r="S103" s="5" t="s">
        <v>20</v>
      </c>
      <c r="T103">
        <v>0.9</v>
      </c>
      <c r="U103">
        <v>0.871</v>
      </c>
      <c r="V103" s="5" t="s">
        <v>21</v>
      </c>
      <c r="W103">
        <v>0.6</v>
      </c>
      <c r="X103">
        <v>2.0533329999999999</v>
      </c>
      <c r="Y103">
        <f t="shared" si="14"/>
        <v>0.20000000000000007</v>
      </c>
      <c r="Z103" s="5">
        <v>5409</v>
      </c>
      <c r="AA103" s="5" t="s">
        <v>902</v>
      </c>
      <c r="AB103" s="5" t="s">
        <v>845</v>
      </c>
      <c r="AC103" s="5" t="s">
        <v>847</v>
      </c>
      <c r="AD103">
        <v>0</v>
      </c>
      <c r="AE103">
        <v>0</v>
      </c>
      <c r="AF103" s="5" t="s">
        <v>875</v>
      </c>
      <c r="AG103" s="5" t="s">
        <v>18</v>
      </c>
      <c r="AH103">
        <v>0.2</v>
      </c>
      <c r="AI103">
        <v>3.9430000000000001</v>
      </c>
      <c r="AJ103" s="5" t="s">
        <v>19</v>
      </c>
      <c r="AK103">
        <v>1</v>
      </c>
      <c r="AL103">
        <v>1.9098999999999999</v>
      </c>
      <c r="AM103" s="5" t="s">
        <v>20</v>
      </c>
      <c r="AN103">
        <v>1</v>
      </c>
      <c r="AO103">
        <v>0.76239999999999997</v>
      </c>
      <c r="AP103" s="5" t="s">
        <v>21</v>
      </c>
      <c r="AQ103">
        <v>0.3</v>
      </c>
      <c r="AR103">
        <v>2.133</v>
      </c>
      <c r="AS103">
        <f t="shared" si="15"/>
        <v>0.7</v>
      </c>
      <c r="AT103" s="5">
        <v>5409</v>
      </c>
      <c r="AU103" s="5" t="s">
        <v>903</v>
      </c>
      <c r="AV103" s="5" t="s">
        <v>848</v>
      </c>
      <c r="AW103" s="5" t="s">
        <v>846</v>
      </c>
      <c r="AX103">
        <v>0</v>
      </c>
      <c r="AY103">
        <v>0</v>
      </c>
      <c r="AZ103" s="5" t="s">
        <v>904</v>
      </c>
      <c r="BA103" s="5" t="s">
        <v>450</v>
      </c>
      <c r="BB103">
        <v>1</v>
      </c>
      <c r="BC103">
        <v>2.0607000000000002</v>
      </c>
      <c r="BD103" s="5" t="s">
        <v>451</v>
      </c>
      <c r="BE103">
        <v>1</v>
      </c>
      <c r="BF103">
        <v>0.66655600000000004</v>
      </c>
      <c r="BG103" s="5" t="s">
        <v>452</v>
      </c>
      <c r="BH103">
        <v>0.9</v>
      </c>
      <c r="BI103">
        <v>2.0908890000000002</v>
      </c>
      <c r="BJ103" s="5" t="s">
        <v>453</v>
      </c>
      <c r="BK103">
        <v>0.8</v>
      </c>
      <c r="BL103">
        <v>2.0703749999999999</v>
      </c>
      <c r="BM103">
        <f t="shared" si="13"/>
        <v>9.9999999999999978E-2</v>
      </c>
      <c r="BN103" s="5">
        <v>5409</v>
      </c>
      <c r="BO103" s="5" t="s">
        <v>905</v>
      </c>
      <c r="BP103" s="5" t="s">
        <v>848</v>
      </c>
      <c r="BQ103" s="5" t="s">
        <v>847</v>
      </c>
      <c r="BR103">
        <v>0</v>
      </c>
      <c r="BS103">
        <v>0</v>
      </c>
      <c r="BT103" s="5" t="s">
        <v>904</v>
      </c>
      <c r="BU103" s="5" t="s">
        <v>450</v>
      </c>
      <c r="BV103">
        <v>0.8</v>
      </c>
      <c r="BW103">
        <v>1.727875</v>
      </c>
      <c r="BX103" s="5" t="s">
        <v>451</v>
      </c>
      <c r="BY103">
        <v>1</v>
      </c>
      <c r="BZ103">
        <v>0.8175</v>
      </c>
      <c r="CA103" s="5" t="s">
        <v>452</v>
      </c>
      <c r="CB103">
        <v>0.9</v>
      </c>
      <c r="CC103">
        <v>2.3745560000000001</v>
      </c>
      <c r="CD103" s="5" t="s">
        <v>453</v>
      </c>
      <c r="CE103">
        <f>VLOOKUP(BO103,new_bids!B:Q,15,FALSE)</f>
        <v>0.8</v>
      </c>
      <c r="CF103">
        <f>VLOOKUP(BO103,new_bids!B:Q,16,FALSE)</f>
        <v>1.790375</v>
      </c>
      <c r="CG103">
        <f t="shared" si="12"/>
        <v>9.9999999999999978E-2</v>
      </c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</row>
    <row r="104" spans="1:99" x14ac:dyDescent="0.25">
      <c r="A104" s="10">
        <v>5136</v>
      </c>
      <c r="B104" s="5" t="s">
        <v>1489</v>
      </c>
      <c r="C104" s="5">
        <v>5</v>
      </c>
      <c r="D104" s="5">
        <v>4</v>
      </c>
      <c r="E104" s="5">
        <v>123</v>
      </c>
      <c r="F104" s="5">
        <v>122</v>
      </c>
      <c r="G104" s="5" t="s">
        <v>884</v>
      </c>
      <c r="H104" s="5" t="s">
        <v>845</v>
      </c>
      <c r="I104" s="5" t="s">
        <v>846</v>
      </c>
      <c r="J104">
        <v>9</v>
      </c>
      <c r="K104">
        <v>0</v>
      </c>
      <c r="L104" s="5" t="s">
        <v>885</v>
      </c>
      <c r="M104" s="5" t="s">
        <v>18</v>
      </c>
      <c r="N104">
        <v>0.5</v>
      </c>
      <c r="O104">
        <v>3.2875999999999999</v>
      </c>
      <c r="P104" s="5" t="s">
        <v>19</v>
      </c>
      <c r="Q104">
        <v>0.7</v>
      </c>
      <c r="R104">
        <v>2.1378569999999999</v>
      </c>
      <c r="S104" s="5" t="s">
        <v>20</v>
      </c>
      <c r="T104">
        <v>1</v>
      </c>
      <c r="U104">
        <v>1.6521999999999999</v>
      </c>
      <c r="V104" s="5" t="s">
        <v>21</v>
      </c>
      <c r="W104">
        <v>0.9</v>
      </c>
      <c r="X104">
        <v>1.9686669999999999</v>
      </c>
      <c r="Y104">
        <f t="shared" si="14"/>
        <v>0.20000000000000007</v>
      </c>
      <c r="Z104" s="5">
        <v>5136</v>
      </c>
      <c r="AA104" s="5" t="s">
        <v>886</v>
      </c>
      <c r="AB104" s="5" t="s">
        <v>845</v>
      </c>
      <c r="AC104" s="5" t="s">
        <v>847</v>
      </c>
      <c r="AD104">
        <v>0</v>
      </c>
      <c r="AE104">
        <v>0</v>
      </c>
      <c r="AF104" s="5" t="s">
        <v>887</v>
      </c>
      <c r="AG104" s="5" t="s">
        <v>18</v>
      </c>
      <c r="AH104">
        <v>0.8</v>
      </c>
      <c r="AI104">
        <v>3.5418750000000001</v>
      </c>
      <c r="AJ104" s="5" t="s">
        <v>19</v>
      </c>
      <c r="AK104">
        <v>0.9</v>
      </c>
      <c r="AL104">
        <v>2.0382220000000002</v>
      </c>
      <c r="AM104" s="5" t="s">
        <v>20</v>
      </c>
      <c r="AN104">
        <v>0.6</v>
      </c>
      <c r="AO104">
        <v>2.3018329999999998</v>
      </c>
      <c r="AP104" s="5" t="s">
        <v>21</v>
      </c>
      <c r="AQ104">
        <v>0.6</v>
      </c>
      <c r="AR104">
        <v>2.0920000000000001</v>
      </c>
      <c r="AS104">
        <f t="shared" si="15"/>
        <v>0.30000000000000004</v>
      </c>
      <c r="AT104" s="5">
        <v>5136</v>
      </c>
      <c r="AU104" s="5" t="s">
        <v>888</v>
      </c>
      <c r="AV104" s="5" t="s">
        <v>848</v>
      </c>
      <c r="AW104" s="5" t="s">
        <v>846</v>
      </c>
      <c r="AX104">
        <v>3</v>
      </c>
      <c r="AY104">
        <v>0</v>
      </c>
      <c r="AZ104" s="5" t="s">
        <v>887</v>
      </c>
      <c r="BA104" s="5" t="s">
        <v>450</v>
      </c>
      <c r="BB104">
        <v>0.9</v>
      </c>
      <c r="BC104">
        <v>1.7307779999999999</v>
      </c>
      <c r="BD104" s="5" t="s">
        <v>451</v>
      </c>
      <c r="BE104">
        <v>0.9</v>
      </c>
      <c r="BF104">
        <v>1.88175</v>
      </c>
      <c r="BG104" s="5" t="s">
        <v>452</v>
      </c>
      <c r="BH104">
        <v>1</v>
      </c>
      <c r="BI104">
        <v>1.6678999999999999</v>
      </c>
      <c r="BJ104" s="5" t="s">
        <v>453</v>
      </c>
      <c r="BK104">
        <v>1</v>
      </c>
      <c r="BL104">
        <v>1.7025999999999999</v>
      </c>
      <c r="BM104">
        <f t="shared" si="13"/>
        <v>9.9999999999999978E-2</v>
      </c>
      <c r="BN104" s="5">
        <v>5136</v>
      </c>
      <c r="BO104" s="5" t="s">
        <v>889</v>
      </c>
      <c r="BP104" s="5" t="s">
        <v>848</v>
      </c>
      <c r="BQ104" s="5" t="s">
        <v>847</v>
      </c>
      <c r="BR104">
        <v>7</v>
      </c>
      <c r="BS104">
        <v>0</v>
      </c>
      <c r="BT104" s="5" t="s">
        <v>887</v>
      </c>
      <c r="BU104" s="5" t="s">
        <v>450</v>
      </c>
      <c r="BV104">
        <v>1</v>
      </c>
      <c r="BW104">
        <v>1.6431</v>
      </c>
      <c r="BX104" s="5" t="s">
        <v>451</v>
      </c>
      <c r="BY104">
        <v>0.9</v>
      </c>
      <c r="BZ104">
        <v>2.2058749999999998</v>
      </c>
      <c r="CA104" s="5" t="s">
        <v>452</v>
      </c>
      <c r="CB104">
        <v>0.9</v>
      </c>
      <c r="CC104">
        <v>1.8945559999999999</v>
      </c>
      <c r="CD104" s="5" t="s">
        <v>453</v>
      </c>
      <c r="CE104">
        <f>VLOOKUP(BO104,new_bids!B:Q,15,FALSE)</f>
        <v>0.7</v>
      </c>
      <c r="CF104">
        <f>VLOOKUP(BO104,new_bids!B:Q,16,FALSE)</f>
        <v>1.8801429999999999</v>
      </c>
      <c r="CG104">
        <f t="shared" si="12"/>
        <v>9.9999999999999978E-2</v>
      </c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</row>
    <row r="105" spans="1:99" x14ac:dyDescent="0.25">
      <c r="A105" s="10">
        <v>5216</v>
      </c>
      <c r="B105" s="5" t="s">
        <v>1489</v>
      </c>
      <c r="C105" s="5">
        <v>5</v>
      </c>
      <c r="D105" s="5">
        <v>5</v>
      </c>
      <c r="E105" s="5">
        <v>103</v>
      </c>
      <c r="F105" s="5">
        <v>87</v>
      </c>
      <c r="G105" s="5" t="s">
        <v>895</v>
      </c>
      <c r="H105" s="5" t="s">
        <v>845</v>
      </c>
      <c r="I105" s="5" t="s">
        <v>846</v>
      </c>
      <c r="J105">
        <v>8</v>
      </c>
      <c r="K105">
        <v>0</v>
      </c>
      <c r="L105" s="5" t="s">
        <v>896</v>
      </c>
      <c r="M105" s="5" t="s">
        <v>18</v>
      </c>
      <c r="N105">
        <v>0.7</v>
      </c>
      <c r="O105">
        <v>3.129143</v>
      </c>
      <c r="P105" s="5" t="s">
        <v>19</v>
      </c>
      <c r="Q105">
        <v>0.8</v>
      </c>
      <c r="R105">
        <v>2.248875</v>
      </c>
      <c r="S105" s="5" t="s">
        <v>20</v>
      </c>
      <c r="T105">
        <v>1</v>
      </c>
      <c r="U105">
        <v>1.618333</v>
      </c>
      <c r="V105" s="5" t="s">
        <v>21</v>
      </c>
      <c r="W105">
        <v>0.9</v>
      </c>
      <c r="X105">
        <v>2.2657780000000001</v>
      </c>
      <c r="Y105">
        <f t="shared" si="14"/>
        <v>9.9999999999999978E-2</v>
      </c>
      <c r="Z105" s="5">
        <v>5216</v>
      </c>
      <c r="AA105" s="5" t="s">
        <v>897</v>
      </c>
      <c r="AB105" s="5" t="s">
        <v>845</v>
      </c>
      <c r="AC105" s="5" t="s">
        <v>847</v>
      </c>
      <c r="AD105">
        <v>14</v>
      </c>
      <c r="AE105">
        <v>0</v>
      </c>
      <c r="AF105" s="5" t="s">
        <v>896</v>
      </c>
      <c r="AG105" s="5" t="s">
        <v>18</v>
      </c>
      <c r="AH105">
        <v>0.5</v>
      </c>
      <c r="AI105">
        <v>3.9407999999999999</v>
      </c>
      <c r="AJ105" s="5" t="s">
        <v>19</v>
      </c>
      <c r="AK105">
        <v>0.6</v>
      </c>
      <c r="AL105">
        <v>2.1720000000000002</v>
      </c>
      <c r="AM105" s="5" t="s">
        <v>20</v>
      </c>
      <c r="AN105">
        <v>0.6</v>
      </c>
      <c r="AO105">
        <v>1.8008329999999999</v>
      </c>
      <c r="AP105" s="5" t="s">
        <v>21</v>
      </c>
      <c r="AQ105">
        <v>0.7</v>
      </c>
      <c r="AR105">
        <v>2.0351430000000001</v>
      </c>
      <c r="AS105">
        <f t="shared" si="15"/>
        <v>9.9999999999999978E-2</v>
      </c>
      <c r="AT105" s="5">
        <v>5216</v>
      </c>
      <c r="AU105" s="5" t="s">
        <v>898</v>
      </c>
      <c r="AV105" s="5" t="s">
        <v>848</v>
      </c>
      <c r="AW105" s="5" t="s">
        <v>846</v>
      </c>
      <c r="AX105">
        <v>0</v>
      </c>
      <c r="AY105">
        <v>0</v>
      </c>
      <c r="AZ105" s="5" t="s">
        <v>899</v>
      </c>
      <c r="BA105" s="5" t="s">
        <v>450</v>
      </c>
      <c r="BB105">
        <v>0.7</v>
      </c>
      <c r="BC105">
        <v>1.831286</v>
      </c>
      <c r="BD105" s="5" t="s">
        <v>451</v>
      </c>
      <c r="BE105">
        <v>1</v>
      </c>
      <c r="BF105">
        <v>1.2019</v>
      </c>
      <c r="BG105" s="5" t="s">
        <v>452</v>
      </c>
      <c r="BH105">
        <v>0.9</v>
      </c>
      <c r="BI105">
        <v>1.814889</v>
      </c>
      <c r="BJ105" s="5" t="s">
        <v>453</v>
      </c>
      <c r="BK105">
        <v>0.9</v>
      </c>
      <c r="BL105">
        <v>1.725333</v>
      </c>
      <c r="BM105">
        <f t="shared" si="13"/>
        <v>0.20000000000000007</v>
      </c>
      <c r="BN105" s="5">
        <v>5216</v>
      </c>
      <c r="BO105" s="5" t="s">
        <v>900</v>
      </c>
      <c r="BP105" s="5" t="s">
        <v>848</v>
      </c>
      <c r="BQ105" s="5" t="s">
        <v>847</v>
      </c>
      <c r="BR105">
        <v>5</v>
      </c>
      <c r="BS105">
        <v>0</v>
      </c>
      <c r="BT105" s="5" t="s">
        <v>899</v>
      </c>
      <c r="BU105" s="5" t="s">
        <v>450</v>
      </c>
      <c r="BV105">
        <v>0.9</v>
      </c>
      <c r="BW105">
        <v>1.775333</v>
      </c>
      <c r="BX105" s="5" t="s">
        <v>451</v>
      </c>
      <c r="BY105">
        <v>1</v>
      </c>
      <c r="BZ105">
        <v>1.266</v>
      </c>
      <c r="CA105" s="5" t="s">
        <v>452</v>
      </c>
      <c r="CB105">
        <v>1</v>
      </c>
      <c r="CC105">
        <v>1.8536999999999999</v>
      </c>
      <c r="CD105" s="5" t="s">
        <v>453</v>
      </c>
      <c r="CE105">
        <f>VLOOKUP(BO105,new_bids!B:Q,15,FALSE)</f>
        <v>0.4</v>
      </c>
      <c r="CF105">
        <f>VLOOKUP(BO105,new_bids!B:Q,16,FALSE)</f>
        <v>2.0527500000000001</v>
      </c>
      <c r="CG105">
        <f t="shared" si="12"/>
        <v>9.9999999999999978E-2</v>
      </c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</row>
    <row r="106" spans="1:99" x14ac:dyDescent="0.25">
      <c r="A106" s="10">
        <v>5514</v>
      </c>
      <c r="B106" s="5" t="s">
        <v>1489</v>
      </c>
      <c r="C106" s="5">
        <v>5</v>
      </c>
      <c r="D106" s="5">
        <v>5</v>
      </c>
      <c r="E106" s="5">
        <v>82</v>
      </c>
      <c r="F106" s="5">
        <v>89</v>
      </c>
      <c r="G106" s="5" t="s">
        <v>906</v>
      </c>
      <c r="H106" s="5" t="s">
        <v>845</v>
      </c>
      <c r="I106" s="5" t="s">
        <v>846</v>
      </c>
      <c r="J106">
        <v>0</v>
      </c>
      <c r="K106">
        <v>0</v>
      </c>
      <c r="L106" s="5" t="s">
        <v>907</v>
      </c>
      <c r="M106" s="5" t="s">
        <v>18</v>
      </c>
      <c r="N106">
        <v>0.5</v>
      </c>
      <c r="O106">
        <v>4.0137999999999998</v>
      </c>
      <c r="P106" s="5" t="s">
        <v>19</v>
      </c>
      <c r="Q106">
        <v>0.6</v>
      </c>
      <c r="R106">
        <v>2.7538330000000002</v>
      </c>
      <c r="S106" s="5" t="s">
        <v>20</v>
      </c>
      <c r="T106">
        <v>1</v>
      </c>
      <c r="U106">
        <v>1.2379</v>
      </c>
      <c r="V106" s="5" t="s">
        <v>21</v>
      </c>
      <c r="W106">
        <v>0.8</v>
      </c>
      <c r="X106">
        <v>2.665375</v>
      </c>
      <c r="Y106">
        <f t="shared" si="14"/>
        <v>0.20000000000000007</v>
      </c>
      <c r="Z106" s="5">
        <v>5514</v>
      </c>
      <c r="AA106" s="5" t="s">
        <v>908</v>
      </c>
      <c r="AB106" s="5" t="s">
        <v>845</v>
      </c>
      <c r="AC106" s="5" t="s">
        <v>847</v>
      </c>
      <c r="AD106">
        <v>12</v>
      </c>
      <c r="AE106">
        <v>0</v>
      </c>
      <c r="AF106" s="5" t="s">
        <v>907</v>
      </c>
      <c r="AG106" s="5" t="s">
        <v>18</v>
      </c>
      <c r="AH106">
        <v>0.4</v>
      </c>
      <c r="AI106">
        <v>4.5629999999999997</v>
      </c>
      <c r="AJ106" s="5" t="s">
        <v>19</v>
      </c>
      <c r="AK106">
        <v>0.5</v>
      </c>
      <c r="AL106">
        <v>2.2402000000000002</v>
      </c>
      <c r="AM106" s="5" t="s">
        <v>20</v>
      </c>
      <c r="AN106">
        <v>0.6</v>
      </c>
      <c r="AO106">
        <v>1.7805</v>
      </c>
      <c r="AP106" s="5" t="s">
        <v>21</v>
      </c>
      <c r="AQ106">
        <v>0.5</v>
      </c>
      <c r="AR106">
        <v>2.0488</v>
      </c>
      <c r="AS106">
        <f t="shared" si="15"/>
        <v>0</v>
      </c>
      <c r="AT106" s="5">
        <v>5514</v>
      </c>
      <c r="AU106" s="5" t="s">
        <v>909</v>
      </c>
      <c r="AV106" s="5" t="s">
        <v>848</v>
      </c>
      <c r="AW106" s="5" t="s">
        <v>846</v>
      </c>
      <c r="AX106">
        <v>6</v>
      </c>
      <c r="AY106">
        <v>0</v>
      </c>
      <c r="AZ106" s="5" t="s">
        <v>910</v>
      </c>
      <c r="BA106" s="5" t="s">
        <v>450</v>
      </c>
      <c r="BB106">
        <v>0.9</v>
      </c>
      <c r="BC106">
        <v>1.847556</v>
      </c>
      <c r="BD106" s="5" t="s">
        <v>451</v>
      </c>
      <c r="BE106">
        <v>1</v>
      </c>
      <c r="BF106">
        <v>1.1500999999999999</v>
      </c>
      <c r="BG106" s="5" t="s">
        <v>452</v>
      </c>
      <c r="BH106">
        <v>0.6</v>
      </c>
      <c r="BI106">
        <v>1.835833</v>
      </c>
      <c r="BJ106" s="5" t="s">
        <v>453</v>
      </c>
      <c r="BK106">
        <v>1</v>
      </c>
      <c r="BL106">
        <v>1.7565999999999999</v>
      </c>
      <c r="BM106">
        <f t="shared" si="13"/>
        <v>0.30000000000000004</v>
      </c>
      <c r="BN106" s="5">
        <v>5514</v>
      </c>
      <c r="BO106" s="5" t="s">
        <v>911</v>
      </c>
      <c r="BP106" s="5" t="s">
        <v>848</v>
      </c>
      <c r="BQ106" s="5" t="s">
        <v>847</v>
      </c>
      <c r="BR106">
        <v>13</v>
      </c>
      <c r="BS106">
        <v>0</v>
      </c>
      <c r="BT106" s="5" t="s">
        <v>910</v>
      </c>
      <c r="BU106" s="5" t="s">
        <v>450</v>
      </c>
      <c r="BV106">
        <v>1</v>
      </c>
      <c r="BW106">
        <v>1.8189</v>
      </c>
      <c r="BX106" s="5" t="s">
        <v>451</v>
      </c>
      <c r="BY106">
        <v>0.9</v>
      </c>
      <c r="BZ106">
        <v>1.3212219999999999</v>
      </c>
      <c r="CA106" s="5" t="s">
        <v>452</v>
      </c>
      <c r="CB106">
        <v>0.8</v>
      </c>
      <c r="CC106">
        <v>2.0818569999999998</v>
      </c>
      <c r="CD106" s="5" t="s">
        <v>453</v>
      </c>
      <c r="CE106">
        <f>VLOOKUP(BO106,new_bids!B:Q,15,FALSE)</f>
        <v>0.8</v>
      </c>
      <c r="CF106">
        <f>VLOOKUP(BO106,new_bids!B:Q,16,FALSE)</f>
        <v>2.0291250000000001</v>
      </c>
      <c r="CG106">
        <f t="shared" si="12"/>
        <v>0.19999999999999996</v>
      </c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</row>
    <row r="107" spans="1:99" x14ac:dyDescent="0.25">
      <c r="A107" s="10">
        <v>5018</v>
      </c>
      <c r="B107" t="s">
        <v>1489</v>
      </c>
      <c r="C107">
        <v>5</v>
      </c>
      <c r="D107">
        <v>4</v>
      </c>
      <c r="E107">
        <v>94</v>
      </c>
      <c r="F107">
        <v>117</v>
      </c>
      <c r="G107" t="s">
        <v>45</v>
      </c>
      <c r="H107" t="s">
        <v>845</v>
      </c>
      <c r="I107" t="s">
        <v>846</v>
      </c>
      <c r="J107">
        <v>1</v>
      </c>
      <c r="K107">
        <v>0</v>
      </c>
      <c r="L107" t="s">
        <v>46</v>
      </c>
      <c r="M107" t="s">
        <v>18</v>
      </c>
      <c r="N107">
        <v>0.5</v>
      </c>
      <c r="O107">
        <v>2.4834999999999998</v>
      </c>
      <c r="P107" t="s">
        <v>19</v>
      </c>
      <c r="Q107">
        <v>1</v>
      </c>
      <c r="R107">
        <v>2.1541000000000001</v>
      </c>
      <c r="S107" t="s">
        <v>20</v>
      </c>
      <c r="T107">
        <v>1</v>
      </c>
      <c r="U107">
        <v>4.6303999999999998</v>
      </c>
      <c r="V107" t="s">
        <v>21</v>
      </c>
      <c r="W107">
        <v>0.5</v>
      </c>
      <c r="X107">
        <v>2.1398000000000001</v>
      </c>
      <c r="Y107">
        <f t="shared" si="14"/>
        <v>0.5</v>
      </c>
      <c r="Z107">
        <v>5018</v>
      </c>
      <c r="AA107" t="s">
        <v>47</v>
      </c>
      <c r="AB107" t="s">
        <v>845</v>
      </c>
      <c r="AC107" t="s">
        <v>847</v>
      </c>
      <c r="AD107">
        <v>0</v>
      </c>
      <c r="AE107">
        <v>0</v>
      </c>
      <c r="AF107" t="s">
        <v>46</v>
      </c>
      <c r="AG107" t="s">
        <v>18</v>
      </c>
      <c r="AH107">
        <v>0.6</v>
      </c>
      <c r="AI107">
        <v>3.512667</v>
      </c>
      <c r="AJ107" t="s">
        <v>19</v>
      </c>
      <c r="AK107">
        <v>0.7</v>
      </c>
      <c r="AL107">
        <v>1.907429</v>
      </c>
      <c r="AM107" t="s">
        <v>20</v>
      </c>
      <c r="AN107">
        <v>0.9</v>
      </c>
      <c r="AO107">
        <v>3.959222</v>
      </c>
      <c r="AP107" t="s">
        <v>21</v>
      </c>
      <c r="AQ107">
        <v>0.9</v>
      </c>
      <c r="AR107">
        <v>2.068111</v>
      </c>
      <c r="AS107">
        <f t="shared" ref="AS107:AS130" si="16">ABS(AQ107-AK107)</f>
        <v>0.20000000000000007</v>
      </c>
      <c r="AT107">
        <v>5018</v>
      </c>
      <c r="AU107" t="s">
        <v>475</v>
      </c>
      <c r="AV107" t="s">
        <v>848</v>
      </c>
      <c r="AW107" t="s">
        <v>846</v>
      </c>
      <c r="AX107">
        <v>0</v>
      </c>
      <c r="AY107">
        <v>0</v>
      </c>
      <c r="AZ107" t="s">
        <v>353</v>
      </c>
      <c r="BA107" t="s">
        <v>450</v>
      </c>
      <c r="BB107">
        <v>0.7</v>
      </c>
      <c r="BC107">
        <v>1.619</v>
      </c>
      <c r="BD107" t="s">
        <v>451</v>
      </c>
      <c r="BE107">
        <v>1</v>
      </c>
      <c r="BF107">
        <v>3.1230000000000002</v>
      </c>
      <c r="BG107" t="s">
        <v>452</v>
      </c>
      <c r="BH107">
        <v>0.8</v>
      </c>
      <c r="BI107">
        <v>1.629875</v>
      </c>
      <c r="BJ107" t="s">
        <v>453</v>
      </c>
      <c r="BK107">
        <v>0.7</v>
      </c>
      <c r="BL107">
        <v>1.698429</v>
      </c>
      <c r="BM107">
        <f t="shared" si="13"/>
        <v>0.10000000000000009</v>
      </c>
      <c r="BN107">
        <v>5018</v>
      </c>
      <c r="BO107" t="s">
        <v>476</v>
      </c>
      <c r="BP107" t="s">
        <v>848</v>
      </c>
      <c r="BQ107" t="s">
        <v>847</v>
      </c>
      <c r="BR107">
        <v>0</v>
      </c>
      <c r="BS107">
        <v>0</v>
      </c>
      <c r="BT107" t="s">
        <v>353</v>
      </c>
      <c r="BU107" t="s">
        <v>450</v>
      </c>
      <c r="BV107">
        <v>0.9</v>
      </c>
      <c r="BW107">
        <v>1.549444</v>
      </c>
      <c r="BX107" t="s">
        <v>451</v>
      </c>
      <c r="BY107">
        <v>1</v>
      </c>
      <c r="BZ107">
        <v>2.335</v>
      </c>
      <c r="CA107" t="s">
        <v>452</v>
      </c>
      <c r="CB107">
        <v>0.8</v>
      </c>
      <c r="CC107">
        <v>1.5892500000000001</v>
      </c>
      <c r="CD107" t="s">
        <v>453</v>
      </c>
      <c r="CE107">
        <f>VLOOKUP(BO107,new_bids!B:Q,15,FALSE)</f>
        <v>0.6</v>
      </c>
      <c r="CF107">
        <f>VLOOKUP(BO107,new_bids!B:Q,16,FALSE)</f>
        <v>1.787833</v>
      </c>
      <c r="CG107">
        <f t="shared" si="12"/>
        <v>9.9999999999999978E-2</v>
      </c>
    </row>
    <row r="108" spans="1:99" x14ac:dyDescent="0.25">
      <c r="A108" s="10">
        <v>5019</v>
      </c>
      <c r="B108" t="s">
        <v>1489</v>
      </c>
      <c r="C108">
        <v>5</v>
      </c>
      <c r="D108">
        <v>4</v>
      </c>
      <c r="E108">
        <v>110</v>
      </c>
      <c r="F108">
        <v>96</v>
      </c>
      <c r="G108" t="s">
        <v>48</v>
      </c>
      <c r="H108" t="s">
        <v>845</v>
      </c>
      <c r="I108" t="s">
        <v>846</v>
      </c>
      <c r="J108">
        <v>0</v>
      </c>
      <c r="K108">
        <v>0</v>
      </c>
      <c r="L108" t="s">
        <v>49</v>
      </c>
      <c r="M108" t="s">
        <v>18</v>
      </c>
      <c r="N108">
        <v>0.4</v>
      </c>
      <c r="O108">
        <v>3.63375</v>
      </c>
      <c r="P108" t="s">
        <v>19</v>
      </c>
      <c r="Q108">
        <v>0.9</v>
      </c>
      <c r="R108">
        <v>2.2524440000000001</v>
      </c>
      <c r="S108" t="s">
        <v>20</v>
      </c>
      <c r="T108">
        <v>1</v>
      </c>
      <c r="U108">
        <v>0.98009999999999997</v>
      </c>
      <c r="V108" t="s">
        <v>21</v>
      </c>
      <c r="W108">
        <v>0.5</v>
      </c>
      <c r="X108">
        <v>2.02</v>
      </c>
      <c r="Y108">
        <f t="shared" si="14"/>
        <v>0.4</v>
      </c>
      <c r="Z108">
        <v>5019</v>
      </c>
      <c r="AA108" t="s">
        <v>50</v>
      </c>
      <c r="AB108" t="s">
        <v>845</v>
      </c>
      <c r="AC108" t="s">
        <v>847</v>
      </c>
      <c r="AD108">
        <v>0</v>
      </c>
      <c r="AE108">
        <v>0</v>
      </c>
      <c r="AF108" t="s">
        <v>49</v>
      </c>
      <c r="AG108" t="s">
        <v>18</v>
      </c>
      <c r="AH108">
        <v>0.2</v>
      </c>
      <c r="AI108">
        <v>2.9649999999999999</v>
      </c>
      <c r="AJ108" t="s">
        <v>19</v>
      </c>
      <c r="AK108">
        <v>0.8</v>
      </c>
      <c r="AL108">
        <v>2.0485000000000002</v>
      </c>
      <c r="AM108" t="s">
        <v>20</v>
      </c>
      <c r="AN108">
        <v>1</v>
      </c>
      <c r="AO108">
        <v>0.98180000000000001</v>
      </c>
      <c r="AP108" t="s">
        <v>21</v>
      </c>
      <c r="AQ108">
        <v>0.5</v>
      </c>
      <c r="AR108">
        <v>2.1606000000000001</v>
      </c>
      <c r="AS108">
        <f t="shared" si="16"/>
        <v>0.30000000000000004</v>
      </c>
      <c r="AT108">
        <v>5019</v>
      </c>
      <c r="AU108" t="s">
        <v>477</v>
      </c>
      <c r="AV108" t="s">
        <v>848</v>
      </c>
      <c r="AW108" t="s">
        <v>846</v>
      </c>
      <c r="AX108">
        <v>0</v>
      </c>
      <c r="AY108">
        <v>0</v>
      </c>
      <c r="AZ108" t="s">
        <v>286</v>
      </c>
      <c r="BA108" t="s">
        <v>450</v>
      </c>
      <c r="BB108">
        <v>0.7</v>
      </c>
      <c r="BC108">
        <v>1.8562860000000001</v>
      </c>
      <c r="BD108" t="s">
        <v>451</v>
      </c>
      <c r="BE108">
        <v>1</v>
      </c>
      <c r="BF108">
        <v>1.0932999999999999</v>
      </c>
      <c r="BG108" t="s">
        <v>452</v>
      </c>
      <c r="BH108">
        <v>0.7</v>
      </c>
      <c r="BI108">
        <v>1.921286</v>
      </c>
      <c r="BJ108" t="s">
        <v>453</v>
      </c>
      <c r="BK108">
        <v>0.8</v>
      </c>
      <c r="BL108">
        <v>1.8967499999999999</v>
      </c>
      <c r="BM108">
        <f t="shared" si="13"/>
        <v>0</v>
      </c>
      <c r="BN108">
        <v>5019</v>
      </c>
      <c r="BO108" t="s">
        <v>478</v>
      </c>
      <c r="BP108" t="s">
        <v>848</v>
      </c>
      <c r="BQ108" t="s">
        <v>847</v>
      </c>
      <c r="BR108">
        <v>0</v>
      </c>
      <c r="BS108">
        <v>0</v>
      </c>
      <c r="BT108" t="s">
        <v>286</v>
      </c>
      <c r="BU108" t="s">
        <v>450</v>
      </c>
      <c r="BV108">
        <v>0.9</v>
      </c>
      <c r="BW108">
        <v>1.8164439999999999</v>
      </c>
      <c r="BX108" t="s">
        <v>451</v>
      </c>
      <c r="BY108">
        <v>1</v>
      </c>
      <c r="BZ108">
        <v>0.93740000000000001</v>
      </c>
      <c r="CA108" t="s">
        <v>452</v>
      </c>
      <c r="CB108">
        <v>0.5</v>
      </c>
      <c r="CC108">
        <v>1.7869999999999999</v>
      </c>
      <c r="CD108" t="s">
        <v>453</v>
      </c>
      <c r="CE108">
        <f>VLOOKUP(BO108,new_bids!B:Q,15,FALSE)</f>
        <v>0.7</v>
      </c>
      <c r="CF108">
        <f>VLOOKUP(BO108,new_bids!B:Q,16,FALSE)</f>
        <v>1.9285000000000001</v>
      </c>
      <c r="CG108">
        <f t="shared" si="12"/>
        <v>0.4</v>
      </c>
    </row>
    <row r="109" spans="1:99" x14ac:dyDescent="0.25">
      <c r="A109" s="10">
        <v>5024</v>
      </c>
      <c r="B109" t="s">
        <v>1489</v>
      </c>
      <c r="C109">
        <v>5</v>
      </c>
      <c r="D109">
        <v>4</v>
      </c>
      <c r="E109">
        <v>117</v>
      </c>
      <c r="F109">
        <v>96</v>
      </c>
      <c r="G109" t="s">
        <v>58</v>
      </c>
      <c r="H109" t="s">
        <v>845</v>
      </c>
      <c r="I109" t="s">
        <v>846</v>
      </c>
      <c r="J109">
        <v>0</v>
      </c>
      <c r="K109">
        <v>0</v>
      </c>
      <c r="L109" t="s">
        <v>59</v>
      </c>
      <c r="M109" t="s">
        <v>18</v>
      </c>
      <c r="N109">
        <v>0.2</v>
      </c>
      <c r="O109">
        <v>3.2759999999999998</v>
      </c>
      <c r="P109" t="s">
        <v>19</v>
      </c>
      <c r="Q109">
        <v>1</v>
      </c>
      <c r="R109">
        <v>2.16</v>
      </c>
      <c r="S109" t="s">
        <v>20</v>
      </c>
      <c r="T109">
        <v>1</v>
      </c>
      <c r="U109">
        <v>2.4245559999999999</v>
      </c>
      <c r="V109" t="s">
        <v>21</v>
      </c>
      <c r="W109">
        <v>0.6</v>
      </c>
      <c r="X109">
        <v>2.6601669999999999</v>
      </c>
      <c r="Y109">
        <f t="shared" si="14"/>
        <v>0.4</v>
      </c>
      <c r="Z109">
        <v>5024</v>
      </c>
      <c r="AA109" t="s">
        <v>60</v>
      </c>
      <c r="AB109" t="s">
        <v>845</v>
      </c>
      <c r="AC109" t="s">
        <v>847</v>
      </c>
      <c r="AD109">
        <v>0</v>
      </c>
      <c r="AE109">
        <v>0</v>
      </c>
      <c r="AF109" t="s">
        <v>59</v>
      </c>
      <c r="AG109" t="s">
        <v>18</v>
      </c>
      <c r="AH109">
        <v>0.4</v>
      </c>
      <c r="AI109">
        <v>4.5484999999999998</v>
      </c>
      <c r="AJ109" t="s">
        <v>19</v>
      </c>
      <c r="AK109">
        <v>1</v>
      </c>
      <c r="AL109">
        <v>2.2012999999999998</v>
      </c>
      <c r="AM109" t="s">
        <v>20</v>
      </c>
      <c r="AN109">
        <v>0.9</v>
      </c>
      <c r="AO109">
        <v>3.1546669999999999</v>
      </c>
      <c r="AP109" t="s">
        <v>21</v>
      </c>
      <c r="AQ109">
        <v>0.9</v>
      </c>
      <c r="AR109">
        <v>2.794111</v>
      </c>
      <c r="AS109">
        <f t="shared" si="16"/>
        <v>9.9999999999999978E-2</v>
      </c>
      <c r="AT109">
        <v>5024</v>
      </c>
      <c r="AU109" t="s">
        <v>483</v>
      </c>
      <c r="AV109" t="s">
        <v>848</v>
      </c>
      <c r="AW109" t="s">
        <v>846</v>
      </c>
      <c r="AX109">
        <v>0</v>
      </c>
      <c r="AY109">
        <v>0</v>
      </c>
      <c r="AZ109" t="s">
        <v>484</v>
      </c>
      <c r="BA109" t="s">
        <v>450</v>
      </c>
      <c r="BB109">
        <v>0.9</v>
      </c>
      <c r="BC109">
        <v>1.478556</v>
      </c>
      <c r="BD109" t="s">
        <v>451</v>
      </c>
      <c r="BE109">
        <v>1</v>
      </c>
      <c r="BF109">
        <v>1.7407999999999999</v>
      </c>
      <c r="BG109" t="s">
        <v>452</v>
      </c>
      <c r="BH109">
        <v>0.9</v>
      </c>
      <c r="BI109">
        <v>1.9172499999999999</v>
      </c>
      <c r="BJ109" t="s">
        <v>453</v>
      </c>
      <c r="BK109">
        <v>0.8</v>
      </c>
      <c r="BL109">
        <v>1.8482499999999999</v>
      </c>
      <c r="BM109">
        <f t="shared" si="13"/>
        <v>0</v>
      </c>
      <c r="BN109">
        <v>5024</v>
      </c>
      <c r="BO109" t="s">
        <v>485</v>
      </c>
      <c r="BP109" t="s">
        <v>848</v>
      </c>
      <c r="BQ109" t="s">
        <v>847</v>
      </c>
      <c r="BR109">
        <v>0</v>
      </c>
      <c r="BS109">
        <v>0</v>
      </c>
      <c r="BT109" t="s">
        <v>484</v>
      </c>
      <c r="BU109" t="s">
        <v>450</v>
      </c>
      <c r="BV109">
        <v>0.9</v>
      </c>
      <c r="BW109">
        <v>1.6347780000000001</v>
      </c>
      <c r="BX109" t="s">
        <v>451</v>
      </c>
      <c r="BY109">
        <v>1</v>
      </c>
      <c r="BZ109">
        <v>2.1755559999999998</v>
      </c>
      <c r="CA109" t="s">
        <v>452</v>
      </c>
      <c r="CB109">
        <v>0.7</v>
      </c>
      <c r="CC109">
        <v>2.4792860000000001</v>
      </c>
      <c r="CD109" t="s">
        <v>453</v>
      </c>
      <c r="CE109">
        <f>VLOOKUP(BO109,new_bids!B:Q,15,FALSE)</f>
        <v>0.9</v>
      </c>
      <c r="CF109">
        <f>VLOOKUP(BO109,new_bids!B:Q,16,FALSE)</f>
        <v>2.1205560000000001</v>
      </c>
      <c r="CG109">
        <f t="shared" si="12"/>
        <v>0.20000000000000007</v>
      </c>
    </row>
    <row r="110" spans="1:99" x14ac:dyDescent="0.25">
      <c r="A110" s="10">
        <v>5044</v>
      </c>
      <c r="B110" t="s">
        <v>1489</v>
      </c>
      <c r="C110">
        <v>4</v>
      </c>
      <c r="D110">
        <v>4</v>
      </c>
      <c r="E110">
        <v>126</v>
      </c>
      <c r="F110">
        <v>93</v>
      </c>
      <c r="G110" t="s">
        <v>85</v>
      </c>
      <c r="H110" t="s">
        <v>845</v>
      </c>
      <c r="I110" t="s">
        <v>846</v>
      </c>
      <c r="J110">
        <v>5</v>
      </c>
      <c r="K110">
        <v>0</v>
      </c>
      <c r="L110" t="s">
        <v>86</v>
      </c>
      <c r="M110" t="s">
        <v>18</v>
      </c>
      <c r="N110">
        <v>0.8</v>
      </c>
      <c r="O110">
        <v>3.3158750000000001</v>
      </c>
      <c r="P110" t="s">
        <v>19</v>
      </c>
      <c r="Q110">
        <v>0.4</v>
      </c>
      <c r="R110">
        <v>2.0505</v>
      </c>
      <c r="S110" t="s">
        <v>20</v>
      </c>
      <c r="T110">
        <v>1</v>
      </c>
      <c r="U110">
        <v>1.2399</v>
      </c>
      <c r="V110" t="s">
        <v>21</v>
      </c>
      <c r="W110">
        <v>0.9</v>
      </c>
      <c r="X110">
        <v>1.9268890000000001</v>
      </c>
      <c r="Y110">
        <f t="shared" si="14"/>
        <v>0.5</v>
      </c>
      <c r="Z110">
        <v>5044</v>
      </c>
      <c r="AA110" t="s">
        <v>87</v>
      </c>
      <c r="AB110" t="s">
        <v>845</v>
      </c>
      <c r="AC110" t="s">
        <v>847</v>
      </c>
      <c r="AD110">
        <v>6</v>
      </c>
      <c r="AE110">
        <v>0</v>
      </c>
      <c r="AF110" t="s">
        <v>86</v>
      </c>
      <c r="AG110" t="s">
        <v>18</v>
      </c>
      <c r="AH110">
        <v>0.9</v>
      </c>
      <c r="AI110">
        <v>3.5310000000000001</v>
      </c>
      <c r="AJ110" t="s">
        <v>19</v>
      </c>
      <c r="AK110">
        <v>0.5</v>
      </c>
      <c r="AL110">
        <v>2.1463999999999999</v>
      </c>
      <c r="AM110" t="s">
        <v>20</v>
      </c>
      <c r="AN110">
        <v>1</v>
      </c>
      <c r="AO110">
        <v>1.2635000000000001</v>
      </c>
      <c r="AP110" t="s">
        <v>21</v>
      </c>
      <c r="AQ110">
        <v>0.9</v>
      </c>
      <c r="AR110">
        <v>2.1845560000000002</v>
      </c>
      <c r="AS110">
        <f t="shared" si="16"/>
        <v>0.4</v>
      </c>
      <c r="AT110">
        <v>5044</v>
      </c>
      <c r="AU110" t="s">
        <v>509</v>
      </c>
      <c r="AV110" t="s">
        <v>848</v>
      </c>
      <c r="AW110" t="s">
        <v>846</v>
      </c>
      <c r="AX110">
        <v>15</v>
      </c>
      <c r="AY110">
        <v>0</v>
      </c>
      <c r="AZ110" t="s">
        <v>510</v>
      </c>
      <c r="BA110" t="s">
        <v>450</v>
      </c>
      <c r="BB110">
        <v>0.9</v>
      </c>
      <c r="BC110">
        <v>1.911667</v>
      </c>
      <c r="BD110" t="s">
        <v>451</v>
      </c>
      <c r="BE110">
        <v>1</v>
      </c>
      <c r="BF110">
        <v>1.0789</v>
      </c>
      <c r="BG110" t="s">
        <v>452</v>
      </c>
      <c r="BH110">
        <v>0.8</v>
      </c>
      <c r="BI110">
        <v>1.7702500000000001</v>
      </c>
      <c r="BJ110" t="s">
        <v>453</v>
      </c>
      <c r="BK110">
        <v>0.4</v>
      </c>
      <c r="BL110">
        <v>1.6045</v>
      </c>
      <c r="BM110">
        <f t="shared" si="13"/>
        <v>9.9999999999999978E-2</v>
      </c>
      <c r="BN110">
        <v>5044</v>
      </c>
      <c r="BO110" t="s">
        <v>511</v>
      </c>
      <c r="BP110" t="s">
        <v>848</v>
      </c>
      <c r="BQ110" t="s">
        <v>847</v>
      </c>
      <c r="BR110">
        <v>5</v>
      </c>
      <c r="BS110">
        <v>0</v>
      </c>
      <c r="BT110" t="s">
        <v>510</v>
      </c>
      <c r="BU110" t="s">
        <v>450</v>
      </c>
      <c r="BV110">
        <v>0.6</v>
      </c>
      <c r="BW110">
        <v>1.491833</v>
      </c>
      <c r="BX110" t="s">
        <v>451</v>
      </c>
      <c r="BY110">
        <v>1</v>
      </c>
      <c r="BZ110">
        <v>1.6325559999999999</v>
      </c>
      <c r="CA110" t="s">
        <v>452</v>
      </c>
      <c r="CB110">
        <v>0.9</v>
      </c>
      <c r="CC110">
        <v>1.875111</v>
      </c>
      <c r="CD110" t="s">
        <v>453</v>
      </c>
      <c r="CE110">
        <f>VLOOKUP(BO110,new_bids!B:Q,15,FALSE)</f>
        <v>0.6</v>
      </c>
      <c r="CF110">
        <f>VLOOKUP(BO110,new_bids!B:Q,16,FALSE)</f>
        <v>1.7808330000000001</v>
      </c>
      <c r="CG110">
        <f t="shared" si="12"/>
        <v>0.30000000000000004</v>
      </c>
    </row>
    <row r="111" spans="1:99" x14ac:dyDescent="0.25">
      <c r="A111" s="10">
        <v>5048</v>
      </c>
      <c r="B111" t="s">
        <v>1489</v>
      </c>
      <c r="C111">
        <v>4</v>
      </c>
      <c r="D111">
        <v>5</v>
      </c>
      <c r="E111">
        <v>135</v>
      </c>
      <c r="F111">
        <v>115</v>
      </c>
      <c r="G111" t="s">
        <v>91</v>
      </c>
      <c r="H111" t="s">
        <v>845</v>
      </c>
      <c r="I111" t="s">
        <v>846</v>
      </c>
      <c r="J111">
        <v>0</v>
      </c>
      <c r="K111">
        <v>0</v>
      </c>
      <c r="L111" t="s">
        <v>92</v>
      </c>
      <c r="M111" t="s">
        <v>18</v>
      </c>
      <c r="N111">
        <v>0.5</v>
      </c>
      <c r="O111">
        <v>3.62575</v>
      </c>
      <c r="P111" t="s">
        <v>19</v>
      </c>
      <c r="Q111">
        <v>0.4</v>
      </c>
      <c r="R111">
        <v>2.7919999999999998</v>
      </c>
      <c r="S111" t="s">
        <v>20</v>
      </c>
      <c r="T111">
        <v>1</v>
      </c>
      <c r="U111">
        <v>1.8566</v>
      </c>
      <c r="V111" t="s">
        <v>21</v>
      </c>
      <c r="W111">
        <v>1</v>
      </c>
      <c r="X111">
        <v>2.4973999999999998</v>
      </c>
      <c r="Y111">
        <f t="shared" si="14"/>
        <v>0.6</v>
      </c>
      <c r="Z111">
        <v>5048</v>
      </c>
      <c r="AA111" t="s">
        <v>93</v>
      </c>
      <c r="AB111" t="s">
        <v>845</v>
      </c>
      <c r="AC111" t="s">
        <v>847</v>
      </c>
      <c r="AD111">
        <v>0</v>
      </c>
      <c r="AE111">
        <v>0</v>
      </c>
      <c r="AF111" t="s">
        <v>92</v>
      </c>
      <c r="AG111" t="s">
        <v>18</v>
      </c>
      <c r="AH111">
        <v>0.8</v>
      </c>
      <c r="AI111">
        <v>4.6862500000000002</v>
      </c>
      <c r="AJ111" t="s">
        <v>19</v>
      </c>
      <c r="AK111">
        <v>0.7</v>
      </c>
      <c r="AL111">
        <v>2.561429</v>
      </c>
      <c r="AM111" t="s">
        <v>20</v>
      </c>
      <c r="AN111">
        <v>0.9</v>
      </c>
      <c r="AO111">
        <v>2.0116670000000001</v>
      </c>
      <c r="AP111" t="s">
        <v>21</v>
      </c>
      <c r="AQ111">
        <v>1</v>
      </c>
      <c r="AR111">
        <v>2.3288000000000002</v>
      </c>
      <c r="AS111">
        <f t="shared" si="16"/>
        <v>0.30000000000000004</v>
      </c>
      <c r="AT111">
        <v>5048</v>
      </c>
      <c r="AU111" t="s">
        <v>514</v>
      </c>
      <c r="AV111" t="s">
        <v>848</v>
      </c>
      <c r="AW111" t="s">
        <v>846</v>
      </c>
      <c r="AX111">
        <v>0</v>
      </c>
      <c r="AY111">
        <v>0</v>
      </c>
      <c r="AZ111" t="s">
        <v>515</v>
      </c>
      <c r="BA111" t="s">
        <v>450</v>
      </c>
      <c r="BB111">
        <v>1</v>
      </c>
      <c r="BC111">
        <v>1.7775000000000001</v>
      </c>
      <c r="BD111" t="s">
        <v>451</v>
      </c>
      <c r="BE111">
        <v>1</v>
      </c>
      <c r="BF111">
        <v>1.9067000000000001</v>
      </c>
      <c r="BG111" t="s">
        <v>452</v>
      </c>
      <c r="BH111">
        <v>0.9</v>
      </c>
      <c r="BI111">
        <v>1.9670000000000001</v>
      </c>
      <c r="BJ111" t="s">
        <v>453</v>
      </c>
      <c r="BK111">
        <v>1</v>
      </c>
      <c r="BL111">
        <v>1.8455999999999999</v>
      </c>
      <c r="BM111">
        <f t="shared" si="13"/>
        <v>9.9999999999999978E-2</v>
      </c>
      <c r="BN111">
        <v>5048</v>
      </c>
      <c r="BO111" t="s">
        <v>516</v>
      </c>
      <c r="BP111" t="s">
        <v>848</v>
      </c>
      <c r="BQ111" t="s">
        <v>847</v>
      </c>
      <c r="BR111">
        <v>2</v>
      </c>
      <c r="BS111">
        <v>0</v>
      </c>
      <c r="BT111" t="s">
        <v>515</v>
      </c>
      <c r="BU111" t="s">
        <v>450</v>
      </c>
      <c r="BV111">
        <v>1</v>
      </c>
      <c r="BW111">
        <v>1.9626999999999999</v>
      </c>
      <c r="BX111" t="s">
        <v>451</v>
      </c>
      <c r="BY111">
        <v>1</v>
      </c>
      <c r="BZ111">
        <v>2.2627999999999999</v>
      </c>
      <c r="CA111" t="s">
        <v>452</v>
      </c>
      <c r="CB111">
        <v>1</v>
      </c>
      <c r="CC111">
        <v>1.9319</v>
      </c>
      <c r="CD111" t="s">
        <v>453</v>
      </c>
      <c r="CE111">
        <f>VLOOKUP(BO111,new_bids!B:Q,15,FALSE)</f>
        <v>1</v>
      </c>
      <c r="CF111">
        <f>VLOOKUP(BO111,new_bids!B:Q,16,FALSE)</f>
        <v>1.8442000000000001</v>
      </c>
      <c r="CG111">
        <f t="shared" si="12"/>
        <v>0</v>
      </c>
    </row>
    <row r="112" spans="1:99" x14ac:dyDescent="0.25">
      <c r="A112" s="10">
        <v>5053</v>
      </c>
      <c r="B112" t="s">
        <v>1489</v>
      </c>
      <c r="C112">
        <v>4</v>
      </c>
      <c r="D112">
        <v>4</v>
      </c>
      <c r="E112">
        <v>119</v>
      </c>
      <c r="F112">
        <v>95</v>
      </c>
      <c r="G112" t="s">
        <v>95</v>
      </c>
      <c r="H112" t="s">
        <v>845</v>
      </c>
      <c r="I112" t="s">
        <v>846</v>
      </c>
      <c r="J112">
        <v>12</v>
      </c>
      <c r="K112">
        <v>0</v>
      </c>
      <c r="L112" t="s">
        <v>89</v>
      </c>
      <c r="M112" t="s">
        <v>18</v>
      </c>
      <c r="N112">
        <v>0.6</v>
      </c>
      <c r="O112">
        <v>4.0966670000000001</v>
      </c>
      <c r="P112" t="s">
        <v>19</v>
      </c>
      <c r="Q112">
        <v>0.6</v>
      </c>
      <c r="R112">
        <v>2.6196670000000002</v>
      </c>
      <c r="S112" t="s">
        <v>20</v>
      </c>
      <c r="T112">
        <v>1</v>
      </c>
      <c r="U112">
        <v>2.4748000000000001</v>
      </c>
      <c r="V112" t="s">
        <v>21</v>
      </c>
      <c r="W112">
        <v>1</v>
      </c>
      <c r="X112">
        <v>2.3428</v>
      </c>
      <c r="Y112">
        <f t="shared" si="14"/>
        <v>0.4</v>
      </c>
      <c r="Z112">
        <v>5053</v>
      </c>
      <c r="AA112" t="s">
        <v>96</v>
      </c>
      <c r="AB112" t="s">
        <v>845</v>
      </c>
      <c r="AC112" t="s">
        <v>847</v>
      </c>
      <c r="AD112">
        <v>12</v>
      </c>
      <c r="AE112">
        <v>0</v>
      </c>
      <c r="AF112" t="s">
        <v>89</v>
      </c>
      <c r="AG112" t="s">
        <v>18</v>
      </c>
      <c r="AH112">
        <v>0.5</v>
      </c>
      <c r="AI112">
        <v>3.4518</v>
      </c>
      <c r="AJ112" t="s">
        <v>19</v>
      </c>
      <c r="AK112">
        <v>0.5</v>
      </c>
      <c r="AL112">
        <v>3.1282000000000001</v>
      </c>
      <c r="AM112" t="s">
        <v>20</v>
      </c>
      <c r="AN112">
        <v>1</v>
      </c>
      <c r="AO112">
        <v>2.2071999999999998</v>
      </c>
      <c r="AP112" t="s">
        <v>21</v>
      </c>
      <c r="AQ112">
        <v>0.8</v>
      </c>
      <c r="AR112">
        <v>2.4088750000000001</v>
      </c>
      <c r="AS112">
        <f t="shared" si="16"/>
        <v>0.30000000000000004</v>
      </c>
      <c r="AT112">
        <v>5053</v>
      </c>
      <c r="AU112" t="s">
        <v>517</v>
      </c>
      <c r="AV112" t="s">
        <v>848</v>
      </c>
      <c r="AW112" t="s">
        <v>846</v>
      </c>
      <c r="AX112">
        <v>15</v>
      </c>
      <c r="AY112">
        <v>0</v>
      </c>
      <c r="AZ112" t="s">
        <v>518</v>
      </c>
      <c r="BA112" t="s">
        <v>450</v>
      </c>
      <c r="BB112">
        <v>0.8</v>
      </c>
      <c r="BC112">
        <v>2.1342500000000002</v>
      </c>
      <c r="BD112" t="s">
        <v>451</v>
      </c>
      <c r="BE112">
        <v>1</v>
      </c>
      <c r="BF112">
        <v>2.1244999999999998</v>
      </c>
      <c r="BG112" t="s">
        <v>452</v>
      </c>
      <c r="BH112">
        <v>0.8</v>
      </c>
      <c r="BI112">
        <v>2.0667499999999999</v>
      </c>
      <c r="BJ112" t="s">
        <v>453</v>
      </c>
      <c r="BK112">
        <v>0.6</v>
      </c>
      <c r="BL112">
        <v>2.1143329999999998</v>
      </c>
      <c r="BM112">
        <f t="shared" si="13"/>
        <v>0</v>
      </c>
      <c r="BN112">
        <v>5053</v>
      </c>
      <c r="BO112" t="s">
        <v>519</v>
      </c>
      <c r="BP112" t="s">
        <v>848</v>
      </c>
      <c r="BQ112" t="s">
        <v>847</v>
      </c>
      <c r="BR112">
        <v>9</v>
      </c>
      <c r="BS112">
        <v>0</v>
      </c>
      <c r="BT112" t="s">
        <v>518</v>
      </c>
      <c r="BU112" t="s">
        <v>450</v>
      </c>
      <c r="BV112">
        <v>0.7</v>
      </c>
      <c r="BW112">
        <v>1.9274290000000001</v>
      </c>
      <c r="BX112" t="s">
        <v>451</v>
      </c>
      <c r="BY112">
        <v>0.8</v>
      </c>
      <c r="BZ112">
        <v>1.7931250000000001</v>
      </c>
      <c r="CA112" t="s">
        <v>452</v>
      </c>
      <c r="CB112">
        <v>0.9</v>
      </c>
      <c r="CC112">
        <v>1.6307780000000001</v>
      </c>
      <c r="CD112" t="s">
        <v>453</v>
      </c>
      <c r="CE112">
        <f>VLOOKUP(BO112,new_bids!B:Q,15,FALSE)</f>
        <v>0.6</v>
      </c>
      <c r="CF112">
        <f>VLOOKUP(BO112,new_bids!B:Q,16,FALSE)</f>
        <v>1.8893329999999999</v>
      </c>
      <c r="CG112">
        <f t="shared" si="12"/>
        <v>0.20000000000000007</v>
      </c>
    </row>
    <row r="113" spans="1:99" x14ac:dyDescent="0.25">
      <c r="A113" s="10">
        <v>5054</v>
      </c>
      <c r="B113" t="s">
        <v>1489</v>
      </c>
      <c r="C113">
        <v>5</v>
      </c>
      <c r="D113">
        <v>4</v>
      </c>
      <c r="E113">
        <v>110</v>
      </c>
      <c r="F113">
        <v>129</v>
      </c>
      <c r="G113" t="s">
        <v>97</v>
      </c>
      <c r="H113" t="s">
        <v>845</v>
      </c>
      <c r="I113" t="s">
        <v>846</v>
      </c>
      <c r="J113">
        <v>1</v>
      </c>
      <c r="K113">
        <v>0</v>
      </c>
      <c r="L113" t="s">
        <v>98</v>
      </c>
      <c r="M113" t="s">
        <v>18</v>
      </c>
      <c r="N113">
        <v>0.8</v>
      </c>
      <c r="O113">
        <v>3.6016249999999999</v>
      </c>
      <c r="P113" t="s">
        <v>19</v>
      </c>
      <c r="Q113">
        <v>0.6</v>
      </c>
      <c r="R113">
        <v>2.801167</v>
      </c>
      <c r="S113" t="s">
        <v>20</v>
      </c>
      <c r="T113">
        <v>1</v>
      </c>
      <c r="U113">
        <v>2.1951999999999998</v>
      </c>
      <c r="V113" t="s">
        <v>21</v>
      </c>
      <c r="W113">
        <v>1</v>
      </c>
      <c r="X113">
        <v>2.3818999999999999</v>
      </c>
      <c r="Y113">
        <f t="shared" si="14"/>
        <v>0.4</v>
      </c>
      <c r="Z113">
        <v>5054</v>
      </c>
      <c r="AA113" t="s">
        <v>99</v>
      </c>
      <c r="AB113" t="s">
        <v>845</v>
      </c>
      <c r="AC113" t="s">
        <v>847</v>
      </c>
      <c r="AD113">
        <v>2</v>
      </c>
      <c r="AE113">
        <v>0</v>
      </c>
      <c r="AF113" t="s">
        <v>98</v>
      </c>
      <c r="AG113" t="s">
        <v>18</v>
      </c>
      <c r="AH113">
        <v>1</v>
      </c>
      <c r="AI113">
        <v>3.7568000000000001</v>
      </c>
      <c r="AJ113" t="s">
        <v>19</v>
      </c>
      <c r="AK113">
        <v>0.8</v>
      </c>
      <c r="AL113">
        <v>2.2912499999999998</v>
      </c>
      <c r="AM113" t="s">
        <v>20</v>
      </c>
      <c r="AN113">
        <v>1</v>
      </c>
      <c r="AO113">
        <v>1.3211999999999999</v>
      </c>
      <c r="AP113" t="s">
        <v>21</v>
      </c>
      <c r="AQ113">
        <v>1</v>
      </c>
      <c r="AR113">
        <v>2.3401999999999998</v>
      </c>
      <c r="AS113">
        <f t="shared" si="16"/>
        <v>0.19999999999999996</v>
      </c>
      <c r="AT113">
        <v>5054</v>
      </c>
      <c r="AU113" t="s">
        <v>520</v>
      </c>
      <c r="AV113" t="s">
        <v>848</v>
      </c>
      <c r="AW113" t="s">
        <v>846</v>
      </c>
      <c r="AX113">
        <v>4</v>
      </c>
      <c r="AY113">
        <v>0</v>
      </c>
      <c r="AZ113" t="s">
        <v>521</v>
      </c>
      <c r="BA113" t="s">
        <v>450</v>
      </c>
      <c r="BB113">
        <v>0.7</v>
      </c>
      <c r="BC113">
        <v>1.969714</v>
      </c>
      <c r="BD113" t="s">
        <v>451</v>
      </c>
      <c r="BE113">
        <v>1</v>
      </c>
      <c r="BF113">
        <v>1.6297999999999999</v>
      </c>
      <c r="BG113" t="s">
        <v>452</v>
      </c>
      <c r="BH113">
        <v>0.8</v>
      </c>
      <c r="BI113">
        <v>2.32125</v>
      </c>
      <c r="BJ113" t="s">
        <v>453</v>
      </c>
      <c r="BK113">
        <v>0.5</v>
      </c>
      <c r="BL113">
        <v>2.4424000000000001</v>
      </c>
      <c r="BM113">
        <f t="shared" si="13"/>
        <v>0.10000000000000009</v>
      </c>
      <c r="BN113">
        <v>5054</v>
      </c>
      <c r="BO113" t="s">
        <v>522</v>
      </c>
      <c r="BP113" t="s">
        <v>848</v>
      </c>
      <c r="BQ113" t="s">
        <v>847</v>
      </c>
      <c r="BR113">
        <v>0</v>
      </c>
      <c r="BS113">
        <v>0</v>
      </c>
      <c r="BT113" t="s">
        <v>521</v>
      </c>
      <c r="BU113" t="s">
        <v>450</v>
      </c>
      <c r="BV113">
        <v>0.9</v>
      </c>
      <c r="BW113">
        <v>1.877667</v>
      </c>
      <c r="BX113" t="s">
        <v>451</v>
      </c>
      <c r="BY113">
        <v>1</v>
      </c>
      <c r="BZ113">
        <v>1.8634999999999999</v>
      </c>
      <c r="CA113" t="s">
        <v>452</v>
      </c>
      <c r="CB113">
        <v>0.8</v>
      </c>
      <c r="CC113">
        <v>2.3536250000000001</v>
      </c>
      <c r="CD113" t="s">
        <v>453</v>
      </c>
      <c r="CE113">
        <f>VLOOKUP(BO113,new_bids!B:Q,15,FALSE)</f>
        <v>0.7</v>
      </c>
      <c r="CF113">
        <f>VLOOKUP(BO113,new_bids!B:Q,16,FALSE)</f>
        <v>1.9181429999999999</v>
      </c>
      <c r="CG113">
        <f t="shared" si="12"/>
        <v>9.9999999999999978E-2</v>
      </c>
    </row>
    <row r="114" spans="1:99" x14ac:dyDescent="0.25">
      <c r="A114" s="10">
        <v>5154</v>
      </c>
      <c r="B114" t="s">
        <v>1489</v>
      </c>
      <c r="C114">
        <v>5</v>
      </c>
      <c r="D114">
        <v>5</v>
      </c>
      <c r="E114">
        <v>81</v>
      </c>
      <c r="F114">
        <v>101</v>
      </c>
      <c r="G114" t="s">
        <v>185</v>
      </c>
      <c r="H114" t="s">
        <v>845</v>
      </c>
      <c r="I114" t="s">
        <v>846</v>
      </c>
      <c r="J114">
        <v>3</v>
      </c>
      <c r="K114">
        <v>0</v>
      </c>
      <c r="L114" t="s">
        <v>186</v>
      </c>
      <c r="M114" t="s">
        <v>18</v>
      </c>
      <c r="N114">
        <v>0.9</v>
      </c>
      <c r="O114">
        <v>3.3213330000000001</v>
      </c>
      <c r="P114" t="s">
        <v>19</v>
      </c>
      <c r="Q114">
        <v>0.6</v>
      </c>
      <c r="R114">
        <v>2.0623330000000002</v>
      </c>
      <c r="S114" t="s">
        <v>20</v>
      </c>
      <c r="T114">
        <v>0.9</v>
      </c>
      <c r="U114">
        <v>0.85924999999999996</v>
      </c>
      <c r="V114" t="s">
        <v>21</v>
      </c>
      <c r="W114">
        <v>1</v>
      </c>
      <c r="X114">
        <v>1.8872</v>
      </c>
      <c r="Y114">
        <f t="shared" si="14"/>
        <v>0.4</v>
      </c>
      <c r="Z114">
        <v>5154</v>
      </c>
      <c r="AA114" t="s">
        <v>187</v>
      </c>
      <c r="AB114" t="s">
        <v>845</v>
      </c>
      <c r="AC114" t="s">
        <v>847</v>
      </c>
      <c r="AD114">
        <v>3</v>
      </c>
      <c r="AE114">
        <v>0</v>
      </c>
      <c r="AF114" t="s">
        <v>186</v>
      </c>
      <c r="AG114" t="s">
        <v>18</v>
      </c>
      <c r="AH114">
        <v>1</v>
      </c>
      <c r="AI114">
        <v>3.0829</v>
      </c>
      <c r="AJ114" t="s">
        <v>19</v>
      </c>
      <c r="AK114">
        <v>0.6</v>
      </c>
      <c r="AL114">
        <v>2.0008330000000001</v>
      </c>
      <c r="AM114" t="s">
        <v>20</v>
      </c>
      <c r="AN114">
        <v>1</v>
      </c>
      <c r="AO114">
        <v>0.96060000000000001</v>
      </c>
      <c r="AP114" t="s">
        <v>21</v>
      </c>
      <c r="AQ114">
        <v>1</v>
      </c>
      <c r="AR114">
        <v>1.84</v>
      </c>
      <c r="AS114">
        <f t="shared" si="16"/>
        <v>0.4</v>
      </c>
      <c r="AT114">
        <v>5154</v>
      </c>
      <c r="AU114" t="s">
        <v>600</v>
      </c>
      <c r="AV114" t="s">
        <v>848</v>
      </c>
      <c r="AW114" t="s">
        <v>846</v>
      </c>
      <c r="AX114">
        <v>8</v>
      </c>
      <c r="AY114">
        <v>0</v>
      </c>
      <c r="AZ114" t="s">
        <v>601</v>
      </c>
      <c r="BA114" t="s">
        <v>450</v>
      </c>
      <c r="BB114">
        <v>0.9</v>
      </c>
      <c r="BC114">
        <v>1.1702220000000001</v>
      </c>
      <c r="BD114" t="s">
        <v>451</v>
      </c>
      <c r="BE114">
        <v>1</v>
      </c>
      <c r="BF114">
        <v>0.97740000000000005</v>
      </c>
      <c r="BG114" t="s">
        <v>452</v>
      </c>
      <c r="BH114">
        <v>0.9</v>
      </c>
      <c r="BI114">
        <v>1.334625</v>
      </c>
      <c r="BJ114" t="s">
        <v>453</v>
      </c>
      <c r="BK114">
        <v>0.8</v>
      </c>
      <c r="BL114">
        <v>1.3013749999999999</v>
      </c>
      <c r="BM114">
        <f t="shared" si="13"/>
        <v>0</v>
      </c>
      <c r="BN114">
        <v>5154</v>
      </c>
      <c r="BO114" t="s">
        <v>602</v>
      </c>
      <c r="BP114" t="s">
        <v>848</v>
      </c>
      <c r="BQ114" t="s">
        <v>847</v>
      </c>
      <c r="BR114">
        <v>0</v>
      </c>
      <c r="BS114">
        <v>0</v>
      </c>
      <c r="BT114" t="s">
        <v>601</v>
      </c>
      <c r="BU114" t="s">
        <v>450</v>
      </c>
      <c r="BV114">
        <v>0.9</v>
      </c>
      <c r="BW114">
        <v>1.2712220000000001</v>
      </c>
      <c r="BX114" t="s">
        <v>451</v>
      </c>
      <c r="BY114">
        <v>1</v>
      </c>
      <c r="BZ114">
        <v>1.2778</v>
      </c>
      <c r="CA114" t="s">
        <v>452</v>
      </c>
      <c r="CB114">
        <v>1</v>
      </c>
      <c r="CC114">
        <v>1.54</v>
      </c>
      <c r="CD114" t="s">
        <v>453</v>
      </c>
      <c r="CE114">
        <f>VLOOKUP(BO114,new_bids!B:Q,15,FALSE)</f>
        <v>0.8</v>
      </c>
      <c r="CF114">
        <f>VLOOKUP(BO114,new_bids!B:Q,16,FALSE)</f>
        <v>1.4355</v>
      </c>
      <c r="CG114">
        <f t="shared" si="12"/>
        <v>9.9999999999999978E-2</v>
      </c>
    </row>
    <row r="115" spans="1:99" x14ac:dyDescent="0.25">
      <c r="A115" s="10">
        <v>5161</v>
      </c>
      <c r="B115" t="s">
        <v>1489</v>
      </c>
      <c r="C115">
        <v>5</v>
      </c>
      <c r="D115">
        <v>5</v>
      </c>
      <c r="E115">
        <v>102</v>
      </c>
      <c r="F115">
        <v>96</v>
      </c>
      <c r="G115" t="s">
        <v>195</v>
      </c>
      <c r="H115" t="s">
        <v>845</v>
      </c>
      <c r="I115" t="s">
        <v>846</v>
      </c>
      <c r="J115">
        <v>0</v>
      </c>
      <c r="K115">
        <v>0</v>
      </c>
      <c r="L115" t="s">
        <v>196</v>
      </c>
      <c r="M115" t="s">
        <v>18</v>
      </c>
      <c r="N115">
        <v>0.8</v>
      </c>
      <c r="O115">
        <v>3.5016250000000002</v>
      </c>
      <c r="P115" t="s">
        <v>19</v>
      </c>
      <c r="Q115">
        <v>0.5</v>
      </c>
      <c r="R115">
        <v>3.1183999999999998</v>
      </c>
      <c r="S115" t="s">
        <v>20</v>
      </c>
      <c r="T115">
        <v>0.9</v>
      </c>
      <c r="U115">
        <v>2.3056670000000001</v>
      </c>
      <c r="V115" t="s">
        <v>21</v>
      </c>
      <c r="W115">
        <v>1</v>
      </c>
      <c r="X115">
        <v>2.5409999999999999</v>
      </c>
      <c r="Y115">
        <f t="shared" si="14"/>
        <v>0.5</v>
      </c>
      <c r="Z115">
        <v>5161</v>
      </c>
      <c r="AA115" t="s">
        <v>197</v>
      </c>
      <c r="AB115" t="s">
        <v>845</v>
      </c>
      <c r="AC115" t="s">
        <v>847</v>
      </c>
      <c r="AD115">
        <v>0</v>
      </c>
      <c r="AE115">
        <v>0</v>
      </c>
      <c r="AF115" t="s">
        <v>196</v>
      </c>
      <c r="AG115" t="s">
        <v>18</v>
      </c>
      <c r="AH115">
        <v>1</v>
      </c>
      <c r="AI115">
        <v>3.2694999999999999</v>
      </c>
      <c r="AJ115" t="s">
        <v>19</v>
      </c>
      <c r="AK115">
        <v>0.5</v>
      </c>
      <c r="AL115">
        <v>2.2576000000000001</v>
      </c>
      <c r="AM115" t="s">
        <v>20</v>
      </c>
      <c r="AN115">
        <v>1</v>
      </c>
      <c r="AO115">
        <v>1.5604</v>
      </c>
      <c r="AP115" t="s">
        <v>21</v>
      </c>
      <c r="AQ115">
        <v>0.9</v>
      </c>
      <c r="AR115">
        <v>2.1548889999999998</v>
      </c>
      <c r="AS115">
        <f t="shared" si="16"/>
        <v>0.4</v>
      </c>
      <c r="AT115">
        <v>5161</v>
      </c>
      <c r="AU115" t="s">
        <v>610</v>
      </c>
      <c r="AV115" t="s">
        <v>848</v>
      </c>
      <c r="AW115" t="s">
        <v>846</v>
      </c>
      <c r="AX115">
        <v>0</v>
      </c>
      <c r="AY115">
        <v>0</v>
      </c>
      <c r="AZ115" t="s">
        <v>493</v>
      </c>
      <c r="BA115" t="s">
        <v>450</v>
      </c>
      <c r="BB115">
        <v>0.9</v>
      </c>
      <c r="BC115">
        <v>2.2683330000000002</v>
      </c>
      <c r="BD115" t="s">
        <v>451</v>
      </c>
      <c r="BE115">
        <v>1</v>
      </c>
      <c r="BF115">
        <v>2.2664439999999999</v>
      </c>
      <c r="BG115" t="s">
        <v>452</v>
      </c>
      <c r="BH115">
        <v>0.8</v>
      </c>
      <c r="BI115">
        <v>2.02</v>
      </c>
      <c r="BJ115" t="s">
        <v>453</v>
      </c>
      <c r="BK115">
        <v>0.7</v>
      </c>
      <c r="BL115">
        <v>2.540143</v>
      </c>
      <c r="BM115">
        <f t="shared" si="13"/>
        <v>9.9999999999999978E-2</v>
      </c>
      <c r="BN115">
        <v>5161</v>
      </c>
      <c r="BO115" t="s">
        <v>611</v>
      </c>
      <c r="BP115" t="s">
        <v>848</v>
      </c>
      <c r="BQ115" t="s">
        <v>847</v>
      </c>
      <c r="BR115">
        <v>1</v>
      </c>
      <c r="BS115">
        <v>0</v>
      </c>
      <c r="BT115" t="s">
        <v>493</v>
      </c>
      <c r="BU115" t="s">
        <v>450</v>
      </c>
      <c r="BV115">
        <v>0.8</v>
      </c>
      <c r="BW115">
        <v>2.1237499999999998</v>
      </c>
      <c r="BX115" t="s">
        <v>451</v>
      </c>
      <c r="BY115">
        <v>1</v>
      </c>
      <c r="BZ115">
        <v>1.7928999999999999</v>
      </c>
      <c r="CA115" t="s">
        <v>452</v>
      </c>
      <c r="CB115">
        <v>1</v>
      </c>
      <c r="CC115">
        <v>2.0234999999999999</v>
      </c>
      <c r="CD115" t="s">
        <v>453</v>
      </c>
      <c r="CE115">
        <f>VLOOKUP(BO115,new_bids!B:Q,15,FALSE)</f>
        <v>0.8</v>
      </c>
      <c r="CF115">
        <f>VLOOKUP(BO115,new_bids!B:Q,16,FALSE)</f>
        <v>2.1190000000000002</v>
      </c>
      <c r="CG115">
        <f t="shared" si="12"/>
        <v>0.19999999999999996</v>
      </c>
    </row>
    <row r="116" spans="1:99" x14ac:dyDescent="0.25">
      <c r="A116" s="10">
        <v>5226</v>
      </c>
      <c r="B116" t="s">
        <v>1489</v>
      </c>
      <c r="C116">
        <v>4</v>
      </c>
      <c r="D116">
        <v>4</v>
      </c>
      <c r="E116">
        <v>91</v>
      </c>
      <c r="F116">
        <v>86</v>
      </c>
      <c r="G116" t="s">
        <v>237</v>
      </c>
      <c r="H116" t="s">
        <v>845</v>
      </c>
      <c r="I116" t="s">
        <v>846</v>
      </c>
      <c r="J116">
        <v>2</v>
      </c>
      <c r="K116">
        <v>0</v>
      </c>
      <c r="L116" t="s">
        <v>238</v>
      </c>
      <c r="M116" t="s">
        <v>18</v>
      </c>
      <c r="N116">
        <v>0.9</v>
      </c>
      <c r="O116">
        <v>3.1912219999999998</v>
      </c>
      <c r="P116" t="s">
        <v>19</v>
      </c>
      <c r="Q116">
        <v>1</v>
      </c>
      <c r="R116">
        <v>1.9209000000000001</v>
      </c>
      <c r="S116" t="s">
        <v>20</v>
      </c>
      <c r="T116">
        <v>1</v>
      </c>
      <c r="U116">
        <v>0.93730000000000002</v>
      </c>
      <c r="V116" t="s">
        <v>21</v>
      </c>
      <c r="W116">
        <v>0.5</v>
      </c>
      <c r="X116">
        <v>1.8512</v>
      </c>
      <c r="Y116">
        <f t="shared" si="14"/>
        <v>0.5</v>
      </c>
      <c r="Z116">
        <v>5226</v>
      </c>
      <c r="AA116" t="s">
        <v>239</v>
      </c>
      <c r="AB116" t="s">
        <v>845</v>
      </c>
      <c r="AC116" t="s">
        <v>847</v>
      </c>
      <c r="AD116">
        <v>0</v>
      </c>
      <c r="AE116">
        <v>0</v>
      </c>
      <c r="AF116" t="s">
        <v>238</v>
      </c>
      <c r="AG116" t="s">
        <v>18</v>
      </c>
      <c r="AH116">
        <v>0.8</v>
      </c>
      <c r="AI116">
        <v>3.3450000000000002</v>
      </c>
      <c r="AJ116" t="s">
        <v>19</v>
      </c>
      <c r="AK116">
        <v>1</v>
      </c>
      <c r="AL116">
        <v>1.8270999999999999</v>
      </c>
      <c r="AM116" t="s">
        <v>20</v>
      </c>
      <c r="AN116">
        <v>1</v>
      </c>
      <c r="AO116">
        <v>1.2189000000000001</v>
      </c>
      <c r="AP116" t="s">
        <v>21</v>
      </c>
      <c r="AQ116">
        <v>0.6</v>
      </c>
      <c r="AR116">
        <v>2.040333</v>
      </c>
      <c r="AS116">
        <f t="shared" si="16"/>
        <v>0.4</v>
      </c>
      <c r="AT116">
        <v>5226</v>
      </c>
      <c r="AU116" t="s">
        <v>648</v>
      </c>
      <c r="AV116" t="s">
        <v>848</v>
      </c>
      <c r="AW116" t="s">
        <v>846</v>
      </c>
      <c r="AX116">
        <v>0</v>
      </c>
      <c r="AY116">
        <v>0</v>
      </c>
      <c r="AZ116" t="s">
        <v>649</v>
      </c>
      <c r="BA116" t="s">
        <v>450</v>
      </c>
      <c r="BB116">
        <v>0.8</v>
      </c>
      <c r="BC116">
        <v>1.617</v>
      </c>
      <c r="BD116" t="s">
        <v>451</v>
      </c>
      <c r="BE116">
        <v>1</v>
      </c>
      <c r="BF116">
        <v>1.3267</v>
      </c>
      <c r="BG116" t="s">
        <v>452</v>
      </c>
      <c r="BH116">
        <v>0.9</v>
      </c>
      <c r="BI116">
        <v>1.7736670000000001</v>
      </c>
      <c r="BJ116" t="s">
        <v>453</v>
      </c>
      <c r="BK116">
        <v>0.9</v>
      </c>
      <c r="BL116">
        <v>1.992667</v>
      </c>
      <c r="BM116">
        <f t="shared" si="13"/>
        <v>9.9999999999999978E-2</v>
      </c>
      <c r="BN116">
        <v>5226</v>
      </c>
      <c r="BO116" t="s">
        <v>650</v>
      </c>
      <c r="BP116" t="s">
        <v>848</v>
      </c>
      <c r="BQ116" t="s">
        <v>847</v>
      </c>
      <c r="BR116">
        <v>15</v>
      </c>
      <c r="BS116">
        <v>0</v>
      </c>
      <c r="BT116" t="s">
        <v>649</v>
      </c>
      <c r="BU116" t="s">
        <v>450</v>
      </c>
      <c r="BV116">
        <v>0.9</v>
      </c>
      <c r="BW116">
        <v>1.8545</v>
      </c>
      <c r="BX116" t="s">
        <v>451</v>
      </c>
      <c r="BY116">
        <v>1</v>
      </c>
      <c r="BZ116">
        <v>1.5187999999999999</v>
      </c>
      <c r="CA116" t="s">
        <v>452</v>
      </c>
      <c r="CB116">
        <v>0.8</v>
      </c>
      <c r="CC116">
        <v>1.8374999999999999</v>
      </c>
      <c r="CD116" t="s">
        <v>453</v>
      </c>
      <c r="CE116">
        <f>VLOOKUP(BO116,new_bids!B:Q,15,FALSE)</f>
        <v>0.4</v>
      </c>
      <c r="CF116">
        <f>VLOOKUP(BO116,new_bids!B:Q,16,FALSE)</f>
        <v>1.8779999999999999</v>
      </c>
      <c r="CG116">
        <f t="shared" si="12"/>
        <v>9.9999999999999978E-2</v>
      </c>
    </row>
    <row r="117" spans="1:99" x14ac:dyDescent="0.25">
      <c r="A117" s="10">
        <v>5260</v>
      </c>
      <c r="B117" t="s">
        <v>1489</v>
      </c>
      <c r="C117">
        <v>3</v>
      </c>
      <c r="D117">
        <v>3</v>
      </c>
      <c r="E117">
        <v>115</v>
      </c>
      <c r="F117">
        <v>105</v>
      </c>
      <c r="G117" t="s">
        <v>256</v>
      </c>
      <c r="H117" t="s">
        <v>845</v>
      </c>
      <c r="I117" t="s">
        <v>846</v>
      </c>
      <c r="J117">
        <v>0</v>
      </c>
      <c r="K117">
        <v>0</v>
      </c>
      <c r="L117" t="s">
        <v>257</v>
      </c>
      <c r="M117" t="s">
        <v>18</v>
      </c>
      <c r="N117">
        <v>0.9</v>
      </c>
      <c r="O117">
        <v>3.9615559999999999</v>
      </c>
      <c r="P117" t="s">
        <v>19</v>
      </c>
      <c r="Q117">
        <v>0.3</v>
      </c>
      <c r="R117">
        <v>2.4089999999999998</v>
      </c>
      <c r="S117" t="s">
        <v>20</v>
      </c>
      <c r="T117">
        <v>0.9</v>
      </c>
      <c r="U117">
        <v>0.91733299999999995</v>
      </c>
      <c r="V117" t="s">
        <v>21</v>
      </c>
      <c r="W117">
        <v>0.9</v>
      </c>
      <c r="X117">
        <v>2.0813329999999999</v>
      </c>
      <c r="Y117">
        <f t="shared" si="14"/>
        <v>0.60000000000000009</v>
      </c>
      <c r="Z117">
        <v>5260</v>
      </c>
      <c r="AA117" t="s">
        <v>258</v>
      </c>
      <c r="AB117" t="s">
        <v>845</v>
      </c>
      <c r="AC117" t="s">
        <v>847</v>
      </c>
      <c r="AD117">
        <v>11</v>
      </c>
      <c r="AE117">
        <v>0</v>
      </c>
      <c r="AF117" t="s">
        <v>257</v>
      </c>
      <c r="AG117" t="s">
        <v>18</v>
      </c>
      <c r="AH117">
        <v>0.9</v>
      </c>
      <c r="AI117">
        <v>3.8535560000000002</v>
      </c>
      <c r="AJ117" t="s">
        <v>19</v>
      </c>
      <c r="AK117">
        <v>1</v>
      </c>
      <c r="AL117">
        <v>2.1452</v>
      </c>
      <c r="AM117" t="s">
        <v>20</v>
      </c>
      <c r="AN117">
        <v>1</v>
      </c>
      <c r="AO117">
        <v>0.94899999999999995</v>
      </c>
      <c r="AP117" t="s">
        <v>21</v>
      </c>
      <c r="AQ117">
        <v>0.9</v>
      </c>
      <c r="AR117">
        <v>2.383667</v>
      </c>
      <c r="AS117">
        <f t="shared" si="16"/>
        <v>9.9999999999999978E-2</v>
      </c>
      <c r="AT117">
        <v>5260</v>
      </c>
      <c r="AU117" t="s">
        <v>664</v>
      </c>
      <c r="AV117" t="s">
        <v>848</v>
      </c>
      <c r="AW117" t="s">
        <v>846</v>
      </c>
      <c r="AX117">
        <v>0</v>
      </c>
      <c r="AY117">
        <v>0</v>
      </c>
      <c r="AZ117" t="s">
        <v>665</v>
      </c>
      <c r="BA117" t="s">
        <v>450</v>
      </c>
      <c r="BB117">
        <v>1</v>
      </c>
      <c r="BC117">
        <v>1.8956999999999999</v>
      </c>
      <c r="BD117" t="s">
        <v>451</v>
      </c>
      <c r="BE117">
        <v>1</v>
      </c>
      <c r="BF117">
        <v>0.9506</v>
      </c>
      <c r="BG117" t="s">
        <v>452</v>
      </c>
      <c r="BH117">
        <v>0.8</v>
      </c>
      <c r="BI117">
        <v>1.6645000000000001</v>
      </c>
      <c r="BJ117" t="s">
        <v>453</v>
      </c>
      <c r="BK117">
        <v>0.8</v>
      </c>
      <c r="BL117">
        <v>1.89425</v>
      </c>
      <c r="BM117">
        <f t="shared" si="13"/>
        <v>0.19999999999999996</v>
      </c>
      <c r="BN117">
        <v>5260</v>
      </c>
      <c r="BO117" t="s">
        <v>666</v>
      </c>
      <c r="BP117" t="s">
        <v>848</v>
      </c>
      <c r="BQ117" t="s">
        <v>847</v>
      </c>
      <c r="BR117">
        <v>0</v>
      </c>
      <c r="BS117">
        <v>0</v>
      </c>
      <c r="BT117" t="s">
        <v>665</v>
      </c>
      <c r="BU117" t="s">
        <v>450</v>
      </c>
      <c r="BV117">
        <v>0.7</v>
      </c>
      <c r="BW117">
        <v>1.6298569999999999</v>
      </c>
      <c r="BX117" t="s">
        <v>451</v>
      </c>
      <c r="BY117">
        <v>1</v>
      </c>
      <c r="BZ117">
        <v>1.0062</v>
      </c>
      <c r="CA117" t="s">
        <v>452</v>
      </c>
      <c r="CB117">
        <v>1</v>
      </c>
      <c r="CC117">
        <v>1.7169000000000001</v>
      </c>
      <c r="CD117" t="s">
        <v>453</v>
      </c>
      <c r="CE117">
        <f>VLOOKUP(BO117,new_bids!B:Q,15,FALSE)</f>
        <v>0.7</v>
      </c>
      <c r="CF117">
        <f>VLOOKUP(BO117,new_bids!B:Q,16,FALSE)</f>
        <v>1.9567140000000001</v>
      </c>
      <c r="CG117">
        <f t="shared" si="12"/>
        <v>0.30000000000000004</v>
      </c>
    </row>
    <row r="118" spans="1:99" x14ac:dyDescent="0.25">
      <c r="A118" s="10">
        <v>5295</v>
      </c>
      <c r="B118" t="s">
        <v>1489</v>
      </c>
      <c r="C118">
        <v>5</v>
      </c>
      <c r="D118">
        <v>5</v>
      </c>
      <c r="E118">
        <v>91</v>
      </c>
      <c r="F118">
        <v>101</v>
      </c>
      <c r="G118" t="s">
        <v>271</v>
      </c>
      <c r="H118" t="s">
        <v>845</v>
      </c>
      <c r="I118" t="s">
        <v>846</v>
      </c>
      <c r="J118">
        <v>0</v>
      </c>
      <c r="K118">
        <v>0</v>
      </c>
      <c r="L118" t="s">
        <v>272</v>
      </c>
      <c r="M118" t="s">
        <v>18</v>
      </c>
      <c r="N118">
        <v>0.8</v>
      </c>
      <c r="O118">
        <v>3.6894999999999998</v>
      </c>
      <c r="P118" t="s">
        <v>19</v>
      </c>
      <c r="Q118">
        <v>0.6</v>
      </c>
      <c r="R118">
        <v>2.2970000000000002</v>
      </c>
      <c r="S118" t="s">
        <v>20</v>
      </c>
      <c r="T118">
        <v>1</v>
      </c>
      <c r="U118">
        <v>1.4598</v>
      </c>
      <c r="V118" t="s">
        <v>21</v>
      </c>
      <c r="W118">
        <v>1</v>
      </c>
      <c r="X118">
        <v>1.9089</v>
      </c>
      <c r="Y118">
        <f t="shared" si="14"/>
        <v>0.4</v>
      </c>
      <c r="Z118">
        <v>5295</v>
      </c>
      <c r="AA118" t="s">
        <v>273</v>
      </c>
      <c r="AB118" t="s">
        <v>845</v>
      </c>
      <c r="AC118" t="s">
        <v>847</v>
      </c>
      <c r="AD118">
        <v>0</v>
      </c>
      <c r="AE118">
        <v>0</v>
      </c>
      <c r="AF118" t="s">
        <v>272</v>
      </c>
      <c r="AG118" t="s">
        <v>18</v>
      </c>
      <c r="AH118">
        <v>0.3</v>
      </c>
      <c r="AI118">
        <v>4.0279999999999996</v>
      </c>
      <c r="AJ118" t="s">
        <v>19</v>
      </c>
      <c r="AK118">
        <v>0.5</v>
      </c>
      <c r="AL118">
        <v>1.9736</v>
      </c>
      <c r="AM118" t="s">
        <v>20</v>
      </c>
      <c r="AN118">
        <v>0.8</v>
      </c>
      <c r="AO118">
        <v>1.22275</v>
      </c>
      <c r="AP118" t="s">
        <v>21</v>
      </c>
      <c r="AQ118">
        <v>0.8</v>
      </c>
      <c r="AR118">
        <v>2.1840000000000002</v>
      </c>
      <c r="AS118">
        <f t="shared" si="16"/>
        <v>0.30000000000000004</v>
      </c>
      <c r="AT118">
        <v>5295</v>
      </c>
      <c r="AU118" t="s">
        <v>677</v>
      </c>
      <c r="AV118" t="s">
        <v>848</v>
      </c>
      <c r="AW118" t="s">
        <v>846</v>
      </c>
      <c r="AX118">
        <v>0</v>
      </c>
      <c r="AY118">
        <v>0</v>
      </c>
      <c r="AZ118" t="s">
        <v>678</v>
      </c>
      <c r="BA118" t="s">
        <v>450</v>
      </c>
      <c r="BB118">
        <v>0.6</v>
      </c>
      <c r="BC118">
        <v>1.7768330000000001</v>
      </c>
      <c r="BD118" t="s">
        <v>451</v>
      </c>
      <c r="BE118">
        <v>1</v>
      </c>
      <c r="BF118">
        <v>1.3946000000000001</v>
      </c>
      <c r="BG118" t="s">
        <v>452</v>
      </c>
      <c r="BH118">
        <v>0.8</v>
      </c>
      <c r="BI118">
        <v>1.9281250000000001</v>
      </c>
      <c r="BJ118" t="s">
        <v>453</v>
      </c>
      <c r="BK118">
        <v>0.8</v>
      </c>
      <c r="BL118">
        <v>1.657</v>
      </c>
      <c r="BM118">
        <f t="shared" si="13"/>
        <v>0.20000000000000007</v>
      </c>
      <c r="BN118">
        <v>5295</v>
      </c>
      <c r="BO118" t="s">
        <v>679</v>
      </c>
      <c r="BP118" t="s">
        <v>848</v>
      </c>
      <c r="BQ118" t="s">
        <v>847</v>
      </c>
      <c r="BR118">
        <v>0</v>
      </c>
      <c r="BS118">
        <v>0</v>
      </c>
      <c r="BT118" t="s">
        <v>678</v>
      </c>
      <c r="BU118" t="s">
        <v>450</v>
      </c>
      <c r="BV118">
        <v>0.9</v>
      </c>
      <c r="BW118">
        <v>1.737222</v>
      </c>
      <c r="BX118" t="s">
        <v>451</v>
      </c>
      <c r="BY118">
        <v>0.9</v>
      </c>
      <c r="BZ118">
        <v>0.99199999999999999</v>
      </c>
      <c r="CA118" t="s">
        <v>452</v>
      </c>
      <c r="CB118">
        <v>1</v>
      </c>
      <c r="CC118">
        <v>1.6293</v>
      </c>
      <c r="CD118" t="s">
        <v>453</v>
      </c>
      <c r="CE118">
        <f>VLOOKUP(BO118,new_bids!B:Q,15,FALSE)</f>
        <v>0.5</v>
      </c>
      <c r="CF118">
        <f>VLOOKUP(BO118,new_bids!B:Q,16,FALSE)</f>
        <v>1.8726</v>
      </c>
      <c r="CG118">
        <f t="shared" si="12"/>
        <v>9.9999999999999978E-2</v>
      </c>
    </row>
    <row r="119" spans="1:99" x14ac:dyDescent="0.25">
      <c r="A119" s="10">
        <v>5317</v>
      </c>
      <c r="B119" t="s">
        <v>1489</v>
      </c>
      <c r="C119">
        <v>4</v>
      </c>
      <c r="D119">
        <v>4</v>
      </c>
      <c r="E119">
        <v>99</v>
      </c>
      <c r="F119">
        <v>101</v>
      </c>
      <c r="G119" t="s">
        <v>293</v>
      </c>
      <c r="H119" t="s">
        <v>845</v>
      </c>
      <c r="I119" t="s">
        <v>846</v>
      </c>
      <c r="J119">
        <v>0</v>
      </c>
      <c r="K119">
        <v>0</v>
      </c>
      <c r="L119" t="s">
        <v>294</v>
      </c>
      <c r="M119" t="s">
        <v>18</v>
      </c>
      <c r="N119">
        <v>0.9</v>
      </c>
      <c r="O119">
        <v>3.4405559999999999</v>
      </c>
      <c r="P119" t="s">
        <v>19</v>
      </c>
      <c r="Q119">
        <v>0.6</v>
      </c>
      <c r="R119">
        <v>2.8628330000000002</v>
      </c>
      <c r="S119" t="s">
        <v>20</v>
      </c>
      <c r="T119">
        <v>1</v>
      </c>
      <c r="U119">
        <v>0.79900000000000004</v>
      </c>
      <c r="V119" t="s">
        <v>21</v>
      </c>
      <c r="W119">
        <v>1</v>
      </c>
      <c r="X119">
        <v>2.5038</v>
      </c>
      <c r="Y119">
        <f t="shared" si="14"/>
        <v>0.4</v>
      </c>
      <c r="Z119">
        <v>5317</v>
      </c>
      <c r="AA119" t="s">
        <v>295</v>
      </c>
      <c r="AB119" t="s">
        <v>845</v>
      </c>
      <c r="AC119" t="s">
        <v>847</v>
      </c>
      <c r="AD119">
        <v>0</v>
      </c>
      <c r="AE119">
        <v>0</v>
      </c>
      <c r="AF119" t="s">
        <v>294</v>
      </c>
      <c r="AG119" t="s">
        <v>18</v>
      </c>
      <c r="AH119">
        <v>1</v>
      </c>
      <c r="AI119">
        <v>3.74</v>
      </c>
      <c r="AJ119" t="s">
        <v>19</v>
      </c>
      <c r="AK119">
        <v>0.8</v>
      </c>
      <c r="AL119">
        <v>2.6348750000000001</v>
      </c>
      <c r="AM119" t="s">
        <v>20</v>
      </c>
      <c r="AN119">
        <v>1</v>
      </c>
      <c r="AO119">
        <v>0.65229999999999999</v>
      </c>
      <c r="AP119" t="s">
        <v>21</v>
      </c>
      <c r="AQ119">
        <v>1</v>
      </c>
      <c r="AR119">
        <v>2.1490999999999998</v>
      </c>
      <c r="AS119">
        <f t="shared" si="16"/>
        <v>0.19999999999999996</v>
      </c>
      <c r="AT119">
        <v>5317</v>
      </c>
      <c r="AU119" t="s">
        <v>698</v>
      </c>
      <c r="AV119" t="s">
        <v>848</v>
      </c>
      <c r="AW119" t="s">
        <v>846</v>
      </c>
      <c r="AX119">
        <v>8</v>
      </c>
      <c r="AY119">
        <v>0</v>
      </c>
      <c r="AZ119" t="s">
        <v>699</v>
      </c>
      <c r="BA119" t="s">
        <v>450</v>
      </c>
      <c r="BB119">
        <v>0.7</v>
      </c>
      <c r="BC119">
        <v>1.8144290000000001</v>
      </c>
      <c r="BD119" t="s">
        <v>451</v>
      </c>
      <c r="BE119">
        <v>0.9</v>
      </c>
      <c r="BF119">
        <v>0.62</v>
      </c>
      <c r="BG119" t="s">
        <v>452</v>
      </c>
      <c r="BH119">
        <v>1</v>
      </c>
      <c r="BI119">
        <v>1.9201999999999999</v>
      </c>
      <c r="BJ119" t="s">
        <v>453</v>
      </c>
      <c r="BK119">
        <v>0.7</v>
      </c>
      <c r="BL119">
        <v>2.0110000000000001</v>
      </c>
      <c r="BM119">
        <f t="shared" si="13"/>
        <v>0.30000000000000004</v>
      </c>
      <c r="BN119">
        <v>5317</v>
      </c>
      <c r="BO119" t="s">
        <v>700</v>
      </c>
      <c r="BP119" t="s">
        <v>848</v>
      </c>
      <c r="BQ119" t="s">
        <v>847</v>
      </c>
      <c r="BR119">
        <v>2</v>
      </c>
      <c r="BS119">
        <v>0</v>
      </c>
      <c r="BT119" t="s">
        <v>699</v>
      </c>
      <c r="BU119" t="s">
        <v>450</v>
      </c>
      <c r="BV119">
        <v>0.9</v>
      </c>
      <c r="BW119">
        <v>1.840889</v>
      </c>
      <c r="BX119" t="s">
        <v>451</v>
      </c>
      <c r="BY119">
        <v>1</v>
      </c>
      <c r="BZ119">
        <v>0.4703</v>
      </c>
      <c r="CA119" t="s">
        <v>452</v>
      </c>
      <c r="CB119">
        <v>0.9</v>
      </c>
      <c r="CC119">
        <v>1.7783329999999999</v>
      </c>
      <c r="CD119" t="s">
        <v>453</v>
      </c>
      <c r="CE119">
        <f>VLOOKUP(BO119,new_bids!B:Q,15,FALSE)</f>
        <v>0.6</v>
      </c>
      <c r="CF119">
        <f>VLOOKUP(BO119,new_bids!B:Q,16,FALSE)</f>
        <v>2.0815000000000001</v>
      </c>
      <c r="CG119">
        <f t="shared" si="12"/>
        <v>0</v>
      </c>
    </row>
    <row r="120" spans="1:99" x14ac:dyDescent="0.25">
      <c r="A120" s="10">
        <v>5355</v>
      </c>
      <c r="B120" t="s">
        <v>1489</v>
      </c>
      <c r="C120">
        <v>5</v>
      </c>
      <c r="D120">
        <v>5</v>
      </c>
      <c r="E120">
        <v>105</v>
      </c>
      <c r="F120">
        <v>93</v>
      </c>
      <c r="G120" t="s">
        <v>310</v>
      </c>
      <c r="H120" t="s">
        <v>845</v>
      </c>
      <c r="I120" t="s">
        <v>846</v>
      </c>
      <c r="J120">
        <v>0</v>
      </c>
      <c r="K120">
        <v>0</v>
      </c>
      <c r="L120" t="s">
        <v>311</v>
      </c>
      <c r="M120" t="s">
        <v>18</v>
      </c>
      <c r="N120">
        <v>0.3</v>
      </c>
      <c r="O120">
        <v>5.0706670000000003</v>
      </c>
      <c r="P120" t="s">
        <v>19</v>
      </c>
      <c r="Q120">
        <v>0.5</v>
      </c>
      <c r="R120">
        <v>3.8626</v>
      </c>
      <c r="S120" t="s">
        <v>20</v>
      </c>
      <c r="T120">
        <v>0.9</v>
      </c>
      <c r="U120">
        <v>0.91287499999999999</v>
      </c>
      <c r="V120" t="s">
        <v>21</v>
      </c>
      <c r="W120">
        <v>0.9</v>
      </c>
      <c r="X120">
        <v>3.6174439999999999</v>
      </c>
      <c r="Y120">
        <f t="shared" si="14"/>
        <v>0.4</v>
      </c>
      <c r="Z120">
        <v>5355</v>
      </c>
      <c r="AA120" t="s">
        <v>852</v>
      </c>
      <c r="AB120" t="s">
        <v>845</v>
      </c>
      <c r="AC120" t="s">
        <v>847</v>
      </c>
      <c r="AD120">
        <v>0</v>
      </c>
      <c r="AE120">
        <v>0</v>
      </c>
      <c r="AF120" t="s">
        <v>311</v>
      </c>
      <c r="AG120" t="s">
        <v>18</v>
      </c>
      <c r="AH120">
        <v>0.4</v>
      </c>
      <c r="AI120">
        <v>4.484</v>
      </c>
      <c r="AJ120" t="s">
        <v>19</v>
      </c>
      <c r="AK120">
        <v>0.4</v>
      </c>
      <c r="AL120">
        <v>3.89825</v>
      </c>
      <c r="AM120" t="s">
        <v>20</v>
      </c>
      <c r="AN120">
        <v>0.9</v>
      </c>
      <c r="AO120">
        <v>0.85311099999999995</v>
      </c>
      <c r="AP120" t="s">
        <v>21</v>
      </c>
      <c r="AQ120">
        <v>0.9</v>
      </c>
      <c r="AR120">
        <v>2.992111</v>
      </c>
      <c r="AS120">
        <f t="shared" si="16"/>
        <v>0.5</v>
      </c>
      <c r="AT120">
        <v>5355</v>
      </c>
      <c r="AU120" t="s">
        <v>715</v>
      </c>
      <c r="AV120" t="s">
        <v>848</v>
      </c>
      <c r="AW120" t="s">
        <v>846</v>
      </c>
      <c r="AX120">
        <v>0</v>
      </c>
      <c r="AY120">
        <v>0</v>
      </c>
      <c r="AZ120" t="s">
        <v>716</v>
      </c>
      <c r="BA120" t="s">
        <v>450</v>
      </c>
      <c r="BB120">
        <v>0.9</v>
      </c>
      <c r="BC120">
        <v>2.2186669999999999</v>
      </c>
      <c r="BD120" t="s">
        <v>451</v>
      </c>
      <c r="BE120">
        <v>1</v>
      </c>
      <c r="BF120">
        <v>1.0209999999999999</v>
      </c>
      <c r="BG120" t="s">
        <v>452</v>
      </c>
      <c r="BH120">
        <v>0.4</v>
      </c>
      <c r="BI120">
        <v>2.1244999999999998</v>
      </c>
      <c r="BJ120" t="s">
        <v>453</v>
      </c>
      <c r="BK120">
        <v>0.7</v>
      </c>
      <c r="BL120">
        <v>2.6322860000000001</v>
      </c>
      <c r="BM120">
        <f t="shared" si="13"/>
        <v>0.5</v>
      </c>
      <c r="BN120">
        <v>5355</v>
      </c>
      <c r="BO120" t="s">
        <v>717</v>
      </c>
      <c r="BP120" t="s">
        <v>848</v>
      </c>
      <c r="BQ120" t="s">
        <v>847</v>
      </c>
      <c r="BR120">
        <v>0</v>
      </c>
      <c r="BS120">
        <v>0</v>
      </c>
      <c r="BT120" t="s">
        <v>716</v>
      </c>
      <c r="BU120" t="s">
        <v>450</v>
      </c>
      <c r="BV120">
        <v>0.9</v>
      </c>
      <c r="BW120">
        <v>2.7527780000000002</v>
      </c>
      <c r="BX120" t="s">
        <v>451</v>
      </c>
      <c r="BY120">
        <v>1</v>
      </c>
      <c r="BZ120">
        <v>1.1348</v>
      </c>
      <c r="CA120" t="s">
        <v>452</v>
      </c>
      <c r="CB120">
        <v>0.5</v>
      </c>
      <c r="CC120">
        <v>3.0566</v>
      </c>
      <c r="CD120" t="s">
        <v>453</v>
      </c>
      <c r="CE120">
        <f>VLOOKUP(BO120,new_bids!B:Q,15,FALSE)</f>
        <v>0.7</v>
      </c>
      <c r="CF120">
        <f>VLOOKUP(BO120,new_bids!B:Q,16,FALSE)</f>
        <v>3.4211429999999998</v>
      </c>
      <c r="CG120">
        <f t="shared" si="12"/>
        <v>0.4</v>
      </c>
    </row>
    <row r="121" spans="1:99" x14ac:dyDescent="0.25">
      <c r="A121" s="10">
        <v>5391</v>
      </c>
      <c r="B121" t="s">
        <v>1489</v>
      </c>
      <c r="C121">
        <v>5</v>
      </c>
      <c r="D121">
        <v>5</v>
      </c>
      <c r="E121">
        <v>81</v>
      </c>
      <c r="F121">
        <v>84</v>
      </c>
      <c r="G121" t="s">
        <v>338</v>
      </c>
      <c r="H121" t="s">
        <v>845</v>
      </c>
      <c r="I121" t="s">
        <v>846</v>
      </c>
      <c r="J121">
        <v>0</v>
      </c>
      <c r="K121">
        <v>0</v>
      </c>
      <c r="L121" t="s">
        <v>339</v>
      </c>
      <c r="M121" t="s">
        <v>18</v>
      </c>
      <c r="N121">
        <v>0.9</v>
      </c>
      <c r="O121">
        <v>3.2671109999999999</v>
      </c>
      <c r="P121" t="s">
        <v>19</v>
      </c>
      <c r="Q121">
        <v>0</v>
      </c>
      <c r="R121" t="s">
        <v>1146</v>
      </c>
      <c r="S121" t="s">
        <v>20</v>
      </c>
      <c r="T121">
        <v>0.8</v>
      </c>
      <c r="U121">
        <v>1.22475</v>
      </c>
      <c r="V121" t="s">
        <v>21</v>
      </c>
      <c r="W121">
        <v>1</v>
      </c>
      <c r="X121">
        <v>2.2753999999999999</v>
      </c>
      <c r="Y121">
        <f t="shared" si="14"/>
        <v>1</v>
      </c>
      <c r="Z121">
        <v>5391</v>
      </c>
      <c r="AA121" t="s">
        <v>340</v>
      </c>
      <c r="AB121" t="s">
        <v>845</v>
      </c>
      <c r="AC121" t="s">
        <v>847</v>
      </c>
      <c r="AD121">
        <v>16</v>
      </c>
      <c r="AE121">
        <v>0</v>
      </c>
      <c r="AF121" t="s">
        <v>339</v>
      </c>
      <c r="AG121" t="s">
        <v>18</v>
      </c>
      <c r="AH121">
        <v>0.5</v>
      </c>
      <c r="AI121">
        <v>3.8161999999999998</v>
      </c>
      <c r="AJ121" t="s">
        <v>19</v>
      </c>
      <c r="AK121">
        <v>0.1</v>
      </c>
      <c r="AL121">
        <v>2.411</v>
      </c>
      <c r="AM121" t="s">
        <v>20</v>
      </c>
      <c r="AN121">
        <v>0.9</v>
      </c>
      <c r="AO121">
        <v>1.736667</v>
      </c>
      <c r="AP121" t="s">
        <v>21</v>
      </c>
      <c r="AQ121">
        <v>0.8</v>
      </c>
      <c r="AR121">
        <v>2.1724999999999999</v>
      </c>
      <c r="AS121">
        <f t="shared" si="16"/>
        <v>0.70000000000000007</v>
      </c>
      <c r="AT121">
        <v>5391</v>
      </c>
      <c r="AU121" t="s">
        <v>741</v>
      </c>
      <c r="AV121" t="s">
        <v>848</v>
      </c>
      <c r="AW121" t="s">
        <v>846</v>
      </c>
      <c r="AX121">
        <v>0</v>
      </c>
      <c r="AY121">
        <v>0</v>
      </c>
      <c r="AZ121" t="s">
        <v>742</v>
      </c>
      <c r="BA121" t="s">
        <v>450</v>
      </c>
      <c r="BB121">
        <v>0.5</v>
      </c>
      <c r="BC121">
        <v>1.6554</v>
      </c>
      <c r="BD121" t="s">
        <v>451</v>
      </c>
      <c r="BE121">
        <v>1</v>
      </c>
      <c r="BF121">
        <v>1.1942999999999999</v>
      </c>
      <c r="BG121" t="s">
        <v>452</v>
      </c>
      <c r="BH121">
        <v>1</v>
      </c>
      <c r="BI121">
        <v>1.6809000000000001</v>
      </c>
      <c r="BJ121" t="s">
        <v>453</v>
      </c>
      <c r="BK121">
        <v>0.4</v>
      </c>
      <c r="BL121">
        <v>1.9652499999999999</v>
      </c>
      <c r="BM121">
        <f t="shared" si="13"/>
        <v>0.5</v>
      </c>
      <c r="BN121">
        <v>5391</v>
      </c>
      <c r="BO121" t="s">
        <v>743</v>
      </c>
      <c r="BP121" t="s">
        <v>848</v>
      </c>
      <c r="BQ121" t="s">
        <v>847</v>
      </c>
      <c r="BR121">
        <v>0</v>
      </c>
      <c r="BS121">
        <v>0</v>
      </c>
      <c r="BT121" t="s">
        <v>742</v>
      </c>
      <c r="BU121" t="s">
        <v>450</v>
      </c>
      <c r="BV121">
        <v>0.9</v>
      </c>
      <c r="BW121">
        <v>1.665222</v>
      </c>
      <c r="BX121" t="s">
        <v>451</v>
      </c>
      <c r="BY121">
        <v>1</v>
      </c>
      <c r="BZ121">
        <v>1.2897000000000001</v>
      </c>
      <c r="CA121" t="s">
        <v>452</v>
      </c>
      <c r="CB121">
        <v>1</v>
      </c>
      <c r="CC121">
        <v>1.5913999999999999</v>
      </c>
      <c r="CD121" t="s">
        <v>453</v>
      </c>
      <c r="CE121">
        <f>VLOOKUP(BO121,new_bids!B:Q,15,FALSE)</f>
        <v>0.6</v>
      </c>
      <c r="CF121">
        <f>VLOOKUP(BO121,new_bids!B:Q,16,FALSE)</f>
        <v>1.7629999999999999</v>
      </c>
      <c r="CG121">
        <f t="shared" si="12"/>
        <v>9.9999999999999978E-2</v>
      </c>
    </row>
    <row r="122" spans="1:99" x14ac:dyDescent="0.25">
      <c r="A122" s="10">
        <v>5463</v>
      </c>
      <c r="B122" t="s">
        <v>1489</v>
      </c>
      <c r="C122" t="s">
        <v>1494</v>
      </c>
      <c r="D122">
        <v>5</v>
      </c>
      <c r="E122">
        <v>87</v>
      </c>
      <c r="F122">
        <v>93</v>
      </c>
      <c r="G122" t="s">
        <v>378</v>
      </c>
      <c r="H122" t="s">
        <v>845</v>
      </c>
      <c r="I122" t="s">
        <v>846</v>
      </c>
      <c r="J122">
        <v>4</v>
      </c>
      <c r="K122">
        <v>0</v>
      </c>
      <c r="L122" t="s">
        <v>379</v>
      </c>
      <c r="M122" t="s">
        <v>18</v>
      </c>
      <c r="N122">
        <v>0.7</v>
      </c>
      <c r="O122">
        <v>3.5785710000000002</v>
      </c>
      <c r="P122" t="s">
        <v>19</v>
      </c>
      <c r="Q122">
        <v>0.6</v>
      </c>
      <c r="R122">
        <v>2.415</v>
      </c>
      <c r="S122" t="s">
        <v>20</v>
      </c>
      <c r="T122">
        <v>1</v>
      </c>
      <c r="U122">
        <v>0.64810000000000001</v>
      </c>
      <c r="V122" t="s">
        <v>21</v>
      </c>
      <c r="W122">
        <v>1</v>
      </c>
      <c r="X122">
        <v>2.2385999999999999</v>
      </c>
      <c r="Y122">
        <f t="shared" si="14"/>
        <v>0.4</v>
      </c>
      <c r="Z122">
        <v>5463</v>
      </c>
      <c r="AA122" t="s">
        <v>380</v>
      </c>
      <c r="AB122" t="s">
        <v>845</v>
      </c>
      <c r="AC122" t="s">
        <v>847</v>
      </c>
      <c r="AD122">
        <v>10</v>
      </c>
      <c r="AE122">
        <v>0</v>
      </c>
      <c r="AF122" t="s">
        <v>379</v>
      </c>
      <c r="AG122" t="s">
        <v>18</v>
      </c>
      <c r="AH122">
        <v>1</v>
      </c>
      <c r="AI122">
        <v>3.6935560000000001</v>
      </c>
      <c r="AJ122" t="s">
        <v>19</v>
      </c>
      <c r="AK122">
        <v>0.1</v>
      </c>
      <c r="AL122">
        <v>3.0219999999999998</v>
      </c>
      <c r="AM122" t="s">
        <v>20</v>
      </c>
      <c r="AN122">
        <v>1</v>
      </c>
      <c r="AO122">
        <v>0.77280000000000004</v>
      </c>
      <c r="AP122" t="s">
        <v>21</v>
      </c>
      <c r="AQ122">
        <v>1</v>
      </c>
      <c r="AR122">
        <v>2.5783</v>
      </c>
      <c r="AS122">
        <f t="shared" si="16"/>
        <v>0.9</v>
      </c>
      <c r="AT122">
        <v>5463</v>
      </c>
      <c r="AU122" t="s">
        <v>776</v>
      </c>
      <c r="AV122" t="s">
        <v>848</v>
      </c>
      <c r="AW122" t="s">
        <v>846</v>
      </c>
      <c r="AX122">
        <v>0</v>
      </c>
      <c r="AY122">
        <v>0</v>
      </c>
      <c r="AZ122" t="s">
        <v>777</v>
      </c>
      <c r="BA122" t="s">
        <v>450</v>
      </c>
      <c r="BB122">
        <v>0.7</v>
      </c>
      <c r="BC122">
        <v>2.081286</v>
      </c>
      <c r="BD122" t="s">
        <v>451</v>
      </c>
      <c r="BE122">
        <v>0.9</v>
      </c>
      <c r="BF122">
        <v>0.55666700000000002</v>
      </c>
      <c r="BG122" t="s">
        <v>452</v>
      </c>
      <c r="BH122">
        <v>0.9</v>
      </c>
      <c r="BI122">
        <v>2.2462219999999999</v>
      </c>
      <c r="BJ122" t="s">
        <v>453</v>
      </c>
      <c r="BK122">
        <v>0.6</v>
      </c>
      <c r="BL122">
        <v>2.0041669999999998</v>
      </c>
      <c r="BM122">
        <f t="shared" si="13"/>
        <v>0.20000000000000007</v>
      </c>
      <c r="BN122">
        <v>5463</v>
      </c>
      <c r="BO122" t="s">
        <v>778</v>
      </c>
      <c r="BP122" t="s">
        <v>848</v>
      </c>
      <c r="BQ122" t="s">
        <v>847</v>
      </c>
      <c r="BR122">
        <v>4</v>
      </c>
      <c r="BS122">
        <v>0</v>
      </c>
      <c r="BT122" t="s">
        <v>777</v>
      </c>
      <c r="BU122" t="s">
        <v>450</v>
      </c>
      <c r="BV122">
        <v>0.8</v>
      </c>
      <c r="BW122">
        <v>1.9079999999999999</v>
      </c>
      <c r="BX122" t="s">
        <v>451</v>
      </c>
      <c r="BY122">
        <v>1</v>
      </c>
      <c r="BZ122">
        <v>0.67669999999999997</v>
      </c>
      <c r="CA122" t="s">
        <v>452</v>
      </c>
      <c r="CB122">
        <v>1</v>
      </c>
      <c r="CC122">
        <v>2.0937999999999999</v>
      </c>
      <c r="CD122" t="s">
        <v>453</v>
      </c>
      <c r="CE122">
        <f>VLOOKUP(BO122,new_bids!B:Q,15,FALSE)</f>
        <v>0.7</v>
      </c>
      <c r="CF122">
        <f>VLOOKUP(BO122,new_bids!B:Q,16,FALSE)</f>
        <v>2.3225709999999999</v>
      </c>
      <c r="CG122">
        <f t="shared" si="12"/>
        <v>0.19999999999999996</v>
      </c>
    </row>
    <row r="123" spans="1:99" x14ac:dyDescent="0.25">
      <c r="A123" s="10">
        <v>5472</v>
      </c>
      <c r="B123" t="s">
        <v>1489</v>
      </c>
      <c r="C123">
        <v>3</v>
      </c>
      <c r="D123">
        <v>3</v>
      </c>
      <c r="E123">
        <v>114</v>
      </c>
      <c r="F123">
        <v>104</v>
      </c>
      <c r="G123" t="s">
        <v>387</v>
      </c>
      <c r="H123" t="s">
        <v>845</v>
      </c>
      <c r="I123" t="s">
        <v>846</v>
      </c>
      <c r="J123">
        <v>15</v>
      </c>
      <c r="K123">
        <v>0</v>
      </c>
      <c r="L123" t="s">
        <v>388</v>
      </c>
      <c r="M123" t="s">
        <v>18</v>
      </c>
      <c r="N123">
        <v>0.8</v>
      </c>
      <c r="O123">
        <v>3.7392500000000002</v>
      </c>
      <c r="P123" t="s">
        <v>19</v>
      </c>
      <c r="Q123">
        <v>0.4</v>
      </c>
      <c r="R123">
        <v>2.5702500000000001</v>
      </c>
      <c r="S123" t="s">
        <v>20</v>
      </c>
      <c r="T123">
        <v>0.8</v>
      </c>
      <c r="U123">
        <v>1.733125</v>
      </c>
      <c r="V123" t="s">
        <v>21</v>
      </c>
      <c r="W123">
        <v>0.9</v>
      </c>
      <c r="X123">
        <v>2.3866670000000001</v>
      </c>
      <c r="Y123">
        <f t="shared" si="14"/>
        <v>0.5</v>
      </c>
      <c r="Z123">
        <v>5472</v>
      </c>
      <c r="AA123" t="s">
        <v>389</v>
      </c>
      <c r="AB123" t="s">
        <v>845</v>
      </c>
      <c r="AC123" t="s">
        <v>847</v>
      </c>
      <c r="AD123">
        <v>3</v>
      </c>
      <c r="AE123">
        <v>0</v>
      </c>
      <c r="AF123" t="s">
        <v>388</v>
      </c>
      <c r="AG123" t="s">
        <v>18</v>
      </c>
      <c r="AH123">
        <v>0.9</v>
      </c>
      <c r="AI123">
        <v>3.8678889999999999</v>
      </c>
      <c r="AJ123" t="s">
        <v>19</v>
      </c>
      <c r="AK123">
        <v>0.5</v>
      </c>
      <c r="AL123">
        <v>2.5486</v>
      </c>
      <c r="AM123" t="s">
        <v>20</v>
      </c>
      <c r="AN123">
        <v>0.7</v>
      </c>
      <c r="AO123">
        <v>1.101143</v>
      </c>
      <c r="AP123" t="s">
        <v>21</v>
      </c>
      <c r="AQ123">
        <v>0.9</v>
      </c>
      <c r="AR123">
        <v>2.1551110000000002</v>
      </c>
      <c r="AS123">
        <f t="shared" si="16"/>
        <v>0.4</v>
      </c>
      <c r="AT123">
        <v>5472</v>
      </c>
      <c r="AU123" t="s">
        <v>784</v>
      </c>
      <c r="AV123" t="s">
        <v>848</v>
      </c>
      <c r="AW123" t="s">
        <v>846</v>
      </c>
      <c r="AX123">
        <v>0</v>
      </c>
      <c r="AY123">
        <v>0</v>
      </c>
      <c r="AZ123" t="s">
        <v>297</v>
      </c>
      <c r="BA123" t="s">
        <v>450</v>
      </c>
      <c r="BB123">
        <v>1</v>
      </c>
      <c r="BC123">
        <v>1.9987999999999999</v>
      </c>
      <c r="BD123" t="s">
        <v>451</v>
      </c>
      <c r="BE123">
        <v>1</v>
      </c>
      <c r="BF123">
        <v>1.0035000000000001</v>
      </c>
      <c r="BG123" t="s">
        <v>452</v>
      </c>
      <c r="BH123">
        <v>0.8</v>
      </c>
      <c r="BI123">
        <v>1.9316249999999999</v>
      </c>
      <c r="BJ123" t="s">
        <v>453</v>
      </c>
      <c r="BK123">
        <v>0.9</v>
      </c>
      <c r="BL123">
        <v>1.945111</v>
      </c>
      <c r="BM123">
        <f t="shared" si="13"/>
        <v>0.19999999999999996</v>
      </c>
      <c r="BN123">
        <v>5472</v>
      </c>
      <c r="BO123" t="s">
        <v>785</v>
      </c>
      <c r="BP123" t="s">
        <v>848</v>
      </c>
      <c r="BQ123" t="s">
        <v>847</v>
      </c>
      <c r="BR123">
        <v>11</v>
      </c>
      <c r="BS123">
        <v>0</v>
      </c>
      <c r="BT123" t="s">
        <v>297</v>
      </c>
      <c r="BU123" t="s">
        <v>450</v>
      </c>
      <c r="BV123">
        <v>0.8</v>
      </c>
      <c r="BW123">
        <v>1.73725</v>
      </c>
      <c r="BX123" t="s">
        <v>451</v>
      </c>
      <c r="BY123">
        <v>1</v>
      </c>
      <c r="BZ123">
        <v>1.3705000000000001</v>
      </c>
      <c r="CA123" t="s">
        <v>452</v>
      </c>
      <c r="CB123">
        <v>0.9</v>
      </c>
      <c r="CC123">
        <v>2.0463330000000002</v>
      </c>
      <c r="CD123" t="s">
        <v>453</v>
      </c>
      <c r="CE123">
        <f>VLOOKUP(BO123,new_bids!B:Q,15,FALSE)</f>
        <v>0.9</v>
      </c>
      <c r="CF123">
        <f>VLOOKUP(BO123,new_bids!B:Q,16,FALSE)</f>
        <v>1.8665560000000001</v>
      </c>
      <c r="CG123">
        <f t="shared" si="12"/>
        <v>9.9999999999999978E-2</v>
      </c>
    </row>
    <row r="124" spans="1:99" x14ac:dyDescent="0.25">
      <c r="A124" s="10">
        <v>5558</v>
      </c>
      <c r="B124" t="s">
        <v>1489</v>
      </c>
      <c r="C124">
        <v>3</v>
      </c>
      <c r="D124">
        <v>3</v>
      </c>
      <c r="E124">
        <v>110</v>
      </c>
      <c r="F124">
        <v>113</v>
      </c>
      <c r="G124" t="s">
        <v>438</v>
      </c>
      <c r="H124" t="s">
        <v>845</v>
      </c>
      <c r="I124" t="s">
        <v>846</v>
      </c>
      <c r="J124">
        <v>4</v>
      </c>
      <c r="K124">
        <v>0</v>
      </c>
      <c r="L124" t="s">
        <v>439</v>
      </c>
      <c r="M124" t="s">
        <v>18</v>
      </c>
      <c r="N124">
        <v>0.8</v>
      </c>
      <c r="O124">
        <v>3.8878750000000002</v>
      </c>
      <c r="P124" t="s">
        <v>19</v>
      </c>
      <c r="Q124">
        <v>0.5</v>
      </c>
      <c r="R124">
        <v>2.7322000000000002</v>
      </c>
      <c r="S124" t="s">
        <v>20</v>
      </c>
      <c r="T124">
        <v>0.8</v>
      </c>
      <c r="U124">
        <v>1.1316250000000001</v>
      </c>
      <c r="V124" t="s">
        <v>21</v>
      </c>
      <c r="W124">
        <v>1</v>
      </c>
      <c r="X124">
        <v>2.7222</v>
      </c>
      <c r="Y124">
        <f t="shared" si="14"/>
        <v>0.5</v>
      </c>
      <c r="Z124">
        <v>5558</v>
      </c>
      <c r="AA124" t="s">
        <v>440</v>
      </c>
      <c r="AB124" t="s">
        <v>845</v>
      </c>
      <c r="AC124" t="s">
        <v>847</v>
      </c>
      <c r="AD124">
        <v>0</v>
      </c>
      <c r="AE124">
        <v>0</v>
      </c>
      <c r="AF124" t="s">
        <v>439</v>
      </c>
      <c r="AG124" t="s">
        <v>18</v>
      </c>
      <c r="AH124">
        <v>0.9</v>
      </c>
      <c r="AI124">
        <v>4.0886670000000001</v>
      </c>
      <c r="AJ124" t="s">
        <v>19</v>
      </c>
      <c r="AK124">
        <v>0.8</v>
      </c>
      <c r="AL124">
        <v>2.5558749999999999</v>
      </c>
      <c r="AM124" t="s">
        <v>20</v>
      </c>
      <c r="AN124">
        <v>0.9</v>
      </c>
      <c r="AO124">
        <v>1.284667</v>
      </c>
      <c r="AP124" t="s">
        <v>21</v>
      </c>
      <c r="AQ124">
        <v>0.9</v>
      </c>
      <c r="AR124">
        <v>2.1322220000000001</v>
      </c>
      <c r="AS124">
        <f t="shared" si="16"/>
        <v>9.9999999999999978E-2</v>
      </c>
      <c r="AT124">
        <v>5558</v>
      </c>
      <c r="AU124" t="s">
        <v>831</v>
      </c>
      <c r="AV124" t="s">
        <v>848</v>
      </c>
      <c r="AW124" t="s">
        <v>846</v>
      </c>
      <c r="AX124">
        <v>0</v>
      </c>
      <c r="AY124">
        <v>0</v>
      </c>
      <c r="AZ124" t="s">
        <v>832</v>
      </c>
      <c r="BA124" t="s">
        <v>450</v>
      </c>
      <c r="BB124">
        <v>0.9</v>
      </c>
      <c r="BC124">
        <v>1.959667</v>
      </c>
      <c r="BD124" t="s">
        <v>451</v>
      </c>
      <c r="BE124">
        <v>1</v>
      </c>
      <c r="BF124">
        <v>1.0251999999999999</v>
      </c>
      <c r="BG124" t="s">
        <v>452</v>
      </c>
      <c r="BH124">
        <v>0.7</v>
      </c>
      <c r="BI124">
        <v>1.799571</v>
      </c>
      <c r="BJ124" t="s">
        <v>453</v>
      </c>
      <c r="BK124">
        <v>0.7</v>
      </c>
      <c r="BL124">
        <v>2.0877140000000001</v>
      </c>
      <c r="BM124">
        <f t="shared" si="13"/>
        <v>0.20000000000000007</v>
      </c>
      <c r="BN124">
        <v>5558</v>
      </c>
      <c r="BO124" t="s">
        <v>833</v>
      </c>
      <c r="BP124" t="s">
        <v>848</v>
      </c>
      <c r="BQ124" t="s">
        <v>847</v>
      </c>
      <c r="BR124">
        <v>0</v>
      </c>
      <c r="BS124">
        <v>0</v>
      </c>
      <c r="BT124" t="s">
        <v>832</v>
      </c>
      <c r="BU124" t="s">
        <v>450</v>
      </c>
      <c r="BV124">
        <v>1</v>
      </c>
      <c r="BW124">
        <v>1.9138999999999999</v>
      </c>
      <c r="BX124" t="s">
        <v>451</v>
      </c>
      <c r="BY124">
        <v>1</v>
      </c>
      <c r="BZ124">
        <v>1.1705000000000001</v>
      </c>
      <c r="CA124" t="s">
        <v>452</v>
      </c>
      <c r="CB124">
        <v>0.9</v>
      </c>
      <c r="CC124">
        <v>2.0132219999999998</v>
      </c>
      <c r="CD124" t="s">
        <v>453</v>
      </c>
      <c r="CE124">
        <f>VLOOKUP(BO124,new_bids!B:Q,15,FALSE)</f>
        <v>1</v>
      </c>
      <c r="CF124">
        <f>VLOOKUP(BO124,new_bids!B:Q,16,FALSE)</f>
        <v>2.0897000000000001</v>
      </c>
      <c r="CG124">
        <f t="shared" si="12"/>
        <v>9.9999999999999978E-2</v>
      </c>
    </row>
    <row r="125" spans="1:99" x14ac:dyDescent="0.25">
      <c r="A125" s="10">
        <v>5588</v>
      </c>
      <c r="B125" t="s">
        <v>1489</v>
      </c>
      <c r="C125">
        <v>4</v>
      </c>
      <c r="D125">
        <v>4</v>
      </c>
      <c r="E125">
        <v>116</v>
      </c>
      <c r="F125">
        <v>82</v>
      </c>
      <c r="G125" t="s">
        <v>858</v>
      </c>
      <c r="H125" t="s">
        <v>845</v>
      </c>
      <c r="I125" t="s">
        <v>846</v>
      </c>
      <c r="J125">
        <v>0</v>
      </c>
      <c r="K125">
        <v>0</v>
      </c>
      <c r="L125" t="s">
        <v>859</v>
      </c>
      <c r="M125" t="s">
        <v>18</v>
      </c>
      <c r="N125">
        <v>0.3</v>
      </c>
      <c r="O125">
        <v>3.8173330000000001</v>
      </c>
      <c r="P125" t="s">
        <v>19</v>
      </c>
      <c r="Q125">
        <v>0.3</v>
      </c>
      <c r="R125">
        <v>2.5223330000000002</v>
      </c>
      <c r="S125" t="s">
        <v>20</v>
      </c>
      <c r="T125">
        <v>0.9</v>
      </c>
      <c r="U125">
        <v>2.6326670000000001</v>
      </c>
      <c r="V125" t="s">
        <v>21</v>
      </c>
      <c r="W125">
        <v>1</v>
      </c>
      <c r="X125">
        <v>2.4611999999999998</v>
      </c>
      <c r="Y125">
        <f t="shared" si="14"/>
        <v>0.7</v>
      </c>
      <c r="Z125">
        <v>5588</v>
      </c>
      <c r="AA125" t="s">
        <v>860</v>
      </c>
      <c r="AB125" t="s">
        <v>845</v>
      </c>
      <c r="AC125" t="s">
        <v>847</v>
      </c>
      <c r="AD125">
        <v>0</v>
      </c>
      <c r="AE125">
        <v>0</v>
      </c>
      <c r="AF125" t="s">
        <v>859</v>
      </c>
      <c r="AG125" t="s">
        <v>18</v>
      </c>
      <c r="AH125">
        <v>0.6</v>
      </c>
      <c r="AI125">
        <v>3.8618329999999998</v>
      </c>
      <c r="AJ125" t="s">
        <v>19</v>
      </c>
      <c r="AK125">
        <v>0.7</v>
      </c>
      <c r="AL125">
        <v>2.5251429999999999</v>
      </c>
      <c r="AM125" t="s">
        <v>20</v>
      </c>
      <c r="AN125">
        <v>1</v>
      </c>
      <c r="AO125">
        <v>1.973333</v>
      </c>
      <c r="AP125" t="s">
        <v>21</v>
      </c>
      <c r="AQ125">
        <v>0.6</v>
      </c>
      <c r="AR125">
        <v>2.4256669999999998</v>
      </c>
      <c r="AS125">
        <f t="shared" si="16"/>
        <v>9.9999999999999978E-2</v>
      </c>
      <c r="AT125">
        <v>5588</v>
      </c>
      <c r="AU125" t="s">
        <v>861</v>
      </c>
      <c r="AV125" t="s">
        <v>848</v>
      </c>
      <c r="AW125" t="s">
        <v>846</v>
      </c>
      <c r="AX125">
        <v>0</v>
      </c>
      <c r="AY125">
        <v>0</v>
      </c>
      <c r="AZ125" t="s">
        <v>862</v>
      </c>
      <c r="BA125" t="s">
        <v>450</v>
      </c>
      <c r="BB125">
        <v>1</v>
      </c>
      <c r="BC125">
        <v>1.7141</v>
      </c>
      <c r="BD125" t="s">
        <v>451</v>
      </c>
      <c r="BE125">
        <v>1</v>
      </c>
      <c r="BF125">
        <v>2.3135560000000002</v>
      </c>
      <c r="BG125" t="s">
        <v>452</v>
      </c>
      <c r="BH125">
        <v>1</v>
      </c>
      <c r="BI125">
        <v>1.8182</v>
      </c>
      <c r="BJ125" t="s">
        <v>453</v>
      </c>
      <c r="BK125">
        <v>1</v>
      </c>
      <c r="BL125">
        <v>1.9371</v>
      </c>
      <c r="BM125">
        <f t="shared" si="13"/>
        <v>0</v>
      </c>
      <c r="BN125">
        <v>5588</v>
      </c>
      <c r="BO125" t="s">
        <v>863</v>
      </c>
      <c r="BP125" t="s">
        <v>848</v>
      </c>
      <c r="BQ125" t="s">
        <v>847</v>
      </c>
      <c r="BR125">
        <v>7</v>
      </c>
      <c r="BS125">
        <v>0</v>
      </c>
      <c r="BT125" t="s">
        <v>862</v>
      </c>
      <c r="BU125" t="s">
        <v>450</v>
      </c>
      <c r="BV125">
        <v>1</v>
      </c>
      <c r="BW125">
        <v>1.8124</v>
      </c>
      <c r="BX125" t="s">
        <v>451</v>
      </c>
      <c r="BY125">
        <v>1</v>
      </c>
      <c r="BZ125">
        <v>1.9755560000000001</v>
      </c>
      <c r="CA125" t="s">
        <v>452</v>
      </c>
      <c r="CB125">
        <v>0.7</v>
      </c>
      <c r="CC125">
        <v>1.7370000000000001</v>
      </c>
      <c r="CD125" t="s">
        <v>453</v>
      </c>
      <c r="CE125">
        <f>VLOOKUP(BO125,new_bids!B:Q,15,FALSE)</f>
        <v>1</v>
      </c>
      <c r="CF125">
        <f>VLOOKUP(BO125,new_bids!B:Q,16,FALSE)</f>
        <v>1.8076000000000001</v>
      </c>
      <c r="CG125">
        <f t="shared" si="12"/>
        <v>0.30000000000000004</v>
      </c>
    </row>
    <row r="126" spans="1:99" x14ac:dyDescent="0.25">
      <c r="A126" s="10">
        <v>5169</v>
      </c>
      <c r="B126" s="5" t="s">
        <v>1489</v>
      </c>
      <c r="C126" s="5">
        <v>3</v>
      </c>
      <c r="D126" s="5">
        <v>3</v>
      </c>
      <c r="E126" s="5">
        <v>118</v>
      </c>
      <c r="F126" s="5">
        <v>115</v>
      </c>
      <c r="G126" s="5" t="s">
        <v>890</v>
      </c>
      <c r="H126" s="5" t="s">
        <v>845</v>
      </c>
      <c r="I126" s="5" t="s">
        <v>846</v>
      </c>
      <c r="J126">
        <v>0</v>
      </c>
      <c r="K126">
        <v>0</v>
      </c>
      <c r="L126" s="5" t="s">
        <v>107</v>
      </c>
      <c r="M126" s="5" t="s">
        <v>18</v>
      </c>
      <c r="N126">
        <v>0.3</v>
      </c>
      <c r="O126">
        <v>3.2313329999999998</v>
      </c>
      <c r="P126" s="5" t="s">
        <v>19</v>
      </c>
      <c r="Q126">
        <v>1</v>
      </c>
      <c r="R126">
        <v>2.0442</v>
      </c>
      <c r="S126" s="5" t="s">
        <v>20</v>
      </c>
      <c r="T126">
        <v>1</v>
      </c>
      <c r="U126">
        <v>0.54920000000000002</v>
      </c>
      <c r="V126" s="5" t="s">
        <v>21</v>
      </c>
      <c r="W126">
        <v>0.6</v>
      </c>
      <c r="X126">
        <v>2.0253329999999998</v>
      </c>
      <c r="Y126">
        <f t="shared" si="14"/>
        <v>0.4</v>
      </c>
      <c r="Z126" s="5">
        <v>5169</v>
      </c>
      <c r="AA126" s="5" t="s">
        <v>891</v>
      </c>
      <c r="AB126" s="5" t="s">
        <v>845</v>
      </c>
      <c r="AC126" s="5" t="s">
        <v>847</v>
      </c>
      <c r="AD126">
        <v>0</v>
      </c>
      <c r="AE126">
        <v>0</v>
      </c>
      <c r="AF126" s="5" t="s">
        <v>107</v>
      </c>
      <c r="AG126" s="5" t="s">
        <v>18</v>
      </c>
      <c r="AH126">
        <v>0.2</v>
      </c>
      <c r="AI126">
        <v>3.34</v>
      </c>
      <c r="AJ126" s="5" t="s">
        <v>19</v>
      </c>
      <c r="AK126">
        <v>1</v>
      </c>
      <c r="AL126">
        <v>1.881</v>
      </c>
      <c r="AM126" s="5" t="s">
        <v>20</v>
      </c>
      <c r="AN126">
        <v>1</v>
      </c>
      <c r="AO126">
        <v>0.73219999999999996</v>
      </c>
      <c r="AP126" s="5" t="s">
        <v>21</v>
      </c>
      <c r="AQ126">
        <v>0.4</v>
      </c>
      <c r="AR126">
        <v>2.0092500000000002</v>
      </c>
      <c r="AS126">
        <f t="shared" si="16"/>
        <v>0.6</v>
      </c>
      <c r="AT126" s="5">
        <v>5169</v>
      </c>
      <c r="AU126" s="5" t="s">
        <v>892</v>
      </c>
      <c r="AV126" s="5" t="s">
        <v>848</v>
      </c>
      <c r="AW126" s="5" t="s">
        <v>846</v>
      </c>
      <c r="AX126">
        <v>0</v>
      </c>
      <c r="AY126">
        <v>0</v>
      </c>
      <c r="AZ126" s="5" t="s">
        <v>893</v>
      </c>
      <c r="BA126" s="5" t="s">
        <v>450</v>
      </c>
      <c r="BB126">
        <v>0.8</v>
      </c>
      <c r="BC126">
        <v>1.602125</v>
      </c>
      <c r="BD126" s="5" t="s">
        <v>451</v>
      </c>
      <c r="BE126">
        <v>0.9</v>
      </c>
      <c r="BF126">
        <v>0.73644399999999999</v>
      </c>
      <c r="BG126" s="5" t="s">
        <v>452</v>
      </c>
      <c r="BH126">
        <v>1</v>
      </c>
      <c r="BI126">
        <v>1.7888999999999999</v>
      </c>
      <c r="BJ126" s="5" t="s">
        <v>453</v>
      </c>
      <c r="BK126">
        <v>0.6</v>
      </c>
      <c r="BL126">
        <v>1.6586669999999999</v>
      </c>
      <c r="BM126">
        <f t="shared" si="13"/>
        <v>0.19999999999999996</v>
      </c>
      <c r="BN126" s="5">
        <v>5169</v>
      </c>
      <c r="BO126" s="5" t="s">
        <v>894</v>
      </c>
      <c r="BP126" s="5" t="s">
        <v>848</v>
      </c>
      <c r="BQ126" s="5" t="s">
        <v>847</v>
      </c>
      <c r="BR126">
        <v>0</v>
      </c>
      <c r="BS126">
        <v>0</v>
      </c>
      <c r="BT126" s="5" t="s">
        <v>893</v>
      </c>
      <c r="BU126" s="5" t="s">
        <v>450</v>
      </c>
      <c r="BV126">
        <v>1</v>
      </c>
      <c r="BW126">
        <v>1.8804000000000001</v>
      </c>
      <c r="BX126" s="5" t="s">
        <v>451</v>
      </c>
      <c r="BY126">
        <v>1</v>
      </c>
      <c r="BZ126">
        <v>0.65780000000000005</v>
      </c>
      <c r="CA126" s="5" t="s">
        <v>452</v>
      </c>
      <c r="CB126">
        <v>1</v>
      </c>
      <c r="CC126">
        <v>1.8076000000000001</v>
      </c>
      <c r="CD126" s="5" t="s">
        <v>453</v>
      </c>
      <c r="CE126">
        <f>VLOOKUP(BO126,new_bids!B:Q,15,FALSE)</f>
        <v>0.6</v>
      </c>
      <c r="CF126">
        <f>VLOOKUP(BO126,new_bids!B:Q,16,FALSE)</f>
        <v>1.9045000000000001</v>
      </c>
      <c r="CG126">
        <f t="shared" si="12"/>
        <v>0</v>
      </c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</row>
    <row r="127" spans="1:99" x14ac:dyDescent="0.25">
      <c r="A127" s="10">
        <v>5362</v>
      </c>
      <c r="B127" s="5" t="s">
        <v>1489</v>
      </c>
      <c r="C127" s="5">
        <v>3</v>
      </c>
      <c r="D127" s="5">
        <v>3</v>
      </c>
      <c r="E127" s="5">
        <v>102</v>
      </c>
      <c r="F127" s="5">
        <v>84</v>
      </c>
      <c r="G127" s="5" t="s">
        <v>934</v>
      </c>
      <c r="H127" s="5" t="s">
        <v>845</v>
      </c>
      <c r="I127" s="5" t="s">
        <v>846</v>
      </c>
      <c r="J127">
        <v>0</v>
      </c>
      <c r="K127">
        <v>0</v>
      </c>
      <c r="L127" s="5" t="s">
        <v>935</v>
      </c>
      <c r="M127" s="5" t="s">
        <v>18</v>
      </c>
      <c r="N127">
        <v>0.4</v>
      </c>
      <c r="O127">
        <v>4.3339999999999996</v>
      </c>
      <c r="P127" s="5" t="s">
        <v>19</v>
      </c>
      <c r="Q127">
        <v>0.5</v>
      </c>
      <c r="R127">
        <v>3.1576</v>
      </c>
      <c r="S127" s="5" t="s">
        <v>20</v>
      </c>
      <c r="T127">
        <v>0.8</v>
      </c>
      <c r="U127">
        <v>1.778125</v>
      </c>
      <c r="V127" s="5" t="s">
        <v>21</v>
      </c>
      <c r="W127">
        <v>0.4</v>
      </c>
      <c r="X127">
        <v>2.9122499999999998</v>
      </c>
      <c r="Y127">
        <f t="shared" si="14"/>
        <v>9.9999999999999978E-2</v>
      </c>
      <c r="Z127" s="5">
        <v>5362</v>
      </c>
      <c r="AA127" s="5" t="s">
        <v>936</v>
      </c>
      <c r="AB127" s="5" t="s">
        <v>845</v>
      </c>
      <c r="AC127" s="5" t="s">
        <v>847</v>
      </c>
      <c r="AD127">
        <v>2</v>
      </c>
      <c r="AE127">
        <v>0</v>
      </c>
      <c r="AF127" s="5" t="s">
        <v>935</v>
      </c>
      <c r="AG127" s="5" t="s">
        <v>18</v>
      </c>
      <c r="AH127">
        <v>0.3</v>
      </c>
      <c r="AI127">
        <v>4.3170000000000002</v>
      </c>
      <c r="AJ127" s="5" t="s">
        <v>19</v>
      </c>
      <c r="AK127">
        <v>0.7</v>
      </c>
      <c r="AL127">
        <v>2.2440000000000002</v>
      </c>
      <c r="AM127" s="5" t="s">
        <v>20</v>
      </c>
      <c r="AN127">
        <v>0.9</v>
      </c>
      <c r="AO127">
        <v>1.0255559999999999</v>
      </c>
      <c r="AP127" s="5" t="s">
        <v>21</v>
      </c>
      <c r="AQ127">
        <v>0.7</v>
      </c>
      <c r="AR127">
        <v>2.5897139999999998</v>
      </c>
      <c r="AS127">
        <f t="shared" si="16"/>
        <v>0</v>
      </c>
      <c r="AT127" s="5">
        <v>5362</v>
      </c>
      <c r="AU127" s="5" t="s">
        <v>937</v>
      </c>
      <c r="AV127" s="5" t="s">
        <v>848</v>
      </c>
      <c r="AW127" s="5" t="s">
        <v>846</v>
      </c>
      <c r="AX127">
        <v>0</v>
      </c>
      <c r="AY127">
        <v>0</v>
      </c>
      <c r="AZ127" s="5" t="s">
        <v>938</v>
      </c>
      <c r="BA127" s="5" t="s">
        <v>450</v>
      </c>
      <c r="BB127">
        <v>1</v>
      </c>
      <c r="BC127">
        <v>1.5637779999999999</v>
      </c>
      <c r="BD127" s="5" t="s">
        <v>451</v>
      </c>
      <c r="BE127">
        <v>1</v>
      </c>
      <c r="BF127">
        <v>1.2087000000000001</v>
      </c>
      <c r="BG127" s="5" t="s">
        <v>452</v>
      </c>
      <c r="BH127">
        <v>0.6</v>
      </c>
      <c r="BI127">
        <v>1.8145</v>
      </c>
      <c r="BJ127" s="5" t="s">
        <v>453</v>
      </c>
      <c r="BK127">
        <v>0.8</v>
      </c>
      <c r="BL127">
        <v>1.67275</v>
      </c>
      <c r="BM127">
        <f t="shared" si="13"/>
        <v>0.4</v>
      </c>
      <c r="BN127" s="5">
        <v>5362</v>
      </c>
      <c r="BO127" s="5" t="s">
        <v>939</v>
      </c>
      <c r="BP127" s="5" t="s">
        <v>848</v>
      </c>
      <c r="BQ127" s="5" t="s">
        <v>847</v>
      </c>
      <c r="BR127">
        <v>0</v>
      </c>
      <c r="BS127">
        <v>0</v>
      </c>
      <c r="BT127" s="5" t="s">
        <v>938</v>
      </c>
      <c r="BU127" s="5" t="s">
        <v>450</v>
      </c>
      <c r="BV127">
        <v>0.9</v>
      </c>
      <c r="BW127">
        <v>1.5616669999999999</v>
      </c>
      <c r="BX127" s="5" t="s">
        <v>451</v>
      </c>
      <c r="BY127">
        <v>1</v>
      </c>
      <c r="BZ127">
        <v>1.1388</v>
      </c>
      <c r="CA127" s="5" t="s">
        <v>452</v>
      </c>
      <c r="CB127">
        <v>0.9</v>
      </c>
      <c r="CC127">
        <v>2.4413330000000002</v>
      </c>
      <c r="CD127" s="5" t="s">
        <v>453</v>
      </c>
      <c r="CE127">
        <f>VLOOKUP(BO127,new_bids!B:Q,15,FALSE)</f>
        <v>1</v>
      </c>
      <c r="CF127">
        <f>VLOOKUP(BO127,new_bids!B:Q,16,FALSE)</f>
        <v>2.0373999999999999</v>
      </c>
      <c r="CG127">
        <f t="shared" si="12"/>
        <v>0</v>
      </c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</row>
    <row r="128" spans="1:99" x14ac:dyDescent="0.25">
      <c r="A128" s="10">
        <v>5502</v>
      </c>
      <c r="B128" s="5" t="s">
        <v>1489</v>
      </c>
      <c r="C128" s="5">
        <v>4</v>
      </c>
      <c r="D128" s="5">
        <v>4</v>
      </c>
      <c r="E128" s="5">
        <v>105</v>
      </c>
      <c r="F128" s="5">
        <v>98</v>
      </c>
      <c r="G128" s="5" t="s">
        <v>940</v>
      </c>
      <c r="H128" s="5" t="s">
        <v>845</v>
      </c>
      <c r="I128" s="5" t="s">
        <v>846</v>
      </c>
      <c r="J128">
        <v>2</v>
      </c>
      <c r="K128">
        <v>0</v>
      </c>
      <c r="L128" s="5" t="s">
        <v>941</v>
      </c>
      <c r="M128" s="5" t="s">
        <v>18</v>
      </c>
      <c r="N128">
        <v>0.3</v>
      </c>
      <c r="O128">
        <v>3.6766670000000001</v>
      </c>
      <c r="P128" s="5" t="s">
        <v>19</v>
      </c>
      <c r="Q128">
        <v>0.4</v>
      </c>
      <c r="R128">
        <v>2.165</v>
      </c>
      <c r="S128" s="5" t="s">
        <v>20</v>
      </c>
      <c r="T128">
        <v>0.7</v>
      </c>
      <c r="U128">
        <v>4.2117139999999997</v>
      </c>
      <c r="V128" s="5" t="s">
        <v>21</v>
      </c>
      <c r="W128">
        <v>0.2</v>
      </c>
      <c r="X128">
        <v>1.6895</v>
      </c>
      <c r="Y128">
        <f t="shared" si="14"/>
        <v>0.2</v>
      </c>
      <c r="Z128" s="5">
        <v>5502</v>
      </c>
      <c r="AA128" s="5" t="s">
        <v>942</v>
      </c>
      <c r="AB128" s="5" t="s">
        <v>845</v>
      </c>
      <c r="AC128" s="5" t="s">
        <v>847</v>
      </c>
      <c r="AD128">
        <v>0</v>
      </c>
      <c r="AE128">
        <v>0</v>
      </c>
      <c r="AF128" s="5" t="s">
        <v>941</v>
      </c>
      <c r="AG128" s="5" t="s">
        <v>18</v>
      </c>
      <c r="AH128">
        <v>0.6</v>
      </c>
      <c r="AI128">
        <v>3.4064999999999999</v>
      </c>
      <c r="AJ128" s="5" t="s">
        <v>19</v>
      </c>
      <c r="AK128">
        <v>0.3</v>
      </c>
      <c r="AL128">
        <v>1.9936670000000001</v>
      </c>
      <c r="AM128" s="5" t="s">
        <v>20</v>
      </c>
      <c r="AN128">
        <v>0.8</v>
      </c>
      <c r="AO128">
        <v>2.2316250000000002</v>
      </c>
      <c r="AP128" s="5" t="s">
        <v>21</v>
      </c>
      <c r="AQ128">
        <v>1</v>
      </c>
      <c r="AR128">
        <v>1.6692</v>
      </c>
      <c r="AS128">
        <f t="shared" si="16"/>
        <v>0.7</v>
      </c>
      <c r="AT128" s="5">
        <v>5502</v>
      </c>
      <c r="AU128" s="5" t="s">
        <v>943</v>
      </c>
      <c r="AV128" s="5" t="s">
        <v>848</v>
      </c>
      <c r="AW128" s="5" t="s">
        <v>846</v>
      </c>
      <c r="AX128">
        <v>6</v>
      </c>
      <c r="AY128">
        <v>0</v>
      </c>
      <c r="AZ128" s="5" t="s">
        <v>944</v>
      </c>
      <c r="BA128" s="5" t="s">
        <v>450</v>
      </c>
      <c r="BB128">
        <v>0.8</v>
      </c>
      <c r="BC128">
        <v>1.74075</v>
      </c>
      <c r="BD128" s="5" t="s">
        <v>451</v>
      </c>
      <c r="BE128">
        <v>1</v>
      </c>
      <c r="BF128">
        <v>2.5707779999999998</v>
      </c>
      <c r="BG128" s="5" t="s">
        <v>452</v>
      </c>
      <c r="BH128">
        <v>1</v>
      </c>
      <c r="BI128">
        <v>1.7806</v>
      </c>
      <c r="BJ128" s="5" t="s">
        <v>453</v>
      </c>
      <c r="BK128">
        <v>0.8</v>
      </c>
      <c r="BL128">
        <v>1.6713750000000001</v>
      </c>
      <c r="BM128">
        <f t="shared" si="13"/>
        <v>0.19999999999999996</v>
      </c>
      <c r="BN128" s="5">
        <v>5502</v>
      </c>
      <c r="BO128" s="5" t="s">
        <v>945</v>
      </c>
      <c r="BP128" s="5" t="s">
        <v>848</v>
      </c>
      <c r="BQ128" s="5" t="s">
        <v>847</v>
      </c>
      <c r="BR128">
        <v>0</v>
      </c>
      <c r="BS128">
        <v>0</v>
      </c>
      <c r="BT128" s="5" t="s">
        <v>944</v>
      </c>
      <c r="BU128" s="5" t="s">
        <v>450</v>
      </c>
      <c r="BV128">
        <v>0.7</v>
      </c>
      <c r="BW128">
        <v>1.846571</v>
      </c>
      <c r="BX128" s="5" t="s">
        <v>451</v>
      </c>
      <c r="BY128">
        <v>1</v>
      </c>
      <c r="BZ128">
        <v>2.7759999999999998</v>
      </c>
      <c r="CA128" s="5" t="s">
        <v>452</v>
      </c>
      <c r="CB128">
        <v>0.9</v>
      </c>
      <c r="CC128">
        <v>1.785444</v>
      </c>
      <c r="CD128" s="5" t="s">
        <v>453</v>
      </c>
      <c r="CE128">
        <f>VLOOKUP(BO128,new_bids!B:Q,15,FALSE)</f>
        <v>0.8</v>
      </c>
      <c r="CF128">
        <f>VLOOKUP(BO128,new_bids!B:Q,16,FALSE)</f>
        <v>1.9355</v>
      </c>
      <c r="CG128">
        <f t="shared" si="12"/>
        <v>0.20000000000000007</v>
      </c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</row>
    <row r="129" spans="1:99" s="5" customFormat="1" x14ac:dyDescent="0.25">
      <c r="A129" s="10">
        <v>5256</v>
      </c>
      <c r="B129" s="5" t="s">
        <v>1489</v>
      </c>
      <c r="C129" s="5">
        <v>4</v>
      </c>
      <c r="D129" s="5">
        <v>5</v>
      </c>
      <c r="E129" s="5">
        <v>102</v>
      </c>
      <c r="F129" s="5">
        <v>104</v>
      </c>
      <c r="G129" s="5" t="s">
        <v>929</v>
      </c>
      <c r="H129" s="5" t="s">
        <v>845</v>
      </c>
      <c r="I129" s="5" t="s">
        <v>846</v>
      </c>
      <c r="J129">
        <v>3</v>
      </c>
      <c r="K129">
        <v>0</v>
      </c>
      <c r="L129" s="5" t="s">
        <v>255</v>
      </c>
      <c r="M129" s="5" t="s">
        <v>18</v>
      </c>
      <c r="N129">
        <v>0.3</v>
      </c>
      <c r="O129">
        <v>3.4386670000000001</v>
      </c>
      <c r="P129" s="5" t="s">
        <v>19</v>
      </c>
      <c r="Q129">
        <v>0.8</v>
      </c>
      <c r="R129">
        <v>1.955875</v>
      </c>
      <c r="S129" s="5" t="s">
        <v>20</v>
      </c>
      <c r="T129">
        <v>1</v>
      </c>
      <c r="U129">
        <v>1.1185</v>
      </c>
      <c r="V129" s="5" t="s">
        <v>21</v>
      </c>
      <c r="W129">
        <v>0.4</v>
      </c>
      <c r="X129">
        <v>2.0142500000000001</v>
      </c>
      <c r="Y129">
        <f t="shared" si="14"/>
        <v>0.4</v>
      </c>
      <c r="Z129" s="5">
        <v>5256</v>
      </c>
      <c r="AA129" s="5" t="s">
        <v>930</v>
      </c>
      <c r="AB129" s="5" t="s">
        <v>845</v>
      </c>
      <c r="AC129" s="5" t="s">
        <v>847</v>
      </c>
      <c r="AD129">
        <v>0</v>
      </c>
      <c r="AE129">
        <v>0</v>
      </c>
      <c r="AF129" s="5" t="s">
        <v>255</v>
      </c>
      <c r="AG129" s="5" t="s">
        <v>18</v>
      </c>
      <c r="AH129">
        <v>0.4</v>
      </c>
      <c r="AI129">
        <v>3.7605</v>
      </c>
      <c r="AJ129" s="5" t="s">
        <v>19</v>
      </c>
      <c r="AK129">
        <v>0.6</v>
      </c>
      <c r="AL129">
        <v>1.870333</v>
      </c>
      <c r="AM129" s="5" t="s">
        <v>20</v>
      </c>
      <c r="AN129">
        <v>1</v>
      </c>
      <c r="AO129">
        <v>1.2185999999999999</v>
      </c>
      <c r="AP129" s="5" t="s">
        <v>21</v>
      </c>
      <c r="AQ129">
        <v>0.6</v>
      </c>
      <c r="AR129">
        <v>2.386333</v>
      </c>
      <c r="AS129">
        <f t="shared" si="16"/>
        <v>0</v>
      </c>
      <c r="AT129" s="5">
        <v>5256</v>
      </c>
      <c r="AU129" s="5" t="s">
        <v>931</v>
      </c>
      <c r="AV129" s="5" t="s">
        <v>848</v>
      </c>
      <c r="AW129" s="5" t="s">
        <v>846</v>
      </c>
      <c r="AX129">
        <v>0</v>
      </c>
      <c r="AY129">
        <v>0</v>
      </c>
      <c r="AZ129" s="5" t="s">
        <v>932</v>
      </c>
      <c r="BA129" s="5" t="s">
        <v>450</v>
      </c>
      <c r="BB129">
        <v>1</v>
      </c>
      <c r="BC129">
        <v>1.5188999999999999</v>
      </c>
      <c r="BD129" s="5" t="s">
        <v>451</v>
      </c>
      <c r="BE129">
        <v>1</v>
      </c>
      <c r="BF129">
        <v>0.93859999999999999</v>
      </c>
      <c r="BG129" s="5" t="s">
        <v>452</v>
      </c>
      <c r="BH129">
        <v>1</v>
      </c>
      <c r="BI129">
        <v>1.6952</v>
      </c>
      <c r="BJ129" s="5" t="s">
        <v>453</v>
      </c>
      <c r="BK129">
        <v>1</v>
      </c>
      <c r="BL129">
        <v>1.7159</v>
      </c>
      <c r="BM129">
        <f t="shared" si="13"/>
        <v>0</v>
      </c>
      <c r="BN129" s="5">
        <v>5256</v>
      </c>
      <c r="BO129" s="5" t="s">
        <v>933</v>
      </c>
      <c r="BP129" s="5" t="s">
        <v>848</v>
      </c>
      <c r="BQ129" s="5" t="s">
        <v>847</v>
      </c>
      <c r="BR129">
        <v>0</v>
      </c>
      <c r="BS129">
        <v>0</v>
      </c>
      <c r="BT129" s="5" t="s">
        <v>932</v>
      </c>
      <c r="BU129" s="5" t="s">
        <v>450</v>
      </c>
      <c r="BV129">
        <v>1</v>
      </c>
      <c r="BW129">
        <v>1.3907</v>
      </c>
      <c r="BX129" s="5" t="s">
        <v>451</v>
      </c>
      <c r="BY129">
        <v>1</v>
      </c>
      <c r="BZ129">
        <v>1.228</v>
      </c>
      <c r="CA129" s="5" t="s">
        <v>452</v>
      </c>
      <c r="CB129">
        <v>0.7</v>
      </c>
      <c r="CC129">
        <v>1.657429</v>
      </c>
      <c r="CD129" s="5" t="s">
        <v>453</v>
      </c>
      <c r="CE129">
        <f>VLOOKUP(BO129,new_bids!B:Q,15,FALSE)</f>
        <v>1</v>
      </c>
      <c r="CF129">
        <f>VLOOKUP(BO129,new_bids!B:Q,16,FALSE)</f>
        <v>1.6776</v>
      </c>
      <c r="CG129">
        <f t="shared" si="12"/>
        <v>0.30000000000000004</v>
      </c>
    </row>
    <row r="130" spans="1:99" s="5" customFormat="1" x14ac:dyDescent="0.25">
      <c r="A130" s="10">
        <v>5537</v>
      </c>
      <c r="B130" s="5" t="s">
        <v>1489</v>
      </c>
      <c r="C130" s="5">
        <v>5</v>
      </c>
      <c r="D130" s="5">
        <v>5</v>
      </c>
      <c r="E130" s="5">
        <v>119</v>
      </c>
      <c r="F130" s="5">
        <v>113</v>
      </c>
      <c r="G130" s="5" t="s">
        <v>946</v>
      </c>
      <c r="H130" s="5" t="s">
        <v>845</v>
      </c>
      <c r="I130" s="5" t="s">
        <v>846</v>
      </c>
      <c r="J130">
        <v>11</v>
      </c>
      <c r="K130">
        <v>0</v>
      </c>
      <c r="L130" s="5" t="s">
        <v>947</v>
      </c>
      <c r="M130" s="5" t="s">
        <v>18</v>
      </c>
      <c r="N130">
        <v>0.4</v>
      </c>
      <c r="O130">
        <v>4.5549999999999997</v>
      </c>
      <c r="P130" s="5" t="s">
        <v>19</v>
      </c>
      <c r="Q130">
        <v>1</v>
      </c>
      <c r="R130">
        <v>2.3357000000000001</v>
      </c>
      <c r="S130" s="5" t="s">
        <v>20</v>
      </c>
      <c r="T130">
        <v>1</v>
      </c>
      <c r="U130">
        <v>4.4645000000000001</v>
      </c>
      <c r="V130" s="5" t="s">
        <v>21</v>
      </c>
      <c r="W130">
        <v>0.4</v>
      </c>
      <c r="X130">
        <v>2.3014999999999999</v>
      </c>
      <c r="Y130">
        <f t="shared" si="14"/>
        <v>0.6</v>
      </c>
      <c r="Z130" s="5">
        <v>5537</v>
      </c>
      <c r="AA130" s="5" t="s">
        <v>948</v>
      </c>
      <c r="AB130" s="5" t="s">
        <v>845</v>
      </c>
      <c r="AC130" s="5" t="s">
        <v>847</v>
      </c>
      <c r="AD130">
        <v>0</v>
      </c>
      <c r="AE130">
        <v>0</v>
      </c>
      <c r="AF130" s="5" t="s">
        <v>947</v>
      </c>
      <c r="AG130" s="5" t="s">
        <v>18</v>
      </c>
      <c r="AH130">
        <v>0.4</v>
      </c>
      <c r="AI130">
        <v>3.7792500000000002</v>
      </c>
      <c r="AJ130" s="5" t="s">
        <v>19</v>
      </c>
      <c r="AK130">
        <v>0.7</v>
      </c>
      <c r="AL130">
        <v>2.1992859999999999</v>
      </c>
      <c r="AM130" s="5" t="s">
        <v>20</v>
      </c>
      <c r="AN130">
        <v>0.9</v>
      </c>
      <c r="AO130">
        <v>4.8038889999999999</v>
      </c>
      <c r="AP130" s="5" t="s">
        <v>21</v>
      </c>
      <c r="AQ130">
        <v>0.9</v>
      </c>
      <c r="AR130">
        <v>2.2522220000000002</v>
      </c>
      <c r="AS130">
        <f t="shared" si="16"/>
        <v>0.20000000000000007</v>
      </c>
      <c r="AT130" s="5">
        <v>5537</v>
      </c>
      <c r="AU130" s="5" t="s">
        <v>949</v>
      </c>
      <c r="AV130" s="5" t="s">
        <v>848</v>
      </c>
      <c r="AW130" s="5" t="s">
        <v>846</v>
      </c>
      <c r="AX130">
        <v>1</v>
      </c>
      <c r="AY130">
        <v>0</v>
      </c>
      <c r="AZ130" s="5" t="s">
        <v>950</v>
      </c>
      <c r="BA130" s="5" t="s">
        <v>450</v>
      </c>
      <c r="BB130">
        <v>1</v>
      </c>
      <c r="BC130">
        <v>1.7201</v>
      </c>
      <c r="BD130" s="5" t="s">
        <v>451</v>
      </c>
      <c r="BE130">
        <v>1</v>
      </c>
      <c r="BF130">
        <v>3.8959000000000001</v>
      </c>
      <c r="BG130" s="5" t="s">
        <v>452</v>
      </c>
      <c r="BH130">
        <v>1</v>
      </c>
      <c r="BI130">
        <v>2.0243000000000002</v>
      </c>
      <c r="BJ130" s="5" t="s">
        <v>453</v>
      </c>
      <c r="BK130">
        <v>1</v>
      </c>
      <c r="BL130">
        <v>1.7598</v>
      </c>
      <c r="BM130">
        <f t="shared" si="13"/>
        <v>0</v>
      </c>
      <c r="BN130" s="5">
        <v>5537</v>
      </c>
      <c r="BO130" s="5" t="s">
        <v>951</v>
      </c>
      <c r="BP130" s="5" t="s">
        <v>848</v>
      </c>
      <c r="BQ130" s="5" t="s">
        <v>847</v>
      </c>
      <c r="BR130">
        <v>7</v>
      </c>
      <c r="BS130">
        <v>0</v>
      </c>
      <c r="BT130" s="5" t="s">
        <v>950</v>
      </c>
      <c r="BU130" s="5" t="s">
        <v>450</v>
      </c>
      <c r="BV130">
        <v>1</v>
      </c>
      <c r="BW130">
        <v>1.9545999999999999</v>
      </c>
      <c r="BX130" s="5" t="s">
        <v>451</v>
      </c>
      <c r="BY130">
        <v>1</v>
      </c>
      <c r="BZ130">
        <v>3.7404440000000001</v>
      </c>
      <c r="CA130" s="5" t="s">
        <v>452</v>
      </c>
      <c r="CB130">
        <v>0.8</v>
      </c>
      <c r="CC130">
        <v>1.9390000000000001</v>
      </c>
      <c r="CD130" s="5" t="s">
        <v>453</v>
      </c>
      <c r="CE130">
        <f>VLOOKUP(BO130,new_bids!B:Q,15,FALSE)</f>
        <v>0.8</v>
      </c>
      <c r="CF130">
        <f>VLOOKUP(BO130,new_bids!B:Q,16,FALSE)</f>
        <v>2.1047500000000001</v>
      </c>
      <c r="CG130">
        <f t="shared" si="12"/>
        <v>0.19999999999999996</v>
      </c>
    </row>
    <row r="131" spans="1:99" s="5" customFormat="1" x14ac:dyDescent="0.25">
      <c r="A131" s="10">
        <v>5147</v>
      </c>
      <c r="B131" s="5" t="s">
        <v>1489</v>
      </c>
      <c r="C131" s="5">
        <v>5</v>
      </c>
      <c r="D131" s="5">
        <v>5</v>
      </c>
      <c r="E131" s="5">
        <v>100</v>
      </c>
      <c r="F131" s="5">
        <v>85</v>
      </c>
      <c r="G131" s="5" t="s">
        <v>912</v>
      </c>
      <c r="H131" s="5" t="s">
        <v>845</v>
      </c>
      <c r="I131" s="5" t="s">
        <v>846</v>
      </c>
      <c r="J131">
        <v>0</v>
      </c>
      <c r="K131">
        <v>0</v>
      </c>
      <c r="L131" s="5" t="s">
        <v>913</v>
      </c>
      <c r="M131" s="5" t="s">
        <v>18</v>
      </c>
      <c r="N131">
        <v>0.8</v>
      </c>
      <c r="O131">
        <v>3.2243750000000002</v>
      </c>
      <c r="P131" s="5" t="s">
        <v>19</v>
      </c>
      <c r="Q131">
        <v>0.9</v>
      </c>
      <c r="R131">
        <v>2.2082220000000001</v>
      </c>
      <c r="S131" s="5" t="s">
        <v>20</v>
      </c>
      <c r="T131">
        <v>0.6</v>
      </c>
      <c r="U131">
        <v>1.6186670000000001</v>
      </c>
      <c r="V131" s="5" t="s">
        <v>21</v>
      </c>
      <c r="W131">
        <v>0.9</v>
      </c>
      <c r="X131">
        <v>1.9972220000000001</v>
      </c>
      <c r="Y131">
        <f t="shared" si="14"/>
        <v>0</v>
      </c>
      <c r="Z131" s="5">
        <v>5147</v>
      </c>
      <c r="AA131" s="5" t="s">
        <v>914</v>
      </c>
      <c r="AB131" s="5" t="s">
        <v>845</v>
      </c>
      <c r="AC131" s="5" t="s">
        <v>847</v>
      </c>
      <c r="AD131">
        <v>0</v>
      </c>
      <c r="AE131">
        <v>0</v>
      </c>
      <c r="AF131" s="5" t="s">
        <v>913</v>
      </c>
      <c r="AG131" s="5" t="s">
        <v>18</v>
      </c>
      <c r="AH131">
        <v>0.7</v>
      </c>
      <c r="AI131">
        <v>3.7192859999999999</v>
      </c>
      <c r="AJ131" s="5" t="s">
        <v>19</v>
      </c>
      <c r="AK131">
        <v>0.8</v>
      </c>
      <c r="AL131">
        <v>2.0263749999999998</v>
      </c>
      <c r="AM131" s="5" t="s">
        <v>20</v>
      </c>
      <c r="AN131">
        <v>0.4</v>
      </c>
      <c r="AO131">
        <v>2.1949999999999998</v>
      </c>
      <c r="AP131" s="5" t="s">
        <v>21</v>
      </c>
      <c r="AQ131">
        <v>1</v>
      </c>
      <c r="AR131">
        <v>2.1135000000000002</v>
      </c>
      <c r="AS131">
        <f t="shared" ref="AS131:AS194" si="17">ABS(AQ131-AK131)</f>
        <v>0.19999999999999996</v>
      </c>
      <c r="AT131" s="5">
        <v>5147</v>
      </c>
      <c r="AU131" s="5" t="s">
        <v>915</v>
      </c>
      <c r="AV131" s="5" t="s">
        <v>848</v>
      </c>
      <c r="AW131" s="5" t="s">
        <v>846</v>
      </c>
      <c r="AX131">
        <v>0</v>
      </c>
      <c r="AY131">
        <v>0</v>
      </c>
      <c r="AZ131" s="5" t="s">
        <v>916</v>
      </c>
      <c r="BA131" s="5" t="s">
        <v>450</v>
      </c>
      <c r="BB131">
        <v>1</v>
      </c>
      <c r="BC131">
        <v>1.8124</v>
      </c>
      <c r="BD131" s="5" t="s">
        <v>451</v>
      </c>
      <c r="BE131">
        <v>1</v>
      </c>
      <c r="BF131">
        <v>1.4845999999999999</v>
      </c>
      <c r="BG131" s="5" t="s">
        <v>452</v>
      </c>
      <c r="BH131">
        <v>0.9</v>
      </c>
      <c r="BI131">
        <v>1.794111</v>
      </c>
      <c r="BJ131" s="5" t="s">
        <v>453</v>
      </c>
      <c r="BK131">
        <v>0.7</v>
      </c>
      <c r="BL131">
        <v>2.004286</v>
      </c>
      <c r="BM131">
        <f t="shared" ref="BM131:BM194" si="18">ABS(BB131-BH131)</f>
        <v>9.9999999999999978E-2</v>
      </c>
      <c r="BN131" s="5">
        <v>5147</v>
      </c>
      <c r="BO131" s="5" t="s">
        <v>917</v>
      </c>
      <c r="BP131" s="5" t="s">
        <v>848</v>
      </c>
      <c r="BQ131" s="5" t="s">
        <v>847</v>
      </c>
      <c r="BR131">
        <v>0</v>
      </c>
      <c r="BS131">
        <v>0</v>
      </c>
      <c r="BT131" s="5" t="s">
        <v>916</v>
      </c>
      <c r="BU131" s="5" t="s">
        <v>450</v>
      </c>
      <c r="BV131">
        <v>0.7</v>
      </c>
      <c r="BW131">
        <v>1.6297140000000001</v>
      </c>
      <c r="BX131" s="5" t="s">
        <v>451</v>
      </c>
      <c r="BY131">
        <v>1</v>
      </c>
      <c r="BZ131">
        <v>1.114889</v>
      </c>
      <c r="CA131" s="5" t="s">
        <v>452</v>
      </c>
      <c r="CB131">
        <v>0.9</v>
      </c>
      <c r="CC131">
        <v>1.729889</v>
      </c>
      <c r="CD131" s="5" t="s">
        <v>453</v>
      </c>
      <c r="CE131">
        <f>VLOOKUP(BO131,new_bids!B:Q,15,FALSE)</f>
        <v>0.7</v>
      </c>
      <c r="CF131">
        <f>VLOOKUP(BO131,new_bids!B:Q,16,FALSE)</f>
        <v>1.8398570000000001</v>
      </c>
      <c r="CG131">
        <f t="shared" ref="CG131:CG194" si="19">ABS(BV131-CB131)</f>
        <v>0.20000000000000007</v>
      </c>
    </row>
    <row r="132" spans="1:99" s="5" customFormat="1" x14ac:dyDescent="0.25">
      <c r="A132" s="10">
        <v>5163</v>
      </c>
      <c r="B132" s="5" t="s">
        <v>1489</v>
      </c>
      <c r="C132" s="5">
        <v>5</v>
      </c>
      <c r="D132" s="5">
        <v>3</v>
      </c>
      <c r="E132" s="5">
        <v>131</v>
      </c>
      <c r="F132" s="5">
        <v>111</v>
      </c>
      <c r="G132" s="5" t="s">
        <v>918</v>
      </c>
      <c r="H132" s="5" t="s">
        <v>845</v>
      </c>
      <c r="I132" s="5" t="s">
        <v>846</v>
      </c>
      <c r="J132">
        <v>0</v>
      </c>
      <c r="K132">
        <v>0</v>
      </c>
      <c r="L132" s="5" t="s">
        <v>201</v>
      </c>
      <c r="M132" s="5" t="s">
        <v>18</v>
      </c>
      <c r="N132">
        <v>0.7</v>
      </c>
      <c r="O132">
        <v>3.660714</v>
      </c>
      <c r="P132" s="5" t="s">
        <v>19</v>
      </c>
      <c r="Q132">
        <v>0.6</v>
      </c>
      <c r="R132">
        <v>2.1891669999999999</v>
      </c>
      <c r="S132" s="5" t="s">
        <v>20</v>
      </c>
      <c r="T132">
        <v>0.5</v>
      </c>
      <c r="U132">
        <v>1.9603999999999999</v>
      </c>
      <c r="V132" s="5" t="s">
        <v>21</v>
      </c>
      <c r="W132">
        <v>0.7</v>
      </c>
      <c r="X132">
        <v>2.2235710000000002</v>
      </c>
      <c r="Y132">
        <f t="shared" si="14"/>
        <v>9.9999999999999978E-2</v>
      </c>
      <c r="Z132" s="5">
        <v>5163</v>
      </c>
      <c r="AA132" s="5" t="s">
        <v>919</v>
      </c>
      <c r="AB132" s="5" t="s">
        <v>845</v>
      </c>
      <c r="AC132" s="5" t="s">
        <v>847</v>
      </c>
      <c r="AD132">
        <v>0</v>
      </c>
      <c r="AE132">
        <v>0</v>
      </c>
      <c r="AF132" s="5" t="s">
        <v>201</v>
      </c>
      <c r="AG132" s="5" t="s">
        <v>18</v>
      </c>
      <c r="AH132">
        <v>0.9</v>
      </c>
      <c r="AI132">
        <v>3.7919999999999998</v>
      </c>
      <c r="AJ132" s="5" t="s">
        <v>19</v>
      </c>
      <c r="AK132">
        <v>0.7</v>
      </c>
      <c r="AL132">
        <v>2.063571</v>
      </c>
      <c r="AM132" s="5" t="s">
        <v>20</v>
      </c>
      <c r="AN132">
        <v>1</v>
      </c>
      <c r="AO132">
        <v>2.3018999999999998</v>
      </c>
      <c r="AP132" s="5" t="s">
        <v>21</v>
      </c>
      <c r="AQ132">
        <v>0.8</v>
      </c>
      <c r="AR132">
        <v>2.0408750000000002</v>
      </c>
      <c r="AS132">
        <f t="shared" si="17"/>
        <v>0.10000000000000009</v>
      </c>
      <c r="AT132" s="5">
        <v>5163</v>
      </c>
      <c r="AU132" s="5" t="s">
        <v>920</v>
      </c>
      <c r="AV132" s="5" t="s">
        <v>848</v>
      </c>
      <c r="AW132" s="5" t="s">
        <v>846</v>
      </c>
      <c r="AX132">
        <v>0</v>
      </c>
      <c r="AY132">
        <v>0</v>
      </c>
      <c r="AZ132" s="5" t="s">
        <v>921</v>
      </c>
      <c r="BA132" s="5" t="s">
        <v>450</v>
      </c>
      <c r="BB132">
        <v>0.9</v>
      </c>
      <c r="BC132">
        <v>1.9882219999999999</v>
      </c>
      <c r="BD132" s="5" t="s">
        <v>451</v>
      </c>
      <c r="BE132">
        <v>0.9</v>
      </c>
      <c r="BF132">
        <v>2.6584439999999998</v>
      </c>
      <c r="BG132" s="5" t="s">
        <v>452</v>
      </c>
      <c r="BH132">
        <v>0.7</v>
      </c>
      <c r="BI132">
        <v>2.3257140000000001</v>
      </c>
      <c r="BJ132" s="5" t="s">
        <v>453</v>
      </c>
      <c r="BK132">
        <v>0.7</v>
      </c>
      <c r="BL132">
        <v>2.5534289999999999</v>
      </c>
      <c r="BM132">
        <f t="shared" si="18"/>
        <v>0.20000000000000007</v>
      </c>
      <c r="BN132" s="5">
        <v>5163</v>
      </c>
      <c r="BO132" s="5" t="s">
        <v>922</v>
      </c>
      <c r="BP132" s="5" t="s">
        <v>848</v>
      </c>
      <c r="BQ132" s="5" t="s">
        <v>847</v>
      </c>
      <c r="BR132">
        <v>0</v>
      </c>
      <c r="BS132">
        <v>0</v>
      </c>
      <c r="BT132" s="5" t="s">
        <v>921</v>
      </c>
      <c r="BU132" s="5" t="s">
        <v>450</v>
      </c>
      <c r="BV132">
        <v>0.8</v>
      </c>
      <c r="BW132">
        <v>1.786</v>
      </c>
      <c r="BX132" s="5" t="s">
        <v>451</v>
      </c>
      <c r="BY132">
        <v>0.8</v>
      </c>
      <c r="BZ132">
        <v>1.3458749999999999</v>
      </c>
      <c r="CA132" s="5" t="s">
        <v>452</v>
      </c>
      <c r="CB132">
        <v>0.8</v>
      </c>
      <c r="CC132">
        <v>1.7833749999999999</v>
      </c>
      <c r="CD132" s="5" t="s">
        <v>453</v>
      </c>
      <c r="CE132">
        <f>VLOOKUP(BO132,new_bids!B:Q,15,FALSE)</f>
        <v>1</v>
      </c>
      <c r="CF132">
        <f>VLOOKUP(BO132,new_bids!B:Q,16,FALSE)</f>
        <v>1.748</v>
      </c>
      <c r="CG132">
        <f t="shared" si="19"/>
        <v>0</v>
      </c>
    </row>
    <row r="133" spans="1:99" s="5" customFormat="1" x14ac:dyDescent="0.25">
      <c r="A133" s="10">
        <v>5246</v>
      </c>
      <c r="B133" s="5" t="s">
        <v>1489</v>
      </c>
      <c r="C133" s="5">
        <v>4</v>
      </c>
      <c r="D133" s="5">
        <v>4</v>
      </c>
      <c r="E133" s="5">
        <v>112</v>
      </c>
      <c r="F133" s="5">
        <v>96</v>
      </c>
      <c r="G133" s="5" t="s">
        <v>923</v>
      </c>
      <c r="H133" s="5" t="s">
        <v>845</v>
      </c>
      <c r="I133" s="5" t="s">
        <v>846</v>
      </c>
      <c r="J133">
        <v>0</v>
      </c>
      <c r="K133">
        <v>0</v>
      </c>
      <c r="L133" s="5" t="s">
        <v>924</v>
      </c>
      <c r="M133" s="5" t="s">
        <v>18</v>
      </c>
      <c r="N133">
        <v>0.6</v>
      </c>
      <c r="O133">
        <v>3.631167</v>
      </c>
      <c r="P133" s="5" t="s">
        <v>19</v>
      </c>
      <c r="Q133">
        <v>0.4</v>
      </c>
      <c r="R133">
        <v>2.694</v>
      </c>
      <c r="S133" s="5" t="s">
        <v>20</v>
      </c>
      <c r="T133">
        <v>0.6</v>
      </c>
      <c r="U133">
        <v>4.5674999999999999</v>
      </c>
      <c r="V133" s="5" t="s">
        <v>21</v>
      </c>
      <c r="W133">
        <v>0.9</v>
      </c>
      <c r="X133">
        <v>2.0518890000000001</v>
      </c>
      <c r="Y133">
        <f t="shared" si="14"/>
        <v>0.5</v>
      </c>
      <c r="Z133" s="5">
        <v>5246</v>
      </c>
      <c r="AA133" s="5" t="s">
        <v>925</v>
      </c>
      <c r="AB133" s="5" t="s">
        <v>845</v>
      </c>
      <c r="AC133" s="5" t="s">
        <v>847</v>
      </c>
      <c r="AD133">
        <v>0</v>
      </c>
      <c r="AE133">
        <v>0</v>
      </c>
      <c r="AF133" s="5" t="s">
        <v>924</v>
      </c>
      <c r="AG133" s="5" t="s">
        <v>18</v>
      </c>
      <c r="AH133">
        <v>0.3</v>
      </c>
      <c r="AI133">
        <v>4.7126669999999997</v>
      </c>
      <c r="AJ133" s="5" t="s">
        <v>19</v>
      </c>
      <c r="AK133">
        <v>0.8</v>
      </c>
      <c r="AL133">
        <v>2.4301249999999999</v>
      </c>
      <c r="AM133" s="5" t="s">
        <v>20</v>
      </c>
      <c r="AN133">
        <v>0.7</v>
      </c>
      <c r="AO133">
        <v>5.0365710000000004</v>
      </c>
      <c r="AP133" s="5" t="s">
        <v>21</v>
      </c>
      <c r="AQ133">
        <v>0.6</v>
      </c>
      <c r="AR133">
        <v>2.4166669999999999</v>
      </c>
      <c r="AS133">
        <f t="shared" si="17"/>
        <v>0.20000000000000007</v>
      </c>
      <c r="AT133" s="5">
        <v>5246</v>
      </c>
      <c r="AU133" s="5" t="s">
        <v>926</v>
      </c>
      <c r="AV133" s="5" t="s">
        <v>848</v>
      </c>
      <c r="AW133" s="5" t="s">
        <v>846</v>
      </c>
      <c r="AX133">
        <v>19</v>
      </c>
      <c r="AY133">
        <v>0</v>
      </c>
      <c r="AZ133" s="5" t="s">
        <v>927</v>
      </c>
      <c r="BA133" s="5" t="s">
        <v>450</v>
      </c>
      <c r="BB133">
        <v>0.9</v>
      </c>
      <c r="BC133">
        <v>1.689222</v>
      </c>
      <c r="BD133" s="5" t="s">
        <v>451</v>
      </c>
      <c r="BE133">
        <v>0.9</v>
      </c>
      <c r="BF133">
        <v>4.2831109999999999</v>
      </c>
      <c r="BG133" s="5" t="s">
        <v>452</v>
      </c>
      <c r="BH133">
        <v>0.8</v>
      </c>
      <c r="BI133">
        <v>1.8376250000000001</v>
      </c>
      <c r="BJ133" s="5" t="s">
        <v>453</v>
      </c>
      <c r="BK133">
        <v>0.8</v>
      </c>
      <c r="BL133">
        <v>1.9275</v>
      </c>
      <c r="BM133">
        <f t="shared" si="18"/>
        <v>9.9999999999999978E-2</v>
      </c>
      <c r="BN133" s="5">
        <v>5246</v>
      </c>
      <c r="BO133" s="5" t="s">
        <v>928</v>
      </c>
      <c r="BP133" s="5" t="s">
        <v>848</v>
      </c>
      <c r="BQ133" s="5" t="s">
        <v>847</v>
      </c>
      <c r="BR133">
        <v>0</v>
      </c>
      <c r="BS133">
        <v>0</v>
      </c>
      <c r="BT133" s="5" t="s">
        <v>927</v>
      </c>
      <c r="BU133" s="5" t="s">
        <v>450</v>
      </c>
      <c r="BV133">
        <v>1</v>
      </c>
      <c r="BW133">
        <v>1.9298</v>
      </c>
      <c r="BX133" s="5" t="s">
        <v>451</v>
      </c>
      <c r="BY133">
        <v>1</v>
      </c>
      <c r="BZ133">
        <v>4.1315</v>
      </c>
      <c r="CA133" s="5" t="s">
        <v>452</v>
      </c>
      <c r="CB133">
        <v>0.7</v>
      </c>
      <c r="CC133">
        <v>1.9410000000000001</v>
      </c>
      <c r="CD133" s="5" t="s">
        <v>453</v>
      </c>
      <c r="CE133">
        <f>VLOOKUP(BO133,new_bids!B:Q,15,FALSE)</f>
        <v>0.8</v>
      </c>
      <c r="CF133">
        <f>VLOOKUP(BO133,new_bids!B:Q,16,FALSE)</f>
        <v>1.82325</v>
      </c>
      <c r="CG133">
        <f t="shared" si="19"/>
        <v>0.30000000000000004</v>
      </c>
    </row>
    <row r="134" spans="1:99" s="5" customFormat="1" x14ac:dyDescent="0.25">
      <c r="A134" s="1">
        <v>5023</v>
      </c>
      <c r="B134" t="s">
        <v>1489</v>
      </c>
      <c r="C134" t="s">
        <v>1494</v>
      </c>
      <c r="D134">
        <v>5</v>
      </c>
      <c r="E134">
        <v>118</v>
      </c>
      <c r="F134">
        <v>125</v>
      </c>
      <c r="G134" t="s">
        <v>54</v>
      </c>
      <c r="H134" t="s">
        <v>845</v>
      </c>
      <c r="I134" t="s">
        <v>846</v>
      </c>
      <c r="J134">
        <v>0</v>
      </c>
      <c r="K134">
        <v>0</v>
      </c>
      <c r="L134" t="s">
        <v>55</v>
      </c>
      <c r="M134" t="s">
        <v>18</v>
      </c>
      <c r="N134">
        <v>0.4</v>
      </c>
      <c r="O134">
        <v>3.3485</v>
      </c>
      <c r="P134" t="s">
        <v>19</v>
      </c>
      <c r="Q134">
        <v>1</v>
      </c>
      <c r="R134">
        <v>2.3184</v>
      </c>
      <c r="S134" t="s">
        <v>20</v>
      </c>
      <c r="T134">
        <v>1</v>
      </c>
      <c r="U134">
        <v>3.1663999999999999</v>
      </c>
      <c r="V134" t="s">
        <v>21</v>
      </c>
      <c r="W134">
        <v>0.7</v>
      </c>
      <c r="X134">
        <v>2.4417140000000002</v>
      </c>
      <c r="Y134">
        <f t="shared" ref="Y134:Y194" si="20">ABS(Q134-W134)</f>
        <v>0.30000000000000004</v>
      </c>
      <c r="Z134">
        <v>5023</v>
      </c>
      <c r="AA134" t="s">
        <v>56</v>
      </c>
      <c r="AB134" t="s">
        <v>845</v>
      </c>
      <c r="AC134" t="s">
        <v>847</v>
      </c>
      <c r="AD134">
        <v>2</v>
      </c>
      <c r="AE134">
        <v>0</v>
      </c>
      <c r="AF134" t="s">
        <v>57</v>
      </c>
      <c r="AG134" t="s">
        <v>18</v>
      </c>
      <c r="AH134">
        <v>0.7</v>
      </c>
      <c r="AI134">
        <v>3.8981430000000001</v>
      </c>
      <c r="AJ134" t="s">
        <v>19</v>
      </c>
      <c r="AK134">
        <v>1</v>
      </c>
      <c r="AL134">
        <v>2.4443000000000001</v>
      </c>
      <c r="AM134" t="s">
        <v>20</v>
      </c>
      <c r="AN134">
        <v>1</v>
      </c>
      <c r="AO134">
        <v>1.1099000000000001</v>
      </c>
      <c r="AP134" t="s">
        <v>21</v>
      </c>
      <c r="AQ134">
        <v>1</v>
      </c>
      <c r="AR134">
        <v>1.9776</v>
      </c>
      <c r="AS134">
        <f t="shared" si="17"/>
        <v>0</v>
      </c>
      <c r="AT134">
        <v>5023</v>
      </c>
      <c r="AU134" t="s">
        <v>481</v>
      </c>
      <c r="AV134" t="s">
        <v>848</v>
      </c>
      <c r="AW134" t="s">
        <v>846</v>
      </c>
      <c r="AX134">
        <v>7</v>
      </c>
      <c r="AY134">
        <v>0</v>
      </c>
      <c r="AZ134" t="s">
        <v>462</v>
      </c>
      <c r="BA134" t="s">
        <v>450</v>
      </c>
      <c r="BB134">
        <v>0.8</v>
      </c>
      <c r="BC134">
        <v>1.8418749999999999</v>
      </c>
      <c r="BD134" t="s">
        <v>451</v>
      </c>
      <c r="BE134">
        <v>1</v>
      </c>
      <c r="BF134">
        <v>3.0296669999999999</v>
      </c>
      <c r="BG134" t="s">
        <v>452</v>
      </c>
      <c r="BH134">
        <v>1</v>
      </c>
      <c r="BI134">
        <v>1.9722999999999999</v>
      </c>
      <c r="BJ134" t="s">
        <v>453</v>
      </c>
      <c r="BK134">
        <v>0.6</v>
      </c>
      <c r="BL134">
        <v>2.232167</v>
      </c>
      <c r="BM134">
        <f t="shared" si="18"/>
        <v>0.19999999999999996</v>
      </c>
      <c r="BN134">
        <v>5023</v>
      </c>
      <c r="BO134" t="s">
        <v>482</v>
      </c>
      <c r="BP134" t="s">
        <v>848</v>
      </c>
      <c r="BQ134" t="s">
        <v>847</v>
      </c>
      <c r="BR134">
        <v>25</v>
      </c>
      <c r="BS134">
        <v>1</v>
      </c>
      <c r="BT134" t="s">
        <v>462</v>
      </c>
      <c r="BU134" t="s">
        <v>450</v>
      </c>
      <c r="BV134">
        <v>1</v>
      </c>
      <c r="BW134">
        <v>1.8551</v>
      </c>
      <c r="BX134" t="s">
        <v>451</v>
      </c>
      <c r="BY134">
        <v>1</v>
      </c>
      <c r="BZ134">
        <v>4.2300000000000004</v>
      </c>
      <c r="CA134" t="s">
        <v>452</v>
      </c>
      <c r="CB134">
        <v>0.9</v>
      </c>
      <c r="CC134">
        <v>1.9455560000000001</v>
      </c>
      <c r="CD134" t="s">
        <v>453</v>
      </c>
      <c r="CE134">
        <f>VLOOKUP(BO134,new_bids!B:Q,15,FALSE)</f>
        <v>1</v>
      </c>
      <c r="CF134">
        <f>VLOOKUP(BO134,new_bids!B:Q,16,FALSE)</f>
        <v>1.8423</v>
      </c>
      <c r="CG134">
        <f t="shared" si="19"/>
        <v>9.9999999999999978E-2</v>
      </c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</row>
    <row r="135" spans="1:99" s="5" customFormat="1" x14ac:dyDescent="0.25">
      <c r="A135" s="1">
        <v>5069</v>
      </c>
      <c r="B135" t="s">
        <v>1489</v>
      </c>
      <c r="C135">
        <v>5</v>
      </c>
      <c r="D135">
        <v>4</v>
      </c>
      <c r="E135">
        <v>134</v>
      </c>
      <c r="F135">
        <v>136</v>
      </c>
      <c r="G135" t="s">
        <v>112</v>
      </c>
      <c r="H135" t="s">
        <v>845</v>
      </c>
      <c r="I135" t="s">
        <v>846</v>
      </c>
      <c r="J135">
        <v>0</v>
      </c>
      <c r="K135">
        <v>0</v>
      </c>
      <c r="L135" t="s">
        <v>113</v>
      </c>
      <c r="M135" t="s">
        <v>18</v>
      </c>
      <c r="N135">
        <v>0.8</v>
      </c>
      <c r="O135">
        <v>4.0618749999999997</v>
      </c>
      <c r="P135" t="s">
        <v>19</v>
      </c>
      <c r="Q135">
        <v>0.8</v>
      </c>
      <c r="R135">
        <v>2.76125</v>
      </c>
      <c r="S135" t="s">
        <v>20</v>
      </c>
      <c r="T135">
        <v>0.9</v>
      </c>
      <c r="U135">
        <v>3.8026249999999999</v>
      </c>
      <c r="V135" t="s">
        <v>21</v>
      </c>
      <c r="W135">
        <v>0.9</v>
      </c>
      <c r="X135">
        <v>2.5696669999999999</v>
      </c>
      <c r="Y135">
        <f t="shared" si="20"/>
        <v>9.9999999999999978E-2</v>
      </c>
      <c r="Z135">
        <v>5069</v>
      </c>
      <c r="AA135" t="s">
        <v>114</v>
      </c>
      <c r="AB135" t="s">
        <v>845</v>
      </c>
      <c r="AC135" t="s">
        <v>847</v>
      </c>
      <c r="AD135">
        <v>0</v>
      </c>
      <c r="AE135">
        <v>0</v>
      </c>
      <c r="AF135" t="s">
        <v>115</v>
      </c>
      <c r="AG135" t="s">
        <v>18</v>
      </c>
      <c r="AH135">
        <v>0.8</v>
      </c>
      <c r="AI135">
        <v>3.901875</v>
      </c>
      <c r="AJ135" t="s">
        <v>19</v>
      </c>
      <c r="AK135">
        <v>0.7</v>
      </c>
      <c r="AL135">
        <v>2.245571</v>
      </c>
      <c r="AM135" t="s">
        <v>20</v>
      </c>
      <c r="AN135">
        <v>1</v>
      </c>
      <c r="AO135">
        <v>1.7461</v>
      </c>
      <c r="AP135" t="s">
        <v>21</v>
      </c>
      <c r="AQ135">
        <v>1</v>
      </c>
      <c r="AR135">
        <v>2.2496</v>
      </c>
      <c r="AS135">
        <f t="shared" si="17"/>
        <v>0.30000000000000004</v>
      </c>
      <c r="AT135">
        <v>5069</v>
      </c>
      <c r="AU135" t="s">
        <v>534</v>
      </c>
      <c r="AV135" t="s">
        <v>848</v>
      </c>
      <c r="AW135" t="s">
        <v>846</v>
      </c>
      <c r="AX135">
        <v>183</v>
      </c>
      <c r="AY135">
        <v>1</v>
      </c>
      <c r="AZ135" t="s">
        <v>535</v>
      </c>
      <c r="BA135" t="s">
        <v>450</v>
      </c>
      <c r="BB135">
        <v>0.8</v>
      </c>
      <c r="BC135">
        <v>1.7104999999999999</v>
      </c>
      <c r="BD135" t="s">
        <v>451</v>
      </c>
      <c r="BE135">
        <v>1</v>
      </c>
      <c r="BF135">
        <v>3.7191000000000001</v>
      </c>
      <c r="BG135" t="s">
        <v>452</v>
      </c>
      <c r="BH135">
        <v>0.9</v>
      </c>
      <c r="BI135">
        <v>2.173889</v>
      </c>
      <c r="BJ135" t="s">
        <v>453</v>
      </c>
      <c r="BK135">
        <v>0.7</v>
      </c>
      <c r="BL135">
        <v>1.915286</v>
      </c>
      <c r="BM135">
        <f t="shared" si="18"/>
        <v>9.9999999999999978E-2</v>
      </c>
      <c r="BN135">
        <v>5069</v>
      </c>
      <c r="BO135" t="s">
        <v>536</v>
      </c>
      <c r="BP135" t="s">
        <v>848</v>
      </c>
      <c r="BQ135" t="s">
        <v>847</v>
      </c>
      <c r="BR135">
        <v>4</v>
      </c>
      <c r="BS135">
        <v>0</v>
      </c>
      <c r="BT135" t="s">
        <v>535</v>
      </c>
      <c r="BU135" t="s">
        <v>450</v>
      </c>
      <c r="BV135">
        <v>1</v>
      </c>
      <c r="BW135">
        <v>1.7861</v>
      </c>
      <c r="BX135" t="s">
        <v>451</v>
      </c>
      <c r="BY135">
        <v>1</v>
      </c>
      <c r="BZ135">
        <v>3.0467780000000002</v>
      </c>
      <c r="CA135" t="s">
        <v>452</v>
      </c>
      <c r="CB135">
        <v>1</v>
      </c>
      <c r="CC135">
        <v>1.8866000000000001</v>
      </c>
      <c r="CD135" t="s">
        <v>453</v>
      </c>
      <c r="CE135">
        <f>VLOOKUP(BO135,new_bids!B:Q,15,FALSE)</f>
        <v>0.9</v>
      </c>
      <c r="CF135">
        <f>VLOOKUP(BO135,new_bids!B:Q,16,FALSE)</f>
        <v>1.9661109999999999</v>
      </c>
      <c r="CG135">
        <f t="shared" si="19"/>
        <v>0</v>
      </c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</row>
    <row r="136" spans="1:99" s="5" customFormat="1" x14ac:dyDescent="0.25">
      <c r="A136" s="1">
        <v>5125</v>
      </c>
      <c r="B136" t="s">
        <v>1489</v>
      </c>
      <c r="C136">
        <v>3</v>
      </c>
      <c r="D136">
        <v>4</v>
      </c>
      <c r="E136">
        <v>120</v>
      </c>
      <c r="F136">
        <v>115</v>
      </c>
      <c r="G136" t="s">
        <v>156</v>
      </c>
      <c r="H136" t="s">
        <v>845</v>
      </c>
      <c r="I136" t="s">
        <v>846</v>
      </c>
      <c r="J136">
        <v>0</v>
      </c>
      <c r="K136">
        <v>0</v>
      </c>
      <c r="L136" t="s">
        <v>157</v>
      </c>
      <c r="M136" t="s">
        <v>18</v>
      </c>
      <c r="N136">
        <v>1</v>
      </c>
      <c r="O136">
        <v>3.3525999999999998</v>
      </c>
      <c r="P136" t="s">
        <v>19</v>
      </c>
      <c r="Q136">
        <v>0.7</v>
      </c>
      <c r="R136">
        <v>2.5017140000000002</v>
      </c>
      <c r="S136" t="s">
        <v>20</v>
      </c>
      <c r="T136">
        <v>1</v>
      </c>
      <c r="U136">
        <v>0.89590000000000003</v>
      </c>
      <c r="V136" t="s">
        <v>21</v>
      </c>
      <c r="W136">
        <v>0.9</v>
      </c>
      <c r="X136">
        <v>2.0259999999999998</v>
      </c>
      <c r="Y136">
        <f t="shared" si="20"/>
        <v>0.20000000000000007</v>
      </c>
      <c r="Z136">
        <v>5125</v>
      </c>
      <c r="AA136" t="s">
        <v>158</v>
      </c>
      <c r="AB136" t="s">
        <v>845</v>
      </c>
      <c r="AC136" t="s">
        <v>847</v>
      </c>
      <c r="AD136">
        <v>0</v>
      </c>
      <c r="AE136">
        <v>0</v>
      </c>
      <c r="AF136" t="s">
        <v>157</v>
      </c>
      <c r="AG136" t="s">
        <v>18</v>
      </c>
      <c r="AH136">
        <v>0.9</v>
      </c>
      <c r="AI136">
        <v>3.4049999999999998</v>
      </c>
      <c r="AJ136" t="s">
        <v>19</v>
      </c>
      <c r="AK136">
        <v>1</v>
      </c>
      <c r="AL136">
        <v>1.9089</v>
      </c>
      <c r="AM136" t="s">
        <v>20</v>
      </c>
      <c r="AN136">
        <v>1</v>
      </c>
      <c r="AO136">
        <v>1.3264</v>
      </c>
      <c r="AP136" t="s">
        <v>21</v>
      </c>
      <c r="AQ136">
        <v>1</v>
      </c>
      <c r="AR136">
        <v>2.1377000000000002</v>
      </c>
      <c r="AS136">
        <f t="shared" si="17"/>
        <v>0</v>
      </c>
      <c r="AT136">
        <v>5125</v>
      </c>
      <c r="AU136" t="s">
        <v>570</v>
      </c>
      <c r="AV136" t="s">
        <v>848</v>
      </c>
      <c r="AW136" t="s">
        <v>846</v>
      </c>
      <c r="AX136">
        <v>28</v>
      </c>
      <c r="AY136">
        <v>1</v>
      </c>
      <c r="AZ136" t="s">
        <v>571</v>
      </c>
      <c r="BA136" t="s">
        <v>450</v>
      </c>
      <c r="BB136">
        <v>1</v>
      </c>
      <c r="BC136">
        <v>1.6152</v>
      </c>
      <c r="BD136" t="s">
        <v>451</v>
      </c>
      <c r="BE136">
        <v>1</v>
      </c>
      <c r="BF136">
        <v>0.83409999999999995</v>
      </c>
      <c r="BG136" t="s">
        <v>452</v>
      </c>
      <c r="BH136">
        <v>0.8</v>
      </c>
      <c r="BI136">
        <v>2.0041250000000002</v>
      </c>
      <c r="BJ136" t="s">
        <v>453</v>
      </c>
      <c r="BK136">
        <v>0.8</v>
      </c>
      <c r="BL136">
        <v>1.7346250000000001</v>
      </c>
      <c r="BM136">
        <f t="shared" si="18"/>
        <v>0.19999999999999996</v>
      </c>
      <c r="BN136">
        <v>5125</v>
      </c>
      <c r="BO136" t="s">
        <v>572</v>
      </c>
      <c r="BP136" t="s">
        <v>848</v>
      </c>
      <c r="BQ136" t="s">
        <v>847</v>
      </c>
      <c r="BR136">
        <v>0</v>
      </c>
      <c r="BS136">
        <v>0</v>
      </c>
      <c r="BT136" t="s">
        <v>571</v>
      </c>
      <c r="BU136" t="s">
        <v>450</v>
      </c>
      <c r="BV136">
        <v>0.9</v>
      </c>
      <c r="BW136">
        <v>1.583556</v>
      </c>
      <c r="BX136" t="s">
        <v>451</v>
      </c>
      <c r="BY136">
        <v>1</v>
      </c>
      <c r="BZ136">
        <v>0.76559999999999995</v>
      </c>
      <c r="CA136" t="s">
        <v>452</v>
      </c>
      <c r="CB136">
        <v>0.9</v>
      </c>
      <c r="CC136">
        <v>1.5773330000000001</v>
      </c>
      <c r="CD136" t="s">
        <v>453</v>
      </c>
      <c r="CE136">
        <f>VLOOKUP(BO136,new_bids!B:Q,15,FALSE)</f>
        <v>0.9</v>
      </c>
      <c r="CF136">
        <f>VLOOKUP(BO136,new_bids!B:Q,16,FALSE)</f>
        <v>1.8124439999999999</v>
      </c>
      <c r="CG136">
        <f t="shared" si="19"/>
        <v>0</v>
      </c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</row>
    <row r="137" spans="1:99" s="5" customFormat="1" x14ac:dyDescent="0.25">
      <c r="A137" s="1">
        <v>5274</v>
      </c>
      <c r="B137" t="s">
        <v>1489</v>
      </c>
      <c r="C137">
        <v>5</v>
      </c>
      <c r="D137">
        <v>5</v>
      </c>
      <c r="E137">
        <v>84</v>
      </c>
      <c r="F137">
        <v>127</v>
      </c>
      <c r="G137" t="s">
        <v>265</v>
      </c>
      <c r="H137" t="s">
        <v>845</v>
      </c>
      <c r="I137" t="s">
        <v>846</v>
      </c>
      <c r="J137">
        <v>1</v>
      </c>
      <c r="K137">
        <v>0</v>
      </c>
      <c r="L137" t="s">
        <v>266</v>
      </c>
      <c r="M137" t="s">
        <v>18</v>
      </c>
      <c r="N137">
        <v>0.8</v>
      </c>
      <c r="O137">
        <v>3.5918749999999999</v>
      </c>
      <c r="P137" t="s">
        <v>19</v>
      </c>
      <c r="Q137">
        <v>0.7</v>
      </c>
      <c r="R137">
        <v>2.7505709999999999</v>
      </c>
      <c r="S137" t="s">
        <v>20</v>
      </c>
      <c r="T137">
        <v>1</v>
      </c>
      <c r="U137">
        <v>1.1468</v>
      </c>
      <c r="V137" t="s">
        <v>21</v>
      </c>
      <c r="W137">
        <v>0.9</v>
      </c>
      <c r="X137">
        <v>2.334222</v>
      </c>
      <c r="Y137">
        <f t="shared" si="20"/>
        <v>0.20000000000000007</v>
      </c>
      <c r="Z137">
        <v>5274</v>
      </c>
      <c r="AA137" t="s">
        <v>267</v>
      </c>
      <c r="AB137" t="s">
        <v>845</v>
      </c>
      <c r="AC137" t="s">
        <v>847</v>
      </c>
      <c r="AD137">
        <v>0</v>
      </c>
      <c r="AE137">
        <v>0</v>
      </c>
      <c r="AF137" t="s">
        <v>266</v>
      </c>
      <c r="AG137" t="s">
        <v>18</v>
      </c>
      <c r="AH137">
        <v>1</v>
      </c>
      <c r="AI137">
        <v>3.189222</v>
      </c>
      <c r="AJ137" t="s">
        <v>19</v>
      </c>
      <c r="AK137">
        <v>0.7</v>
      </c>
      <c r="AL137">
        <v>2.4317139999999999</v>
      </c>
      <c r="AM137" t="s">
        <v>20</v>
      </c>
      <c r="AN137">
        <v>1</v>
      </c>
      <c r="AO137">
        <v>0.99380000000000002</v>
      </c>
      <c r="AP137" t="s">
        <v>21</v>
      </c>
      <c r="AQ137">
        <v>1</v>
      </c>
      <c r="AR137">
        <v>2.2410999999999999</v>
      </c>
      <c r="AS137">
        <f t="shared" si="17"/>
        <v>0.30000000000000004</v>
      </c>
      <c r="AT137">
        <v>5274</v>
      </c>
      <c r="AU137" t="s">
        <v>672</v>
      </c>
      <c r="AV137" t="s">
        <v>848</v>
      </c>
      <c r="AW137" t="s">
        <v>846</v>
      </c>
      <c r="AX137">
        <v>158</v>
      </c>
      <c r="AY137">
        <v>2</v>
      </c>
      <c r="AZ137" t="s">
        <v>302</v>
      </c>
      <c r="BA137" t="s">
        <v>450</v>
      </c>
      <c r="BB137">
        <v>0.7</v>
      </c>
      <c r="BC137">
        <v>2.0254289999999999</v>
      </c>
      <c r="BD137" t="s">
        <v>451</v>
      </c>
      <c r="BE137">
        <v>0.9</v>
      </c>
      <c r="BF137">
        <v>0.98012500000000002</v>
      </c>
      <c r="BG137" t="s">
        <v>452</v>
      </c>
      <c r="BH137">
        <v>0.7</v>
      </c>
      <c r="BI137">
        <v>2.1684290000000002</v>
      </c>
      <c r="BJ137" t="s">
        <v>453</v>
      </c>
      <c r="BK137">
        <v>0.6</v>
      </c>
      <c r="BL137">
        <v>2.4420000000000002</v>
      </c>
      <c r="BM137">
        <f t="shared" si="18"/>
        <v>0</v>
      </c>
      <c r="BN137">
        <v>5274</v>
      </c>
      <c r="BO137" t="s">
        <v>673</v>
      </c>
      <c r="BP137" t="s">
        <v>848</v>
      </c>
      <c r="BQ137" t="s">
        <v>847</v>
      </c>
      <c r="BR137">
        <v>6</v>
      </c>
      <c r="BS137">
        <v>0</v>
      </c>
      <c r="BT137" t="s">
        <v>302</v>
      </c>
      <c r="BU137" t="s">
        <v>450</v>
      </c>
      <c r="BV137">
        <v>0.9</v>
      </c>
      <c r="BW137">
        <v>2.2316669999999998</v>
      </c>
      <c r="BX137" t="s">
        <v>451</v>
      </c>
      <c r="BY137">
        <v>1</v>
      </c>
      <c r="BZ137">
        <v>1.3793</v>
      </c>
      <c r="CA137" t="s">
        <v>452</v>
      </c>
      <c r="CB137">
        <v>1</v>
      </c>
      <c r="CC137">
        <v>2.0133999999999999</v>
      </c>
      <c r="CD137" t="s">
        <v>453</v>
      </c>
      <c r="CE137">
        <f>VLOOKUP(BO137,new_bids!B:Q,15,FALSE)</f>
        <v>0.6</v>
      </c>
      <c r="CF137">
        <f>VLOOKUP(BO137,new_bids!B:Q,16,FALSE)</f>
        <v>2.819833</v>
      </c>
      <c r="CG137">
        <f t="shared" si="19"/>
        <v>9.9999999999999978E-2</v>
      </c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</row>
    <row r="138" spans="1:99" s="5" customFormat="1" x14ac:dyDescent="0.25">
      <c r="A138" s="1">
        <v>5365</v>
      </c>
      <c r="B138" t="s">
        <v>1489</v>
      </c>
      <c r="C138">
        <v>5</v>
      </c>
      <c r="D138">
        <v>5</v>
      </c>
      <c r="E138">
        <v>122</v>
      </c>
      <c r="F138">
        <v>100</v>
      </c>
      <c r="G138" t="s">
        <v>315</v>
      </c>
      <c r="H138" t="s">
        <v>845</v>
      </c>
      <c r="I138" t="s">
        <v>846</v>
      </c>
      <c r="J138">
        <v>11</v>
      </c>
      <c r="K138">
        <v>0</v>
      </c>
      <c r="L138" t="s">
        <v>316</v>
      </c>
      <c r="M138" t="s">
        <v>18</v>
      </c>
      <c r="N138">
        <v>0.5</v>
      </c>
      <c r="O138">
        <v>3.2509999999999999</v>
      </c>
      <c r="P138" t="s">
        <v>19</v>
      </c>
      <c r="Q138">
        <v>0.7</v>
      </c>
      <c r="R138">
        <v>2.1621429999999999</v>
      </c>
      <c r="S138" t="s">
        <v>20</v>
      </c>
      <c r="T138">
        <v>1</v>
      </c>
      <c r="U138">
        <v>2.202</v>
      </c>
      <c r="V138" t="s">
        <v>21</v>
      </c>
      <c r="W138">
        <v>0.9</v>
      </c>
      <c r="X138">
        <v>2.3786670000000001</v>
      </c>
      <c r="Y138">
        <f t="shared" si="20"/>
        <v>0.20000000000000007</v>
      </c>
      <c r="Z138">
        <v>5365</v>
      </c>
      <c r="AA138" t="s">
        <v>317</v>
      </c>
      <c r="AB138" t="s">
        <v>845</v>
      </c>
      <c r="AC138" t="s">
        <v>847</v>
      </c>
      <c r="AD138">
        <v>0</v>
      </c>
      <c r="AE138">
        <v>0</v>
      </c>
      <c r="AF138" t="s">
        <v>316</v>
      </c>
      <c r="AG138" t="s">
        <v>18</v>
      </c>
      <c r="AH138">
        <v>0.8</v>
      </c>
      <c r="AI138">
        <v>3.0266250000000001</v>
      </c>
      <c r="AJ138" t="s">
        <v>19</v>
      </c>
      <c r="AK138">
        <v>0.8</v>
      </c>
      <c r="AL138">
        <v>2.0542500000000001</v>
      </c>
      <c r="AM138" t="s">
        <v>20</v>
      </c>
      <c r="AN138">
        <v>1</v>
      </c>
      <c r="AO138">
        <v>1.4641</v>
      </c>
      <c r="AP138" t="s">
        <v>21</v>
      </c>
      <c r="AQ138">
        <v>0.9</v>
      </c>
      <c r="AR138">
        <v>2.2117779999999998</v>
      </c>
      <c r="AS138">
        <f t="shared" si="17"/>
        <v>9.9999999999999978E-2</v>
      </c>
      <c r="AT138">
        <v>5365</v>
      </c>
      <c r="AU138" t="s">
        <v>720</v>
      </c>
      <c r="AV138" t="s">
        <v>848</v>
      </c>
      <c r="AW138" t="s">
        <v>846</v>
      </c>
      <c r="AX138">
        <v>7</v>
      </c>
      <c r="AY138">
        <v>1</v>
      </c>
      <c r="AZ138" t="s">
        <v>721</v>
      </c>
      <c r="BA138" t="s">
        <v>450</v>
      </c>
      <c r="BB138">
        <v>1</v>
      </c>
      <c r="BC138">
        <v>1.4998</v>
      </c>
      <c r="BD138" t="s">
        <v>451</v>
      </c>
      <c r="BE138">
        <v>1</v>
      </c>
      <c r="BF138">
        <v>1.3351109999999999</v>
      </c>
      <c r="BG138" t="s">
        <v>452</v>
      </c>
      <c r="BH138">
        <v>1</v>
      </c>
      <c r="BI138">
        <v>1.5573999999999999</v>
      </c>
      <c r="BJ138" t="s">
        <v>453</v>
      </c>
      <c r="BK138">
        <v>0.9</v>
      </c>
      <c r="BL138">
        <v>1.635111</v>
      </c>
      <c r="BM138">
        <f t="shared" si="18"/>
        <v>0</v>
      </c>
      <c r="BN138">
        <v>5365</v>
      </c>
      <c r="BO138" t="s">
        <v>841</v>
      </c>
      <c r="BP138" t="s">
        <v>848</v>
      </c>
      <c r="BQ138" t="s">
        <v>847</v>
      </c>
      <c r="BR138">
        <v>17</v>
      </c>
      <c r="BS138">
        <v>0</v>
      </c>
      <c r="BT138" t="s">
        <v>162</v>
      </c>
      <c r="BU138" t="s">
        <v>450</v>
      </c>
      <c r="BV138">
        <v>0.9</v>
      </c>
      <c r="BW138">
        <v>1.5813330000000001</v>
      </c>
      <c r="BX138" t="s">
        <v>451</v>
      </c>
      <c r="BY138">
        <v>1</v>
      </c>
      <c r="BZ138">
        <v>2.2838889999999998</v>
      </c>
      <c r="CA138" t="s">
        <v>452</v>
      </c>
      <c r="CB138">
        <v>1</v>
      </c>
      <c r="CC138">
        <v>1.7665999999999999</v>
      </c>
      <c r="CD138" t="s">
        <v>453</v>
      </c>
      <c r="CE138">
        <f>VLOOKUP(BO138,new_bids!B:Q,15,FALSE)</f>
        <v>0.9</v>
      </c>
      <c r="CF138">
        <f>VLOOKUP(BO138,new_bids!B:Q,16,FALSE)</f>
        <v>1.584333</v>
      </c>
      <c r="CG138">
        <f t="shared" si="19"/>
        <v>9.9999999999999978E-2</v>
      </c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</row>
    <row r="139" spans="1:99" s="5" customFormat="1" x14ac:dyDescent="0.25">
      <c r="A139" s="1">
        <v>5479</v>
      </c>
      <c r="B139" t="s">
        <v>1489</v>
      </c>
      <c r="C139">
        <v>3</v>
      </c>
      <c r="D139">
        <v>3</v>
      </c>
      <c r="E139">
        <v>110</v>
      </c>
      <c r="F139">
        <v>104</v>
      </c>
      <c r="G139" t="s">
        <v>396</v>
      </c>
      <c r="H139" t="s">
        <v>845</v>
      </c>
      <c r="I139" t="s">
        <v>846</v>
      </c>
      <c r="J139">
        <v>3</v>
      </c>
      <c r="K139">
        <v>0</v>
      </c>
      <c r="L139" t="s">
        <v>397</v>
      </c>
      <c r="M139" t="s">
        <v>18</v>
      </c>
      <c r="N139">
        <v>0.8</v>
      </c>
      <c r="O139">
        <v>3.6812499999999999</v>
      </c>
      <c r="P139" t="s">
        <v>19</v>
      </c>
      <c r="Q139">
        <v>0.8</v>
      </c>
      <c r="R139">
        <v>2.4606249999999998</v>
      </c>
      <c r="S139" t="s">
        <v>20</v>
      </c>
      <c r="T139">
        <v>1</v>
      </c>
      <c r="U139">
        <v>1.1301000000000001</v>
      </c>
      <c r="V139" t="s">
        <v>21</v>
      </c>
      <c r="W139">
        <v>1</v>
      </c>
      <c r="X139">
        <v>2.3833000000000002</v>
      </c>
      <c r="Y139">
        <f t="shared" si="20"/>
        <v>0.19999999999999996</v>
      </c>
      <c r="Z139">
        <v>5479</v>
      </c>
      <c r="AA139" t="s">
        <v>398</v>
      </c>
      <c r="AB139" t="s">
        <v>845</v>
      </c>
      <c r="AC139" t="s">
        <v>847</v>
      </c>
      <c r="AD139">
        <v>0</v>
      </c>
      <c r="AE139">
        <v>0</v>
      </c>
      <c r="AF139" t="s">
        <v>397</v>
      </c>
      <c r="AG139" t="s">
        <v>18</v>
      </c>
      <c r="AH139">
        <v>0.9</v>
      </c>
      <c r="AI139">
        <v>3.8439999999999999</v>
      </c>
      <c r="AJ139" t="s">
        <v>19</v>
      </c>
      <c r="AK139">
        <v>0.9</v>
      </c>
      <c r="AL139">
        <v>2.1534439999999999</v>
      </c>
      <c r="AM139" t="s">
        <v>20</v>
      </c>
      <c r="AN139">
        <v>1</v>
      </c>
      <c r="AO139">
        <v>1.2245999999999999</v>
      </c>
      <c r="AP139" t="s">
        <v>21</v>
      </c>
      <c r="AQ139">
        <v>1</v>
      </c>
      <c r="AR139">
        <v>2.3466</v>
      </c>
      <c r="AS139">
        <f t="shared" si="17"/>
        <v>9.9999999999999978E-2</v>
      </c>
      <c r="AT139">
        <v>5479</v>
      </c>
      <c r="AU139" t="s">
        <v>792</v>
      </c>
      <c r="AV139" t="s">
        <v>848</v>
      </c>
      <c r="AW139" t="s">
        <v>846</v>
      </c>
      <c r="AX139">
        <v>108</v>
      </c>
      <c r="AY139">
        <v>1</v>
      </c>
      <c r="AZ139" t="s">
        <v>418</v>
      </c>
      <c r="BA139" t="s">
        <v>450</v>
      </c>
      <c r="BB139">
        <v>0.5</v>
      </c>
      <c r="BC139">
        <v>2.4712000000000001</v>
      </c>
      <c r="BD139" t="s">
        <v>451</v>
      </c>
      <c r="BE139">
        <v>1</v>
      </c>
      <c r="BF139">
        <v>1.4097999999999999</v>
      </c>
      <c r="BG139" t="s">
        <v>452</v>
      </c>
      <c r="BH139">
        <v>0.7</v>
      </c>
      <c r="BI139">
        <v>2.286143</v>
      </c>
      <c r="BJ139" t="s">
        <v>453</v>
      </c>
      <c r="BK139">
        <v>0.5</v>
      </c>
      <c r="BL139">
        <v>2.0236000000000001</v>
      </c>
      <c r="BM139">
        <f t="shared" si="18"/>
        <v>0.19999999999999996</v>
      </c>
      <c r="BN139">
        <v>5479</v>
      </c>
      <c r="BO139" t="s">
        <v>793</v>
      </c>
      <c r="BP139" t="s">
        <v>848</v>
      </c>
      <c r="BQ139" t="s">
        <v>847</v>
      </c>
      <c r="BR139">
        <v>53</v>
      </c>
      <c r="BS139">
        <v>3</v>
      </c>
      <c r="BT139" t="s">
        <v>418</v>
      </c>
      <c r="BU139" t="s">
        <v>450</v>
      </c>
      <c r="BV139">
        <v>0.8</v>
      </c>
      <c r="BW139">
        <v>2.089375</v>
      </c>
      <c r="BX139" t="s">
        <v>451</v>
      </c>
      <c r="BY139">
        <v>1</v>
      </c>
      <c r="BZ139">
        <v>0.80869999999999997</v>
      </c>
      <c r="CA139" t="s">
        <v>452</v>
      </c>
      <c r="CB139">
        <v>0.8</v>
      </c>
      <c r="CC139">
        <v>2.3851249999999999</v>
      </c>
      <c r="CD139" t="s">
        <v>453</v>
      </c>
      <c r="CE139">
        <f>VLOOKUP(BO139,new_bids!B:Q,15,FALSE)</f>
        <v>0.5</v>
      </c>
      <c r="CF139">
        <f>VLOOKUP(BO139,new_bids!B:Q,16,FALSE)</f>
        <v>2.3643999999999998</v>
      </c>
      <c r="CG139">
        <f t="shared" si="19"/>
        <v>0</v>
      </c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</row>
    <row r="140" spans="1:99" s="5" customFormat="1" x14ac:dyDescent="0.25">
      <c r="A140" s="1">
        <v>5565</v>
      </c>
      <c r="B140" t="s">
        <v>1489</v>
      </c>
      <c r="C140">
        <v>4</v>
      </c>
      <c r="D140">
        <v>4</v>
      </c>
      <c r="E140">
        <v>137</v>
      </c>
      <c r="F140">
        <v>115</v>
      </c>
      <c r="G140" t="s">
        <v>442</v>
      </c>
      <c r="H140" t="s">
        <v>845</v>
      </c>
      <c r="I140" t="s">
        <v>846</v>
      </c>
      <c r="J140">
        <v>10</v>
      </c>
      <c r="K140">
        <v>0</v>
      </c>
      <c r="L140" t="s">
        <v>443</v>
      </c>
      <c r="M140" t="s">
        <v>18</v>
      </c>
      <c r="N140">
        <v>0.6</v>
      </c>
      <c r="O140">
        <v>4.4015000000000004</v>
      </c>
      <c r="P140" t="s">
        <v>19</v>
      </c>
      <c r="Q140">
        <v>0.8</v>
      </c>
      <c r="R140">
        <v>2.717625</v>
      </c>
      <c r="S140" t="s">
        <v>20</v>
      </c>
      <c r="T140">
        <v>1</v>
      </c>
      <c r="U140">
        <v>1.1002000000000001</v>
      </c>
      <c r="V140" t="s">
        <v>21</v>
      </c>
      <c r="W140">
        <v>0.8</v>
      </c>
      <c r="X140">
        <v>2.2506249999999999</v>
      </c>
      <c r="Y140">
        <f t="shared" si="20"/>
        <v>0</v>
      </c>
      <c r="Z140">
        <v>5565</v>
      </c>
      <c r="AA140" t="s">
        <v>444</v>
      </c>
      <c r="AB140" t="s">
        <v>845</v>
      </c>
      <c r="AC140" t="s">
        <v>847</v>
      </c>
      <c r="AD140">
        <v>7</v>
      </c>
      <c r="AE140">
        <v>1</v>
      </c>
      <c r="AF140" t="s">
        <v>443</v>
      </c>
      <c r="AG140" t="s">
        <v>18</v>
      </c>
      <c r="AH140">
        <v>0.4</v>
      </c>
      <c r="AI140">
        <v>4.1660000000000004</v>
      </c>
      <c r="AJ140" t="s">
        <v>19</v>
      </c>
      <c r="AK140">
        <v>0.6</v>
      </c>
      <c r="AL140">
        <v>2.3723329999999998</v>
      </c>
      <c r="AM140" t="s">
        <v>20</v>
      </c>
      <c r="AN140">
        <v>1</v>
      </c>
      <c r="AO140">
        <v>1.145667</v>
      </c>
      <c r="AP140" t="s">
        <v>21</v>
      </c>
      <c r="AQ140">
        <v>0.7</v>
      </c>
      <c r="AR140">
        <v>2.6631429999999998</v>
      </c>
      <c r="AS140">
        <f t="shared" si="17"/>
        <v>9.9999999999999978E-2</v>
      </c>
      <c r="AT140">
        <v>5565</v>
      </c>
      <c r="AU140" t="s">
        <v>834</v>
      </c>
      <c r="AV140" t="s">
        <v>848</v>
      </c>
      <c r="AW140" t="s">
        <v>846</v>
      </c>
      <c r="AX140">
        <v>0</v>
      </c>
      <c r="AY140">
        <v>0</v>
      </c>
      <c r="AZ140" t="s">
        <v>835</v>
      </c>
      <c r="BA140" t="s">
        <v>450</v>
      </c>
      <c r="BB140">
        <v>1</v>
      </c>
      <c r="BC140">
        <v>1.806111</v>
      </c>
      <c r="BD140" t="s">
        <v>451</v>
      </c>
      <c r="BE140">
        <v>0.9</v>
      </c>
      <c r="BF140">
        <v>1.1765000000000001</v>
      </c>
      <c r="BG140" t="s">
        <v>452</v>
      </c>
      <c r="BH140">
        <v>1</v>
      </c>
      <c r="BI140">
        <v>2.0434000000000001</v>
      </c>
      <c r="BJ140" t="s">
        <v>453</v>
      </c>
      <c r="BK140">
        <v>1</v>
      </c>
      <c r="BL140">
        <v>1.917</v>
      </c>
      <c r="BM140">
        <f t="shared" si="18"/>
        <v>0</v>
      </c>
      <c r="BN140">
        <v>5565</v>
      </c>
      <c r="BO140" t="s">
        <v>836</v>
      </c>
      <c r="BP140" t="s">
        <v>848</v>
      </c>
      <c r="BQ140" t="s">
        <v>847</v>
      </c>
      <c r="BR140">
        <v>0</v>
      </c>
      <c r="BS140">
        <v>0</v>
      </c>
      <c r="BT140" t="s">
        <v>835</v>
      </c>
      <c r="BU140" t="s">
        <v>450</v>
      </c>
      <c r="BV140">
        <v>0.8</v>
      </c>
      <c r="BW140">
        <v>1.8578749999999999</v>
      </c>
      <c r="BX140" t="s">
        <v>451</v>
      </c>
      <c r="BY140">
        <v>1</v>
      </c>
      <c r="BZ140">
        <v>2.6395559999999998</v>
      </c>
      <c r="CA140" t="s">
        <v>452</v>
      </c>
      <c r="CB140">
        <v>1</v>
      </c>
      <c r="CC140">
        <v>2.2382</v>
      </c>
      <c r="CD140" t="s">
        <v>453</v>
      </c>
      <c r="CE140">
        <f>VLOOKUP(BO140,new_bids!B:Q,15,FALSE)</f>
        <v>0.6</v>
      </c>
      <c r="CF140">
        <f>VLOOKUP(BO140,new_bids!B:Q,16,FALSE)</f>
        <v>2.1478329999999999</v>
      </c>
      <c r="CG140">
        <f t="shared" si="19"/>
        <v>0.19999999999999996</v>
      </c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</row>
    <row r="141" spans="1:99" s="5" customFormat="1" x14ac:dyDescent="0.25">
      <c r="A141" s="1">
        <v>5110</v>
      </c>
      <c r="B141" t="s">
        <v>1489</v>
      </c>
      <c r="C141">
        <v>5</v>
      </c>
      <c r="D141">
        <v>4</v>
      </c>
      <c r="E141">
        <v>122</v>
      </c>
      <c r="F141">
        <v>90</v>
      </c>
      <c r="G141" t="s">
        <v>849</v>
      </c>
      <c r="H141" t="s">
        <v>845</v>
      </c>
      <c r="I141" t="s">
        <v>846</v>
      </c>
      <c r="J141">
        <v>6</v>
      </c>
      <c r="K141">
        <v>0</v>
      </c>
      <c r="L141" t="s">
        <v>148</v>
      </c>
      <c r="M141" t="s">
        <v>18</v>
      </c>
      <c r="N141">
        <v>0.1</v>
      </c>
      <c r="O141">
        <v>3.331</v>
      </c>
      <c r="P141" t="s">
        <v>19</v>
      </c>
      <c r="Q141">
        <v>0.9</v>
      </c>
      <c r="R141">
        <v>1.9662219999999999</v>
      </c>
      <c r="S141" t="s">
        <v>20</v>
      </c>
      <c r="T141">
        <v>0.9</v>
      </c>
      <c r="U141">
        <v>2.052889</v>
      </c>
      <c r="V141" t="s">
        <v>21</v>
      </c>
      <c r="W141">
        <v>1</v>
      </c>
      <c r="X141">
        <v>2.0049999999999999</v>
      </c>
      <c r="Y141">
        <f t="shared" si="20"/>
        <v>9.9999999999999978E-2</v>
      </c>
      <c r="Z141">
        <v>5110</v>
      </c>
      <c r="AA141" t="s">
        <v>149</v>
      </c>
      <c r="AB141" t="s">
        <v>845</v>
      </c>
      <c r="AC141" t="s">
        <v>847</v>
      </c>
      <c r="AD141">
        <v>217</v>
      </c>
      <c r="AE141">
        <v>1</v>
      </c>
      <c r="AF141" t="s">
        <v>148</v>
      </c>
      <c r="AG141" t="s">
        <v>18</v>
      </c>
      <c r="AH141">
        <v>0.7</v>
      </c>
      <c r="AI141">
        <v>3.902857</v>
      </c>
      <c r="AJ141" t="s">
        <v>19</v>
      </c>
      <c r="AK141">
        <v>0.8</v>
      </c>
      <c r="AL141">
        <v>2.1982499999999998</v>
      </c>
      <c r="AM141" t="s">
        <v>20</v>
      </c>
      <c r="AN141">
        <v>0.9</v>
      </c>
      <c r="AO141">
        <v>2.4129999999999998</v>
      </c>
      <c r="AP141" t="s">
        <v>21</v>
      </c>
      <c r="AQ141">
        <v>0.7</v>
      </c>
      <c r="AR141">
        <v>2.4665710000000001</v>
      </c>
      <c r="AS141">
        <f t="shared" si="17"/>
        <v>0.10000000000000009</v>
      </c>
      <c r="AT141">
        <v>5110</v>
      </c>
      <c r="AU141" t="s">
        <v>564</v>
      </c>
      <c r="AV141" t="s">
        <v>848</v>
      </c>
      <c r="AW141" t="s">
        <v>846</v>
      </c>
      <c r="AX141">
        <v>3</v>
      </c>
      <c r="AY141">
        <v>0</v>
      </c>
      <c r="AZ141" t="s">
        <v>222</v>
      </c>
      <c r="BA141" t="s">
        <v>450</v>
      </c>
      <c r="BB141">
        <v>0.9</v>
      </c>
      <c r="BC141">
        <v>1.584667</v>
      </c>
      <c r="BD141" t="s">
        <v>451</v>
      </c>
      <c r="BE141">
        <v>1</v>
      </c>
      <c r="BF141">
        <v>2.8426</v>
      </c>
      <c r="BG141" t="s">
        <v>452</v>
      </c>
      <c r="BH141">
        <v>1</v>
      </c>
      <c r="BI141">
        <v>1.8028</v>
      </c>
      <c r="BJ141" t="s">
        <v>453</v>
      </c>
      <c r="BK141">
        <v>0.7</v>
      </c>
      <c r="BL141">
        <v>1.6222859999999999</v>
      </c>
      <c r="BM141">
        <f t="shared" si="18"/>
        <v>9.9999999999999978E-2</v>
      </c>
      <c r="BN141">
        <v>5110</v>
      </c>
      <c r="BO141" t="s">
        <v>565</v>
      </c>
      <c r="BP141" t="s">
        <v>848</v>
      </c>
      <c r="BQ141" t="s">
        <v>847</v>
      </c>
      <c r="BR141">
        <v>0</v>
      </c>
      <c r="BS141">
        <v>0</v>
      </c>
      <c r="BT141" t="s">
        <v>222</v>
      </c>
      <c r="BU141" t="s">
        <v>450</v>
      </c>
      <c r="BV141">
        <v>0.9</v>
      </c>
      <c r="BW141">
        <v>1.955667</v>
      </c>
      <c r="BX141" t="s">
        <v>451</v>
      </c>
      <c r="BY141">
        <v>0.9</v>
      </c>
      <c r="BZ141">
        <v>2.8763749999999999</v>
      </c>
      <c r="CA141" t="s">
        <v>452</v>
      </c>
      <c r="CB141">
        <v>0.9</v>
      </c>
      <c r="CC141">
        <v>1.9991110000000001</v>
      </c>
      <c r="CD141" t="s">
        <v>453</v>
      </c>
      <c r="CE141">
        <f>VLOOKUP(BO141,new_bids!B:Q,15,FALSE)</f>
        <v>0.8</v>
      </c>
      <c r="CF141">
        <f>VLOOKUP(BO141,new_bids!B:Q,16,FALSE)</f>
        <v>1.9895</v>
      </c>
      <c r="CG141">
        <f t="shared" si="19"/>
        <v>0</v>
      </c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</row>
    <row r="142" spans="1:99" s="5" customFormat="1" x14ac:dyDescent="0.25">
      <c r="A142" s="1">
        <v>5194</v>
      </c>
      <c r="B142" t="s">
        <v>1489</v>
      </c>
      <c r="C142">
        <v>5</v>
      </c>
      <c r="D142">
        <v>5</v>
      </c>
      <c r="E142">
        <v>126</v>
      </c>
      <c r="F142">
        <v>112</v>
      </c>
      <c r="G142" t="s">
        <v>221</v>
      </c>
      <c r="H142" t="s">
        <v>845</v>
      </c>
      <c r="I142" t="s">
        <v>846</v>
      </c>
      <c r="J142">
        <v>41</v>
      </c>
      <c r="K142">
        <v>2</v>
      </c>
      <c r="L142" t="s">
        <v>222</v>
      </c>
      <c r="M142" t="s">
        <v>18</v>
      </c>
      <c r="N142">
        <v>0.7</v>
      </c>
      <c r="O142">
        <v>4.294143</v>
      </c>
      <c r="P142" t="s">
        <v>19</v>
      </c>
      <c r="Q142">
        <v>0.7</v>
      </c>
      <c r="R142">
        <v>3.0564290000000001</v>
      </c>
      <c r="S142" t="s">
        <v>20</v>
      </c>
      <c r="T142">
        <v>1</v>
      </c>
      <c r="U142">
        <v>1.5927</v>
      </c>
      <c r="V142" t="s">
        <v>21</v>
      </c>
      <c r="W142">
        <v>0.9</v>
      </c>
      <c r="X142">
        <v>2.664444</v>
      </c>
      <c r="Y142">
        <f t="shared" si="20"/>
        <v>0.20000000000000007</v>
      </c>
      <c r="Z142">
        <v>5194</v>
      </c>
      <c r="AA142" t="s">
        <v>223</v>
      </c>
      <c r="AB142" t="s">
        <v>845</v>
      </c>
      <c r="AC142" t="s">
        <v>847</v>
      </c>
      <c r="AD142">
        <v>16</v>
      </c>
      <c r="AE142">
        <v>0</v>
      </c>
      <c r="AF142" t="s">
        <v>222</v>
      </c>
      <c r="AG142" t="s">
        <v>18</v>
      </c>
      <c r="AH142">
        <v>0.7</v>
      </c>
      <c r="AI142">
        <v>4.3278569999999998</v>
      </c>
      <c r="AJ142" t="s">
        <v>19</v>
      </c>
      <c r="AK142">
        <v>0.9</v>
      </c>
      <c r="AL142">
        <v>2.459889</v>
      </c>
      <c r="AM142" t="s">
        <v>20</v>
      </c>
      <c r="AN142">
        <v>0.9</v>
      </c>
      <c r="AO142">
        <v>1.4828889999999999</v>
      </c>
      <c r="AP142" t="s">
        <v>21</v>
      </c>
      <c r="AQ142">
        <v>1</v>
      </c>
      <c r="AR142">
        <v>2.4098999999999999</v>
      </c>
      <c r="AS142">
        <f t="shared" si="17"/>
        <v>9.9999999999999978E-2</v>
      </c>
      <c r="AT142">
        <v>5194</v>
      </c>
      <c r="AU142" t="s">
        <v>631</v>
      </c>
      <c r="AV142" t="s">
        <v>848</v>
      </c>
      <c r="AW142" t="s">
        <v>846</v>
      </c>
      <c r="AX142">
        <v>19</v>
      </c>
      <c r="AY142">
        <v>0</v>
      </c>
      <c r="AZ142" t="s">
        <v>632</v>
      </c>
      <c r="BA142" t="s">
        <v>450</v>
      </c>
      <c r="BB142">
        <v>0.9</v>
      </c>
      <c r="BC142">
        <v>2.0625559999999998</v>
      </c>
      <c r="BD142" t="s">
        <v>451</v>
      </c>
      <c r="BE142">
        <v>1</v>
      </c>
      <c r="BF142">
        <v>1.5082</v>
      </c>
      <c r="BG142" t="s">
        <v>452</v>
      </c>
      <c r="BH142">
        <v>0.9</v>
      </c>
      <c r="BI142">
        <v>1.8373330000000001</v>
      </c>
      <c r="BJ142" t="s">
        <v>453</v>
      </c>
      <c r="BK142">
        <v>1</v>
      </c>
      <c r="BL142">
        <v>2.1438000000000001</v>
      </c>
      <c r="BM142">
        <f t="shared" si="18"/>
        <v>0</v>
      </c>
      <c r="BN142">
        <v>5194</v>
      </c>
      <c r="BO142" t="s">
        <v>633</v>
      </c>
      <c r="BP142" t="s">
        <v>848</v>
      </c>
      <c r="BQ142" t="s">
        <v>847</v>
      </c>
      <c r="BR142">
        <v>11</v>
      </c>
      <c r="BS142">
        <v>1</v>
      </c>
      <c r="BT142" t="s">
        <v>632</v>
      </c>
      <c r="BU142" t="s">
        <v>450</v>
      </c>
      <c r="BV142">
        <v>0.8</v>
      </c>
      <c r="BW142">
        <v>1.5723750000000001</v>
      </c>
      <c r="BX142" t="s">
        <v>451</v>
      </c>
      <c r="BY142">
        <v>1</v>
      </c>
      <c r="BZ142">
        <v>1.0942000000000001</v>
      </c>
      <c r="CA142" t="s">
        <v>452</v>
      </c>
      <c r="CB142">
        <v>1</v>
      </c>
      <c r="CC142">
        <v>1.7645999999999999</v>
      </c>
      <c r="CD142" t="s">
        <v>453</v>
      </c>
      <c r="CE142">
        <f>VLOOKUP(BO142,new_bids!B:Q,15,FALSE)</f>
        <v>1</v>
      </c>
      <c r="CF142">
        <f>VLOOKUP(BO142,new_bids!B:Q,16,FALSE)</f>
        <v>1.8170999999999999</v>
      </c>
      <c r="CG142">
        <f t="shared" si="19"/>
        <v>0.19999999999999996</v>
      </c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</row>
    <row r="143" spans="1:99" s="5" customFormat="1" x14ac:dyDescent="0.25">
      <c r="A143" s="1">
        <v>5567</v>
      </c>
      <c r="B143" t="s">
        <v>1489</v>
      </c>
      <c r="C143">
        <v>5</v>
      </c>
      <c r="D143">
        <v>5</v>
      </c>
      <c r="E143">
        <v>114</v>
      </c>
      <c r="F143">
        <v>89</v>
      </c>
      <c r="G143" t="s">
        <v>445</v>
      </c>
      <c r="H143" t="s">
        <v>845</v>
      </c>
      <c r="I143" t="s">
        <v>846</v>
      </c>
      <c r="J143">
        <v>68</v>
      </c>
      <c r="K143">
        <v>3</v>
      </c>
      <c r="L143" t="s">
        <v>446</v>
      </c>
      <c r="M143" t="s">
        <v>18</v>
      </c>
      <c r="N143">
        <v>0.5</v>
      </c>
      <c r="O143">
        <v>3.7986</v>
      </c>
      <c r="P143" t="s">
        <v>19</v>
      </c>
      <c r="Q143">
        <v>0.8</v>
      </c>
      <c r="R143">
        <v>2.5096250000000002</v>
      </c>
      <c r="S143" t="s">
        <v>20</v>
      </c>
      <c r="T143">
        <v>1</v>
      </c>
      <c r="U143">
        <v>3.1968999999999999</v>
      </c>
      <c r="V143" t="s">
        <v>21</v>
      </c>
      <c r="W143">
        <v>0.7</v>
      </c>
      <c r="X143">
        <v>2.5608569999999999</v>
      </c>
      <c r="Y143">
        <f t="shared" si="20"/>
        <v>0.10000000000000009</v>
      </c>
      <c r="Z143">
        <v>5567</v>
      </c>
      <c r="AA143" t="s">
        <v>447</v>
      </c>
      <c r="AB143" t="s">
        <v>845</v>
      </c>
      <c r="AC143" t="s">
        <v>847</v>
      </c>
      <c r="AD143">
        <v>28</v>
      </c>
      <c r="AE143">
        <v>0</v>
      </c>
      <c r="AF143" t="s">
        <v>446</v>
      </c>
      <c r="AG143" t="s">
        <v>18</v>
      </c>
      <c r="AH143">
        <v>0.6</v>
      </c>
      <c r="AI143">
        <v>4.2383329999999999</v>
      </c>
      <c r="AJ143" t="s">
        <v>19</v>
      </c>
      <c r="AK143">
        <v>0.9</v>
      </c>
      <c r="AL143">
        <v>2.4412219999999998</v>
      </c>
      <c r="AM143" t="s">
        <v>20</v>
      </c>
      <c r="AN143">
        <v>1</v>
      </c>
      <c r="AO143">
        <v>1.9339999999999999</v>
      </c>
      <c r="AP143" t="s">
        <v>21</v>
      </c>
      <c r="AQ143">
        <v>0.8</v>
      </c>
      <c r="AR143">
        <v>2.346625</v>
      </c>
      <c r="AS143">
        <f t="shared" si="17"/>
        <v>9.9999999999999978E-2</v>
      </c>
      <c r="AT143">
        <v>5567</v>
      </c>
      <c r="AU143" t="s">
        <v>837</v>
      </c>
      <c r="AV143" t="s">
        <v>848</v>
      </c>
      <c r="AW143" t="s">
        <v>846</v>
      </c>
      <c r="AX143">
        <v>16</v>
      </c>
      <c r="AY143">
        <v>0</v>
      </c>
      <c r="AZ143" t="s">
        <v>441</v>
      </c>
      <c r="BA143" t="s">
        <v>450</v>
      </c>
      <c r="BB143">
        <v>0.9</v>
      </c>
      <c r="BC143">
        <v>1.988111</v>
      </c>
      <c r="BD143" t="s">
        <v>451</v>
      </c>
      <c r="BE143">
        <v>0.9</v>
      </c>
      <c r="BF143">
        <v>2.1030000000000002</v>
      </c>
      <c r="BG143" t="s">
        <v>452</v>
      </c>
      <c r="BH143">
        <v>0.4</v>
      </c>
      <c r="BI143">
        <v>1.9644999999999999</v>
      </c>
      <c r="BJ143" t="s">
        <v>453</v>
      </c>
      <c r="BK143">
        <v>0.8</v>
      </c>
      <c r="BL143">
        <v>2.270375</v>
      </c>
      <c r="BM143">
        <f t="shared" si="18"/>
        <v>0.5</v>
      </c>
      <c r="BN143">
        <v>5567</v>
      </c>
      <c r="BO143" t="s">
        <v>838</v>
      </c>
      <c r="BP143" t="s">
        <v>848</v>
      </c>
      <c r="BQ143" t="s">
        <v>847</v>
      </c>
      <c r="BR143">
        <v>2</v>
      </c>
      <c r="BS143">
        <v>0</v>
      </c>
      <c r="BT143" t="s">
        <v>441</v>
      </c>
      <c r="BU143" t="s">
        <v>450</v>
      </c>
      <c r="BV143">
        <v>0.7</v>
      </c>
      <c r="BW143">
        <v>2.198429</v>
      </c>
      <c r="BX143" t="s">
        <v>451</v>
      </c>
      <c r="BY143">
        <v>1</v>
      </c>
      <c r="BZ143">
        <v>1.7682</v>
      </c>
      <c r="CA143" t="s">
        <v>452</v>
      </c>
      <c r="CB143">
        <v>0.6</v>
      </c>
      <c r="CC143">
        <v>2.3525</v>
      </c>
      <c r="CD143" t="s">
        <v>453</v>
      </c>
      <c r="CE143">
        <f>VLOOKUP(BO143,new_bids!B:Q,15,FALSE)</f>
        <v>0.7</v>
      </c>
      <c r="CF143">
        <f>VLOOKUP(BO143,new_bids!B:Q,16,FALSE)</f>
        <v>2.319143</v>
      </c>
      <c r="CG143">
        <f t="shared" si="19"/>
        <v>9.9999999999999978E-2</v>
      </c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</row>
    <row r="144" spans="1:99" s="5" customFormat="1" x14ac:dyDescent="0.25">
      <c r="A144" s="1">
        <v>5471</v>
      </c>
      <c r="B144" t="s">
        <v>1489</v>
      </c>
      <c r="C144">
        <v>5</v>
      </c>
      <c r="D144">
        <v>5</v>
      </c>
      <c r="E144">
        <v>108</v>
      </c>
      <c r="F144">
        <v>105</v>
      </c>
      <c r="G144" t="s">
        <v>384</v>
      </c>
      <c r="H144" t="s">
        <v>845</v>
      </c>
      <c r="I144" t="s">
        <v>846</v>
      </c>
      <c r="J144">
        <v>163</v>
      </c>
      <c r="K144">
        <v>2</v>
      </c>
      <c r="L144" t="s">
        <v>385</v>
      </c>
      <c r="M144" t="s">
        <v>18</v>
      </c>
      <c r="N144">
        <v>0.6</v>
      </c>
      <c r="O144">
        <v>3.1971669999999999</v>
      </c>
      <c r="P144" t="s">
        <v>19</v>
      </c>
      <c r="Q144">
        <v>0.8</v>
      </c>
      <c r="R144">
        <v>2.4446249999999998</v>
      </c>
      <c r="S144" t="s">
        <v>20</v>
      </c>
      <c r="T144">
        <v>1</v>
      </c>
      <c r="U144">
        <v>0.66122199999999998</v>
      </c>
      <c r="V144" t="s">
        <v>21</v>
      </c>
      <c r="W144">
        <v>0.9</v>
      </c>
      <c r="X144">
        <v>2.1542219999999999</v>
      </c>
      <c r="Y144">
        <f t="shared" si="20"/>
        <v>9.9999999999999978E-2</v>
      </c>
      <c r="Z144">
        <v>5471</v>
      </c>
      <c r="AA144" t="s">
        <v>386</v>
      </c>
      <c r="AB144" t="s">
        <v>845</v>
      </c>
      <c r="AC144" t="s">
        <v>847</v>
      </c>
      <c r="AD144">
        <v>24</v>
      </c>
      <c r="AE144">
        <v>1</v>
      </c>
      <c r="AF144" t="s">
        <v>385</v>
      </c>
      <c r="AG144" t="s">
        <v>18</v>
      </c>
      <c r="AH144">
        <v>0.9</v>
      </c>
      <c r="AI144">
        <v>4.1824440000000003</v>
      </c>
      <c r="AJ144" t="s">
        <v>19</v>
      </c>
      <c r="AK144">
        <v>0.7</v>
      </c>
      <c r="AL144">
        <v>2.3997139999999999</v>
      </c>
      <c r="AM144" t="s">
        <v>20</v>
      </c>
      <c r="AN144">
        <v>1</v>
      </c>
      <c r="AO144">
        <v>0.66669999999999996</v>
      </c>
      <c r="AP144" t="s">
        <v>21</v>
      </c>
      <c r="AQ144">
        <v>0.9</v>
      </c>
      <c r="AR144">
        <v>2.346444</v>
      </c>
      <c r="AS144">
        <f t="shared" si="17"/>
        <v>0.20000000000000007</v>
      </c>
      <c r="AT144">
        <v>5471</v>
      </c>
      <c r="AU144" t="s">
        <v>782</v>
      </c>
      <c r="AV144" t="s">
        <v>848</v>
      </c>
      <c r="AW144" t="s">
        <v>846</v>
      </c>
      <c r="AX144">
        <v>4</v>
      </c>
      <c r="AY144">
        <v>0</v>
      </c>
      <c r="AZ144" t="s">
        <v>288</v>
      </c>
      <c r="BA144" t="s">
        <v>450</v>
      </c>
      <c r="BB144">
        <v>0.7</v>
      </c>
      <c r="BC144">
        <v>1.603143</v>
      </c>
      <c r="BD144" t="s">
        <v>451</v>
      </c>
      <c r="BE144">
        <v>1</v>
      </c>
      <c r="BF144">
        <v>0.80640000000000001</v>
      </c>
      <c r="BG144" t="s">
        <v>452</v>
      </c>
      <c r="BH144">
        <v>0.7</v>
      </c>
      <c r="BI144">
        <v>1.8715710000000001</v>
      </c>
      <c r="BJ144" t="s">
        <v>453</v>
      </c>
      <c r="BK144">
        <v>0.6</v>
      </c>
      <c r="BL144">
        <v>1.6663330000000001</v>
      </c>
      <c r="BM144">
        <f t="shared" si="18"/>
        <v>0</v>
      </c>
      <c r="BN144">
        <v>5471</v>
      </c>
      <c r="BO144" t="s">
        <v>783</v>
      </c>
      <c r="BP144" t="s">
        <v>848</v>
      </c>
      <c r="BQ144" t="s">
        <v>847</v>
      </c>
      <c r="BR144">
        <v>0</v>
      </c>
      <c r="BS144">
        <v>0</v>
      </c>
      <c r="BT144" t="s">
        <v>288</v>
      </c>
      <c r="BU144" t="s">
        <v>450</v>
      </c>
      <c r="BV144">
        <v>0.5</v>
      </c>
      <c r="BW144">
        <v>1.8680000000000001</v>
      </c>
      <c r="BX144" t="s">
        <v>451</v>
      </c>
      <c r="BY144">
        <v>1</v>
      </c>
      <c r="BZ144">
        <v>1.2130000000000001</v>
      </c>
      <c r="CA144" t="s">
        <v>452</v>
      </c>
      <c r="CB144">
        <v>0.6</v>
      </c>
      <c r="CC144">
        <v>2.15</v>
      </c>
      <c r="CD144" t="s">
        <v>453</v>
      </c>
      <c r="CE144">
        <f>VLOOKUP(BO144,new_bids!B:Q,15,FALSE)</f>
        <v>0.5</v>
      </c>
      <c r="CF144">
        <f>VLOOKUP(BO144,new_bids!B:Q,16,FALSE)</f>
        <v>2.1909999999999998</v>
      </c>
      <c r="CG144">
        <f t="shared" si="19"/>
        <v>9.9999999999999978E-2</v>
      </c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</row>
    <row r="145" spans="1:85" s="5" customFormat="1" x14ac:dyDescent="0.25">
      <c r="A145" s="1">
        <v>5047</v>
      </c>
      <c r="B145" s="5" t="s">
        <v>1489</v>
      </c>
      <c r="C145" s="5">
        <v>4</v>
      </c>
      <c r="D145" s="5">
        <v>3</v>
      </c>
      <c r="E145" s="5">
        <v>115</v>
      </c>
      <c r="F145" s="5">
        <v>115</v>
      </c>
      <c r="G145" s="5" t="s">
        <v>952</v>
      </c>
      <c r="H145" s="5" t="s">
        <v>845</v>
      </c>
      <c r="I145" s="5" t="s">
        <v>846</v>
      </c>
      <c r="J145">
        <v>9</v>
      </c>
      <c r="K145">
        <v>0</v>
      </c>
      <c r="L145" s="5" t="s">
        <v>953</v>
      </c>
      <c r="M145" s="5" t="s">
        <v>18</v>
      </c>
      <c r="N145">
        <v>0.6</v>
      </c>
      <c r="O145">
        <v>3.7839999999999998</v>
      </c>
      <c r="P145" s="5" t="s">
        <v>19</v>
      </c>
      <c r="Q145">
        <v>0.6</v>
      </c>
      <c r="R145">
        <v>2.4921669999999998</v>
      </c>
      <c r="S145" s="5" t="s">
        <v>20</v>
      </c>
      <c r="T145">
        <v>0.8</v>
      </c>
      <c r="U145">
        <v>1.3654999999999999</v>
      </c>
      <c r="V145" s="5" t="s">
        <v>21</v>
      </c>
      <c r="W145">
        <v>1</v>
      </c>
      <c r="X145">
        <v>2.5169999999999999</v>
      </c>
      <c r="Y145">
        <f t="shared" si="20"/>
        <v>0.4</v>
      </c>
      <c r="Z145" s="5">
        <v>5047</v>
      </c>
      <c r="AA145" s="5" t="s">
        <v>954</v>
      </c>
      <c r="AB145" s="5" t="s">
        <v>845</v>
      </c>
      <c r="AC145" s="5" t="s">
        <v>847</v>
      </c>
      <c r="AD145">
        <v>0</v>
      </c>
      <c r="AE145">
        <v>0</v>
      </c>
      <c r="AF145" s="5" t="s">
        <v>953</v>
      </c>
      <c r="AG145" s="5" t="s">
        <v>18</v>
      </c>
      <c r="AH145">
        <v>0.8</v>
      </c>
      <c r="AI145">
        <v>3.8639999999999999</v>
      </c>
      <c r="AJ145" s="5" t="s">
        <v>19</v>
      </c>
      <c r="AK145">
        <v>0.6</v>
      </c>
      <c r="AL145">
        <v>2.3683329999999998</v>
      </c>
      <c r="AM145" s="5" t="s">
        <v>20</v>
      </c>
      <c r="AN145">
        <v>0.8</v>
      </c>
      <c r="AO145">
        <v>2.1258750000000002</v>
      </c>
      <c r="AP145" s="5" t="s">
        <v>21</v>
      </c>
      <c r="AQ145">
        <v>0.9</v>
      </c>
      <c r="AR145">
        <v>2.3775559999999998</v>
      </c>
      <c r="AS145">
        <f t="shared" si="17"/>
        <v>0.30000000000000004</v>
      </c>
      <c r="AT145" s="5">
        <v>5047</v>
      </c>
      <c r="AU145" s="5" t="s">
        <v>955</v>
      </c>
      <c r="AV145" s="5" t="s">
        <v>848</v>
      </c>
      <c r="AW145" s="5" t="s">
        <v>846</v>
      </c>
      <c r="AX145">
        <v>6</v>
      </c>
      <c r="AY145">
        <v>0</v>
      </c>
      <c r="AZ145" s="5" t="s">
        <v>956</v>
      </c>
      <c r="BA145" s="5" t="s">
        <v>450</v>
      </c>
      <c r="BB145">
        <v>0.9</v>
      </c>
      <c r="BC145">
        <v>1.8734440000000001</v>
      </c>
      <c r="BD145" s="5" t="s">
        <v>451</v>
      </c>
      <c r="BE145">
        <v>0.7</v>
      </c>
      <c r="BF145">
        <v>1.3005709999999999</v>
      </c>
      <c r="BG145" s="5" t="s">
        <v>452</v>
      </c>
      <c r="BH145">
        <v>1</v>
      </c>
      <c r="BI145">
        <v>1.9702</v>
      </c>
      <c r="BJ145" s="5" t="s">
        <v>453</v>
      </c>
      <c r="BK145">
        <v>0.8</v>
      </c>
      <c r="BL145">
        <v>2.1176249999999999</v>
      </c>
      <c r="BM145">
        <f t="shared" si="18"/>
        <v>9.9999999999999978E-2</v>
      </c>
      <c r="BN145" s="5">
        <v>5047</v>
      </c>
      <c r="BO145" s="5" t="s">
        <v>957</v>
      </c>
      <c r="BP145" s="5" t="s">
        <v>848</v>
      </c>
      <c r="BQ145" s="5" t="s">
        <v>847</v>
      </c>
      <c r="BR145">
        <v>102</v>
      </c>
      <c r="BS145">
        <v>2</v>
      </c>
      <c r="BT145" s="5" t="s">
        <v>956</v>
      </c>
      <c r="BU145" s="5" t="s">
        <v>450</v>
      </c>
      <c r="BV145">
        <v>0.7</v>
      </c>
      <c r="BW145">
        <v>2.2045710000000001</v>
      </c>
      <c r="BX145" s="5" t="s">
        <v>451</v>
      </c>
      <c r="BY145">
        <v>0.9</v>
      </c>
      <c r="BZ145">
        <v>1.0793330000000001</v>
      </c>
      <c r="CA145" s="5" t="s">
        <v>452</v>
      </c>
      <c r="CB145">
        <v>0.9</v>
      </c>
      <c r="CC145">
        <v>1.976</v>
      </c>
      <c r="CD145" s="5" t="s">
        <v>453</v>
      </c>
      <c r="CE145">
        <f>VLOOKUP(BO145,new_bids!B:Q,15,FALSE)</f>
        <v>0.8</v>
      </c>
      <c r="CF145">
        <f>VLOOKUP(BO145,new_bids!B:Q,16,FALSE)</f>
        <v>2.0753750000000002</v>
      </c>
      <c r="CG145">
        <f t="shared" si="19"/>
        <v>0.20000000000000007</v>
      </c>
    </row>
    <row r="146" spans="1:85" s="5" customFormat="1" x14ac:dyDescent="0.25">
      <c r="A146" s="1">
        <v>5052</v>
      </c>
      <c r="B146" s="5" t="s">
        <v>1489</v>
      </c>
      <c r="C146" s="5">
        <v>5</v>
      </c>
      <c r="D146" s="5">
        <v>4</v>
      </c>
      <c r="E146" s="5">
        <v>107</v>
      </c>
      <c r="F146" s="5">
        <v>104</v>
      </c>
      <c r="G146" s="5" t="s">
        <v>958</v>
      </c>
      <c r="H146" s="5" t="s">
        <v>845</v>
      </c>
      <c r="I146" s="5" t="s">
        <v>846</v>
      </c>
      <c r="J146">
        <v>19</v>
      </c>
      <c r="K146">
        <v>0</v>
      </c>
      <c r="L146" s="5" t="s">
        <v>94</v>
      </c>
      <c r="M146" s="5" t="s">
        <v>18</v>
      </c>
      <c r="N146">
        <v>0.3</v>
      </c>
      <c r="O146">
        <v>3.1739999999999999</v>
      </c>
      <c r="P146" s="5" t="s">
        <v>19</v>
      </c>
      <c r="Q146">
        <v>0.9</v>
      </c>
      <c r="R146">
        <v>1.7490000000000001</v>
      </c>
      <c r="S146" s="5" t="s">
        <v>20</v>
      </c>
      <c r="T146">
        <v>0.9</v>
      </c>
      <c r="U146">
        <v>1.402444</v>
      </c>
      <c r="V146" s="5" t="s">
        <v>21</v>
      </c>
      <c r="W146">
        <v>0.7</v>
      </c>
      <c r="X146">
        <v>2.044286</v>
      </c>
      <c r="Y146">
        <f t="shared" si="20"/>
        <v>0.20000000000000007</v>
      </c>
      <c r="Z146" s="5">
        <v>5052</v>
      </c>
      <c r="AA146" s="5" t="s">
        <v>959</v>
      </c>
      <c r="AB146" s="5" t="s">
        <v>845</v>
      </c>
      <c r="AC146" s="5" t="s">
        <v>847</v>
      </c>
      <c r="AD146">
        <v>35</v>
      </c>
      <c r="AE146">
        <v>2</v>
      </c>
      <c r="AF146" s="5" t="s">
        <v>94</v>
      </c>
      <c r="AG146" s="5" t="s">
        <v>18</v>
      </c>
      <c r="AH146">
        <v>0.2</v>
      </c>
      <c r="AI146">
        <v>3.661</v>
      </c>
      <c r="AJ146" s="5" t="s">
        <v>19</v>
      </c>
      <c r="AK146">
        <v>0.9</v>
      </c>
      <c r="AL146">
        <v>1.681667</v>
      </c>
      <c r="AM146" s="5" t="s">
        <v>20</v>
      </c>
      <c r="AN146">
        <v>0.7</v>
      </c>
      <c r="AO146">
        <v>1.596571</v>
      </c>
      <c r="AP146" s="5" t="s">
        <v>21</v>
      </c>
      <c r="AQ146">
        <v>0.6</v>
      </c>
      <c r="AR146">
        <v>1.959333</v>
      </c>
      <c r="AS146">
        <f t="shared" si="17"/>
        <v>0.30000000000000004</v>
      </c>
      <c r="AT146" s="5">
        <v>5052</v>
      </c>
      <c r="AU146" s="5" t="s">
        <v>960</v>
      </c>
      <c r="AV146" s="5" t="s">
        <v>848</v>
      </c>
      <c r="AW146" s="5" t="s">
        <v>846</v>
      </c>
      <c r="AX146">
        <v>10</v>
      </c>
      <c r="AY146">
        <v>0</v>
      </c>
      <c r="AZ146" s="5" t="s">
        <v>961</v>
      </c>
      <c r="BA146" s="5" t="s">
        <v>450</v>
      </c>
      <c r="BB146">
        <v>1</v>
      </c>
      <c r="BC146">
        <v>1.3372999999999999</v>
      </c>
      <c r="BD146" s="5" t="s">
        <v>451</v>
      </c>
      <c r="BE146">
        <v>0.9</v>
      </c>
      <c r="BF146">
        <v>1.3568750000000001</v>
      </c>
      <c r="BG146" s="5" t="s">
        <v>452</v>
      </c>
      <c r="BH146">
        <v>0.4</v>
      </c>
      <c r="BI146">
        <v>1.6459999999999999</v>
      </c>
      <c r="BJ146" s="5" t="s">
        <v>453</v>
      </c>
      <c r="BK146">
        <v>0.9</v>
      </c>
      <c r="BL146">
        <v>1.4811110000000001</v>
      </c>
      <c r="BM146">
        <f t="shared" si="18"/>
        <v>0.6</v>
      </c>
      <c r="BN146" s="5">
        <v>5052</v>
      </c>
      <c r="BO146" s="5" t="s">
        <v>962</v>
      </c>
      <c r="BP146" s="5" t="s">
        <v>848</v>
      </c>
      <c r="BQ146" s="5" t="s">
        <v>847</v>
      </c>
      <c r="BR146">
        <v>28</v>
      </c>
      <c r="BS146">
        <v>2</v>
      </c>
      <c r="BT146" s="5" t="s">
        <v>961</v>
      </c>
      <c r="BU146" s="5" t="s">
        <v>450</v>
      </c>
      <c r="BV146">
        <v>1</v>
      </c>
      <c r="BW146">
        <v>1.3708</v>
      </c>
      <c r="BX146" s="5" t="s">
        <v>451</v>
      </c>
      <c r="BY146">
        <v>1</v>
      </c>
      <c r="BZ146">
        <v>1.7042219999999999</v>
      </c>
      <c r="CA146" s="5" t="s">
        <v>452</v>
      </c>
      <c r="CB146">
        <v>0.2</v>
      </c>
      <c r="CC146">
        <v>1.696</v>
      </c>
      <c r="CD146" s="5" t="s">
        <v>453</v>
      </c>
      <c r="CE146">
        <f>VLOOKUP(BO146,new_bids!B:Q,15,FALSE)</f>
        <v>0.9</v>
      </c>
      <c r="CF146">
        <f>VLOOKUP(BO146,new_bids!B:Q,16,FALSE)</f>
        <v>1.461778</v>
      </c>
      <c r="CG146">
        <f t="shared" si="19"/>
        <v>0.8</v>
      </c>
    </row>
    <row r="147" spans="1:85" s="5" customFormat="1" x14ac:dyDescent="0.25">
      <c r="A147" s="1">
        <v>5157</v>
      </c>
      <c r="B147" s="5" t="s">
        <v>1489</v>
      </c>
      <c r="C147" s="5">
        <v>4</v>
      </c>
      <c r="D147" s="5">
        <v>5</v>
      </c>
      <c r="E147" s="5">
        <v>108</v>
      </c>
      <c r="F147" s="5">
        <v>109</v>
      </c>
      <c r="G147" s="5" t="s">
        <v>975</v>
      </c>
      <c r="H147" s="5" t="s">
        <v>845</v>
      </c>
      <c r="I147" s="5" t="s">
        <v>846</v>
      </c>
      <c r="J147">
        <v>15</v>
      </c>
      <c r="K147">
        <v>0</v>
      </c>
      <c r="L147" s="5" t="s">
        <v>976</v>
      </c>
      <c r="M147" s="5" t="s">
        <v>18</v>
      </c>
      <c r="N147">
        <v>0.4</v>
      </c>
      <c r="O147">
        <v>4.048</v>
      </c>
      <c r="P147" s="5" t="s">
        <v>19</v>
      </c>
      <c r="Q147">
        <v>0.6</v>
      </c>
      <c r="R147">
        <v>2.3308330000000002</v>
      </c>
      <c r="S147" s="5" t="s">
        <v>20</v>
      </c>
      <c r="T147">
        <v>1</v>
      </c>
      <c r="U147">
        <v>4.1219999999999999</v>
      </c>
      <c r="V147" s="5" t="s">
        <v>21</v>
      </c>
      <c r="W147">
        <v>0.7</v>
      </c>
      <c r="X147">
        <v>2.5045709999999999</v>
      </c>
      <c r="Y147">
        <f t="shared" si="20"/>
        <v>9.9999999999999978E-2</v>
      </c>
      <c r="Z147" s="5">
        <v>5157</v>
      </c>
      <c r="AA147" s="5" t="s">
        <v>977</v>
      </c>
      <c r="AB147" s="5" t="s">
        <v>845</v>
      </c>
      <c r="AC147" s="5" t="s">
        <v>847</v>
      </c>
      <c r="AD147">
        <v>8</v>
      </c>
      <c r="AE147">
        <v>0</v>
      </c>
      <c r="AF147" s="5" t="s">
        <v>976</v>
      </c>
      <c r="AG147" s="5" t="s">
        <v>18</v>
      </c>
      <c r="AH147">
        <v>0.6</v>
      </c>
      <c r="AI147">
        <v>3.9191669999999998</v>
      </c>
      <c r="AJ147" s="5" t="s">
        <v>19</v>
      </c>
      <c r="AK147">
        <v>0.8</v>
      </c>
      <c r="AL147">
        <v>2.3115000000000001</v>
      </c>
      <c r="AM147" s="5" t="s">
        <v>20</v>
      </c>
      <c r="AN147">
        <v>0.9</v>
      </c>
      <c r="AO147">
        <v>4.1186249999999998</v>
      </c>
      <c r="AP147" s="5" t="s">
        <v>21</v>
      </c>
      <c r="AQ147">
        <v>0.7</v>
      </c>
      <c r="AR147">
        <v>2.4461430000000002</v>
      </c>
      <c r="AS147">
        <f t="shared" si="17"/>
        <v>0.10000000000000009</v>
      </c>
      <c r="AT147" s="5">
        <v>5157</v>
      </c>
      <c r="AU147" s="5" t="s">
        <v>978</v>
      </c>
      <c r="AV147" s="5" t="s">
        <v>848</v>
      </c>
      <c r="AW147" s="5" t="s">
        <v>846</v>
      </c>
      <c r="AX147">
        <v>37</v>
      </c>
      <c r="AY147">
        <v>1</v>
      </c>
      <c r="AZ147" s="5" t="s">
        <v>979</v>
      </c>
      <c r="BA147" s="5" t="s">
        <v>450</v>
      </c>
      <c r="BB147">
        <v>0.9</v>
      </c>
      <c r="BC147">
        <v>1.774667</v>
      </c>
      <c r="BD147" s="5" t="s">
        <v>451</v>
      </c>
      <c r="BE147">
        <v>0.9</v>
      </c>
      <c r="BF147">
        <v>5.2142220000000004</v>
      </c>
      <c r="BG147" s="5" t="s">
        <v>452</v>
      </c>
      <c r="BH147">
        <v>0.8</v>
      </c>
      <c r="BI147">
        <v>1.9673750000000001</v>
      </c>
      <c r="BJ147" s="5" t="s">
        <v>453</v>
      </c>
      <c r="BK147">
        <v>0.9</v>
      </c>
      <c r="BL147">
        <v>1.9203330000000001</v>
      </c>
      <c r="BM147">
        <f t="shared" si="18"/>
        <v>9.9999999999999978E-2</v>
      </c>
      <c r="BN147" s="5">
        <v>5157</v>
      </c>
      <c r="BO147" s="5" t="s">
        <v>980</v>
      </c>
      <c r="BP147" s="5" t="s">
        <v>848</v>
      </c>
      <c r="BQ147" s="5" t="s">
        <v>847</v>
      </c>
      <c r="BR147">
        <v>37</v>
      </c>
      <c r="BS147">
        <v>1</v>
      </c>
      <c r="BT147" s="5" t="s">
        <v>979</v>
      </c>
      <c r="BU147" s="5" t="s">
        <v>450</v>
      </c>
      <c r="BV147">
        <v>0.9</v>
      </c>
      <c r="BW147">
        <v>1.986111</v>
      </c>
      <c r="BX147" s="5" t="s">
        <v>451</v>
      </c>
      <c r="BY147">
        <v>0.8</v>
      </c>
      <c r="BZ147">
        <v>3.948429</v>
      </c>
      <c r="CA147" s="5" t="s">
        <v>452</v>
      </c>
      <c r="CB147">
        <v>0.9</v>
      </c>
      <c r="CC147">
        <v>1.806667</v>
      </c>
      <c r="CD147" s="5" t="s">
        <v>453</v>
      </c>
      <c r="CE147">
        <f>VLOOKUP(BO147,new_bids!B:Q,15,FALSE)</f>
        <v>0.9</v>
      </c>
      <c r="CF147">
        <f>VLOOKUP(BO147,new_bids!B:Q,16,FALSE)</f>
        <v>2.0363329999999999</v>
      </c>
      <c r="CG147">
        <f t="shared" si="19"/>
        <v>0</v>
      </c>
    </row>
    <row r="148" spans="1:85" s="5" customFormat="1" x14ac:dyDescent="0.25">
      <c r="A148" s="1">
        <v>5200</v>
      </c>
      <c r="B148" s="5" t="s">
        <v>1489</v>
      </c>
      <c r="C148" s="5">
        <v>4</v>
      </c>
      <c r="D148" s="5">
        <v>4</v>
      </c>
      <c r="E148" s="5">
        <v>91</v>
      </c>
      <c r="F148" s="5">
        <v>100</v>
      </c>
      <c r="G148" s="5" t="s">
        <v>981</v>
      </c>
      <c r="H148" s="5" t="s">
        <v>845</v>
      </c>
      <c r="I148" s="5" t="s">
        <v>846</v>
      </c>
      <c r="J148">
        <v>8</v>
      </c>
      <c r="K148">
        <v>0</v>
      </c>
      <c r="L148" s="5" t="s">
        <v>982</v>
      </c>
      <c r="M148" s="5" t="s">
        <v>18</v>
      </c>
      <c r="N148">
        <v>0.7</v>
      </c>
      <c r="O148">
        <v>3.6355710000000001</v>
      </c>
      <c r="P148" s="5" t="s">
        <v>19</v>
      </c>
      <c r="Q148">
        <v>0.9</v>
      </c>
      <c r="R148">
        <v>2.3514439999999999</v>
      </c>
      <c r="S148" s="5" t="s">
        <v>20</v>
      </c>
      <c r="T148">
        <v>0.9</v>
      </c>
      <c r="U148">
        <v>2.6663329999999998</v>
      </c>
      <c r="V148" s="5" t="s">
        <v>21</v>
      </c>
      <c r="W148">
        <v>0.9</v>
      </c>
      <c r="X148">
        <v>2.290111</v>
      </c>
      <c r="Y148">
        <f t="shared" si="20"/>
        <v>0</v>
      </c>
      <c r="Z148" s="5">
        <v>5200</v>
      </c>
      <c r="AA148" s="5" t="s">
        <v>983</v>
      </c>
      <c r="AB148" s="5" t="s">
        <v>845</v>
      </c>
      <c r="AC148" s="5" t="s">
        <v>847</v>
      </c>
      <c r="AD148">
        <v>7</v>
      </c>
      <c r="AE148">
        <v>0</v>
      </c>
      <c r="AF148" s="5" t="s">
        <v>982</v>
      </c>
      <c r="AG148" s="5" t="s">
        <v>18</v>
      </c>
      <c r="AH148">
        <v>1</v>
      </c>
      <c r="AI148">
        <v>3.8069000000000002</v>
      </c>
      <c r="AJ148" s="5" t="s">
        <v>19</v>
      </c>
      <c r="AK148">
        <v>0.4</v>
      </c>
      <c r="AL148">
        <v>2.2330000000000001</v>
      </c>
      <c r="AM148" s="5" t="s">
        <v>20</v>
      </c>
      <c r="AN148">
        <v>1</v>
      </c>
      <c r="AO148">
        <v>3.5329000000000002</v>
      </c>
      <c r="AP148" s="5" t="s">
        <v>21</v>
      </c>
      <c r="AQ148">
        <v>0.7</v>
      </c>
      <c r="AR148">
        <v>2.0419999999999998</v>
      </c>
      <c r="AS148">
        <f t="shared" si="17"/>
        <v>0.29999999999999993</v>
      </c>
      <c r="AT148" s="5">
        <v>5200</v>
      </c>
      <c r="AU148" s="5" t="s">
        <v>984</v>
      </c>
      <c r="AV148" s="5" t="s">
        <v>848</v>
      </c>
      <c r="AW148" s="5" t="s">
        <v>846</v>
      </c>
      <c r="AX148">
        <v>76</v>
      </c>
      <c r="AY148">
        <v>4</v>
      </c>
      <c r="AZ148" s="5" t="s">
        <v>985</v>
      </c>
      <c r="BA148" s="5" t="s">
        <v>450</v>
      </c>
      <c r="BB148">
        <v>0.8</v>
      </c>
      <c r="BC148">
        <v>2.0836250000000001</v>
      </c>
      <c r="BD148" s="5" t="s">
        <v>451</v>
      </c>
      <c r="BE148">
        <v>1</v>
      </c>
      <c r="BF148">
        <v>2.2924000000000002</v>
      </c>
      <c r="BG148" s="5" t="s">
        <v>452</v>
      </c>
      <c r="BH148">
        <v>0.9</v>
      </c>
      <c r="BI148">
        <v>2.0015559999999999</v>
      </c>
      <c r="BJ148" s="5" t="s">
        <v>453</v>
      </c>
      <c r="BK148">
        <v>0.4</v>
      </c>
      <c r="BL148">
        <v>1.7882499999999999</v>
      </c>
      <c r="BM148">
        <f t="shared" si="18"/>
        <v>9.9999999999999978E-2</v>
      </c>
      <c r="BN148" s="5">
        <v>5200</v>
      </c>
      <c r="BO148" s="5" t="s">
        <v>986</v>
      </c>
      <c r="BP148" s="5" t="s">
        <v>848</v>
      </c>
      <c r="BQ148" s="5" t="s">
        <v>847</v>
      </c>
      <c r="BR148">
        <v>183</v>
      </c>
      <c r="BS148">
        <v>7</v>
      </c>
      <c r="BT148" s="5" t="s">
        <v>985</v>
      </c>
      <c r="BU148" s="5" t="s">
        <v>450</v>
      </c>
      <c r="BV148">
        <v>0.8</v>
      </c>
      <c r="BW148">
        <v>1.842125</v>
      </c>
      <c r="BX148" s="5" t="s">
        <v>451</v>
      </c>
      <c r="BY148">
        <v>1</v>
      </c>
      <c r="BZ148">
        <v>2.5222000000000002</v>
      </c>
      <c r="CA148" s="5" t="s">
        <v>452</v>
      </c>
      <c r="CB148">
        <v>0.9</v>
      </c>
      <c r="CC148">
        <v>1.622444</v>
      </c>
      <c r="CD148" s="5" t="s">
        <v>453</v>
      </c>
      <c r="CE148">
        <f>VLOOKUP(BO148,new_bids!B:Q,15,FALSE)</f>
        <v>0.5</v>
      </c>
      <c r="CF148">
        <f>VLOOKUP(BO148,new_bids!B:Q,16,FALSE)</f>
        <v>1.9321999999999999</v>
      </c>
      <c r="CG148">
        <f t="shared" si="19"/>
        <v>9.9999999999999978E-2</v>
      </c>
    </row>
    <row r="149" spans="1:85" s="5" customFormat="1" x14ac:dyDescent="0.25">
      <c r="A149" s="1">
        <v>5222</v>
      </c>
      <c r="B149" s="5" t="s">
        <v>1489</v>
      </c>
      <c r="C149" s="5">
        <v>5</v>
      </c>
      <c r="D149" s="5">
        <v>5</v>
      </c>
      <c r="E149" s="5">
        <v>82</v>
      </c>
      <c r="F149" s="5">
        <v>120</v>
      </c>
      <c r="G149" s="5" t="s">
        <v>987</v>
      </c>
      <c r="H149" s="5" t="s">
        <v>845</v>
      </c>
      <c r="I149" s="5" t="s">
        <v>846</v>
      </c>
      <c r="J149">
        <v>12</v>
      </c>
      <c r="K149">
        <v>0</v>
      </c>
      <c r="L149" s="5" t="s">
        <v>988</v>
      </c>
      <c r="M149" s="5" t="s">
        <v>18</v>
      </c>
      <c r="N149">
        <v>0.3</v>
      </c>
      <c r="O149">
        <v>3.9123329999999998</v>
      </c>
      <c r="P149" s="5" t="s">
        <v>19</v>
      </c>
      <c r="Q149">
        <v>0.9</v>
      </c>
      <c r="R149">
        <v>2.7029999999999998</v>
      </c>
      <c r="S149" s="5" t="s">
        <v>20</v>
      </c>
      <c r="T149">
        <v>0.9</v>
      </c>
      <c r="U149">
        <v>1.026</v>
      </c>
      <c r="V149" s="5" t="s">
        <v>21</v>
      </c>
      <c r="W149">
        <v>0.5</v>
      </c>
      <c r="X149">
        <v>2.8228</v>
      </c>
      <c r="Y149">
        <f t="shared" si="20"/>
        <v>0.4</v>
      </c>
      <c r="Z149" s="5">
        <v>5222</v>
      </c>
      <c r="AA149" s="5" t="s">
        <v>989</v>
      </c>
      <c r="AB149" s="5" t="s">
        <v>845</v>
      </c>
      <c r="AC149" s="5" t="s">
        <v>847</v>
      </c>
      <c r="AD149">
        <v>4</v>
      </c>
      <c r="AE149">
        <v>0</v>
      </c>
      <c r="AF149" s="5" t="s">
        <v>988</v>
      </c>
      <c r="AG149" s="5" t="s">
        <v>18</v>
      </c>
      <c r="AH149">
        <v>0.3</v>
      </c>
      <c r="AI149">
        <v>3.8166669999999998</v>
      </c>
      <c r="AJ149" s="5" t="s">
        <v>19</v>
      </c>
      <c r="AK149">
        <v>1</v>
      </c>
      <c r="AL149">
        <v>2.6958000000000002</v>
      </c>
      <c r="AM149" s="5" t="s">
        <v>20</v>
      </c>
      <c r="AN149">
        <v>0.9</v>
      </c>
      <c r="AO149">
        <v>1.171778</v>
      </c>
      <c r="AP149" s="5" t="s">
        <v>21</v>
      </c>
      <c r="AQ149">
        <v>0.8</v>
      </c>
      <c r="AR149">
        <v>2.87975</v>
      </c>
      <c r="AS149">
        <f t="shared" si="17"/>
        <v>0.19999999999999996</v>
      </c>
      <c r="AT149" s="5">
        <v>5222</v>
      </c>
      <c r="AU149" s="5" t="s">
        <v>990</v>
      </c>
      <c r="AV149" s="5" t="s">
        <v>848</v>
      </c>
      <c r="AW149" s="5" t="s">
        <v>846</v>
      </c>
      <c r="AX149">
        <v>11</v>
      </c>
      <c r="AY149">
        <v>0</v>
      </c>
      <c r="AZ149" s="5" t="s">
        <v>991</v>
      </c>
      <c r="BA149" s="5" t="s">
        <v>450</v>
      </c>
      <c r="BB149">
        <v>0.9</v>
      </c>
      <c r="BC149">
        <v>1.9395560000000001</v>
      </c>
      <c r="BD149" s="5" t="s">
        <v>451</v>
      </c>
      <c r="BE149">
        <v>1</v>
      </c>
      <c r="BF149">
        <v>0.77339999999999998</v>
      </c>
      <c r="BG149" s="5" t="s">
        <v>452</v>
      </c>
      <c r="BH149">
        <v>0.7</v>
      </c>
      <c r="BI149">
        <v>1.994429</v>
      </c>
      <c r="BJ149" s="5" t="s">
        <v>453</v>
      </c>
      <c r="BK149">
        <v>0.7</v>
      </c>
      <c r="BL149">
        <v>2.4300000000000002</v>
      </c>
      <c r="BM149">
        <f t="shared" si="18"/>
        <v>0.20000000000000007</v>
      </c>
      <c r="BN149" s="5">
        <v>5222</v>
      </c>
      <c r="BO149" s="5" t="s">
        <v>992</v>
      </c>
      <c r="BP149" s="5" t="s">
        <v>848</v>
      </c>
      <c r="BQ149" s="5" t="s">
        <v>847</v>
      </c>
      <c r="BR149">
        <v>40</v>
      </c>
      <c r="BS149">
        <v>1</v>
      </c>
      <c r="BT149" s="5" t="s">
        <v>991</v>
      </c>
      <c r="BU149" s="5" t="s">
        <v>450</v>
      </c>
      <c r="BV149">
        <v>0.8</v>
      </c>
      <c r="BW149">
        <v>2.1741250000000001</v>
      </c>
      <c r="BX149" s="5" t="s">
        <v>451</v>
      </c>
      <c r="BY149">
        <v>0.9</v>
      </c>
      <c r="BZ149">
        <v>1.0872219999999999</v>
      </c>
      <c r="CA149" s="5" t="s">
        <v>452</v>
      </c>
      <c r="CB149">
        <v>0.7</v>
      </c>
      <c r="CC149">
        <v>2.3574290000000002</v>
      </c>
      <c r="CD149" s="5" t="s">
        <v>453</v>
      </c>
      <c r="CE149">
        <f>VLOOKUP(BO149,new_bids!B:Q,15,FALSE)</f>
        <v>0.9</v>
      </c>
      <c r="CF149">
        <f>VLOOKUP(BO149,new_bids!B:Q,16,FALSE)</f>
        <v>2.5397780000000001</v>
      </c>
      <c r="CG149">
        <f t="shared" si="19"/>
        <v>0.10000000000000009</v>
      </c>
    </row>
    <row r="150" spans="1:85" s="5" customFormat="1" x14ac:dyDescent="0.25">
      <c r="A150" s="1">
        <v>5252</v>
      </c>
      <c r="B150" s="5" t="s">
        <v>1489</v>
      </c>
      <c r="C150" s="5">
        <v>4</v>
      </c>
      <c r="D150" s="5">
        <v>4</v>
      </c>
      <c r="E150" s="5">
        <v>96</v>
      </c>
      <c r="F150" s="5">
        <v>98</v>
      </c>
      <c r="G150" s="5" t="s">
        <v>993</v>
      </c>
      <c r="H150" s="5" t="s">
        <v>845</v>
      </c>
      <c r="I150" s="5" t="s">
        <v>846</v>
      </c>
      <c r="J150">
        <v>0</v>
      </c>
      <c r="K150">
        <v>0</v>
      </c>
      <c r="L150" s="5" t="s">
        <v>994</v>
      </c>
      <c r="M150" s="5" t="s">
        <v>18</v>
      </c>
      <c r="N150">
        <v>0.2</v>
      </c>
      <c r="O150">
        <v>3.294</v>
      </c>
      <c r="P150" s="5" t="s">
        <v>19</v>
      </c>
      <c r="Q150">
        <v>0.7</v>
      </c>
      <c r="R150">
        <v>2.4365709999999998</v>
      </c>
      <c r="S150" s="5" t="s">
        <v>20</v>
      </c>
      <c r="T150">
        <v>1</v>
      </c>
      <c r="U150">
        <v>1.8528</v>
      </c>
      <c r="V150" s="5" t="s">
        <v>21</v>
      </c>
      <c r="W150">
        <v>0.8</v>
      </c>
      <c r="X150">
        <v>2.14175</v>
      </c>
      <c r="Y150">
        <f t="shared" si="20"/>
        <v>0.10000000000000009</v>
      </c>
      <c r="Z150" s="5">
        <v>5252</v>
      </c>
      <c r="AA150" s="5" t="s">
        <v>995</v>
      </c>
      <c r="AB150" s="5" t="s">
        <v>845</v>
      </c>
      <c r="AC150" s="5" t="s">
        <v>847</v>
      </c>
      <c r="AD150">
        <v>0</v>
      </c>
      <c r="AE150">
        <v>0</v>
      </c>
      <c r="AF150" s="5" t="s">
        <v>994</v>
      </c>
      <c r="AG150" s="5" t="s">
        <v>18</v>
      </c>
      <c r="AH150">
        <v>0.8</v>
      </c>
      <c r="AI150">
        <v>3.4950000000000001</v>
      </c>
      <c r="AJ150" s="5" t="s">
        <v>19</v>
      </c>
      <c r="AK150">
        <v>0.6</v>
      </c>
      <c r="AL150">
        <v>1.909667</v>
      </c>
      <c r="AM150" s="5" t="s">
        <v>20</v>
      </c>
      <c r="AN150">
        <v>1</v>
      </c>
      <c r="AO150">
        <v>1.7005999999999999</v>
      </c>
      <c r="AP150" s="5" t="s">
        <v>21</v>
      </c>
      <c r="AQ150">
        <v>0.7</v>
      </c>
      <c r="AR150">
        <v>2.2074289999999999</v>
      </c>
      <c r="AS150">
        <f t="shared" si="17"/>
        <v>9.9999999999999978E-2</v>
      </c>
      <c r="AT150" s="5">
        <v>5252</v>
      </c>
      <c r="AU150" s="5" t="s">
        <v>996</v>
      </c>
      <c r="AV150" s="5" t="s">
        <v>848</v>
      </c>
      <c r="AW150" s="5" t="s">
        <v>846</v>
      </c>
      <c r="AX150">
        <v>2</v>
      </c>
      <c r="AY150">
        <v>0</v>
      </c>
      <c r="AZ150" s="5" t="s">
        <v>896</v>
      </c>
      <c r="BA150" s="5" t="s">
        <v>450</v>
      </c>
      <c r="BB150">
        <v>0.9</v>
      </c>
      <c r="BC150">
        <v>1.5901110000000001</v>
      </c>
      <c r="BD150" s="5" t="s">
        <v>451</v>
      </c>
      <c r="BE150">
        <v>1</v>
      </c>
      <c r="BF150">
        <v>1.0216670000000001</v>
      </c>
      <c r="BG150" s="5" t="s">
        <v>452</v>
      </c>
      <c r="BH150">
        <v>0.8</v>
      </c>
      <c r="BI150">
        <v>1.711125</v>
      </c>
      <c r="BJ150" s="5" t="s">
        <v>453</v>
      </c>
      <c r="BK150">
        <v>0.9</v>
      </c>
      <c r="BL150">
        <v>1.711444</v>
      </c>
      <c r="BM150">
        <f t="shared" si="18"/>
        <v>9.9999999999999978E-2</v>
      </c>
      <c r="BN150" s="5">
        <v>5252</v>
      </c>
      <c r="BO150" s="5" t="s">
        <v>997</v>
      </c>
      <c r="BP150" s="5" t="s">
        <v>848</v>
      </c>
      <c r="BQ150" s="5" t="s">
        <v>847</v>
      </c>
      <c r="BR150">
        <v>13</v>
      </c>
      <c r="BS150">
        <v>1</v>
      </c>
      <c r="BT150" s="5" t="s">
        <v>896</v>
      </c>
      <c r="BU150" s="5" t="s">
        <v>450</v>
      </c>
      <c r="BV150">
        <v>1</v>
      </c>
      <c r="BW150">
        <v>1.5841000000000001</v>
      </c>
      <c r="BX150" s="5" t="s">
        <v>451</v>
      </c>
      <c r="BY150">
        <v>1</v>
      </c>
      <c r="BZ150">
        <v>1.1367</v>
      </c>
      <c r="CA150" s="5" t="s">
        <v>452</v>
      </c>
      <c r="CB150">
        <v>0.9</v>
      </c>
      <c r="CC150">
        <v>1.7544439999999999</v>
      </c>
      <c r="CD150" s="5" t="s">
        <v>453</v>
      </c>
      <c r="CE150">
        <f>VLOOKUP(BO150,new_bids!B:Q,15,FALSE)</f>
        <v>1</v>
      </c>
      <c r="CF150">
        <f>VLOOKUP(BO150,new_bids!B:Q,16,FALSE)</f>
        <v>1.6625000000000001</v>
      </c>
      <c r="CG150">
        <f t="shared" si="19"/>
        <v>9.9999999999999978E-2</v>
      </c>
    </row>
    <row r="151" spans="1:85" s="5" customFormat="1" x14ac:dyDescent="0.25">
      <c r="A151" s="1">
        <v>5369</v>
      </c>
      <c r="B151" s="5" t="s">
        <v>1489</v>
      </c>
      <c r="C151" s="5">
        <v>3</v>
      </c>
      <c r="D151" s="5">
        <v>3</v>
      </c>
      <c r="E151" s="5">
        <v>107</v>
      </c>
      <c r="F151" s="5">
        <v>93</v>
      </c>
      <c r="G151" s="5" t="s">
        <v>1020</v>
      </c>
      <c r="H151" s="5" t="s">
        <v>845</v>
      </c>
      <c r="I151" s="5" t="s">
        <v>846</v>
      </c>
      <c r="J151">
        <v>6</v>
      </c>
      <c r="K151">
        <v>0</v>
      </c>
      <c r="L151" s="5" t="s">
        <v>1021</v>
      </c>
      <c r="M151" s="5" t="s">
        <v>18</v>
      </c>
      <c r="N151">
        <v>0.9</v>
      </c>
      <c r="O151">
        <v>3.2561110000000002</v>
      </c>
      <c r="P151" s="5" t="s">
        <v>19</v>
      </c>
      <c r="Q151">
        <v>0.7</v>
      </c>
      <c r="R151">
        <v>2.0341429999999998</v>
      </c>
      <c r="S151" s="5" t="s">
        <v>20</v>
      </c>
      <c r="T151">
        <v>0.8</v>
      </c>
      <c r="U151">
        <v>1.0685</v>
      </c>
      <c r="V151" s="5" t="s">
        <v>21</v>
      </c>
      <c r="W151">
        <v>0.9</v>
      </c>
      <c r="X151">
        <v>1.9603330000000001</v>
      </c>
      <c r="Y151">
        <f t="shared" si="20"/>
        <v>0.20000000000000007</v>
      </c>
      <c r="Z151" s="5">
        <v>5369</v>
      </c>
      <c r="AA151" s="5" t="s">
        <v>1022</v>
      </c>
      <c r="AB151" s="5" t="s">
        <v>845</v>
      </c>
      <c r="AC151" s="5" t="s">
        <v>847</v>
      </c>
      <c r="AD151">
        <v>6</v>
      </c>
      <c r="AE151">
        <v>0</v>
      </c>
      <c r="AF151" s="5" t="s">
        <v>1021</v>
      </c>
      <c r="AG151" s="5" t="s">
        <v>18</v>
      </c>
      <c r="AH151">
        <v>1</v>
      </c>
      <c r="AI151">
        <v>3.4944999999999999</v>
      </c>
      <c r="AJ151" s="5" t="s">
        <v>19</v>
      </c>
      <c r="AK151">
        <v>0.5</v>
      </c>
      <c r="AL151">
        <v>1.8196000000000001</v>
      </c>
      <c r="AM151" s="5" t="s">
        <v>20</v>
      </c>
      <c r="AN151">
        <v>1</v>
      </c>
      <c r="AO151">
        <v>1.6769000000000001</v>
      </c>
      <c r="AP151" s="5" t="s">
        <v>21</v>
      </c>
      <c r="AQ151">
        <v>0.9</v>
      </c>
      <c r="AR151">
        <v>2.1903329999999999</v>
      </c>
      <c r="AS151">
        <f t="shared" si="17"/>
        <v>0.4</v>
      </c>
      <c r="AT151" s="5">
        <v>5369</v>
      </c>
      <c r="AU151" s="5" t="s">
        <v>1023</v>
      </c>
      <c r="AV151" s="5" t="s">
        <v>848</v>
      </c>
      <c r="AW151" s="5" t="s">
        <v>846</v>
      </c>
      <c r="AX151">
        <v>7</v>
      </c>
      <c r="AY151">
        <v>1</v>
      </c>
      <c r="AZ151" s="5" t="s">
        <v>721</v>
      </c>
      <c r="BA151" s="5" t="s">
        <v>450</v>
      </c>
      <c r="BB151">
        <v>0.8</v>
      </c>
      <c r="BC151">
        <v>1.38375</v>
      </c>
      <c r="BD151" s="5" t="s">
        <v>451</v>
      </c>
      <c r="BE151">
        <v>1</v>
      </c>
      <c r="BF151">
        <v>1.4151</v>
      </c>
      <c r="BG151" s="5" t="s">
        <v>452</v>
      </c>
      <c r="BH151">
        <v>0.9</v>
      </c>
      <c r="BI151">
        <v>1.5657779999999999</v>
      </c>
      <c r="BJ151" s="5" t="s">
        <v>453</v>
      </c>
      <c r="BK151">
        <v>0.7</v>
      </c>
      <c r="BL151">
        <v>1.549571</v>
      </c>
      <c r="BM151">
        <f t="shared" si="18"/>
        <v>9.9999999999999978E-2</v>
      </c>
      <c r="BN151" s="5">
        <v>5369</v>
      </c>
      <c r="BO151" s="5" t="s">
        <v>1024</v>
      </c>
      <c r="BP151" s="5" t="s">
        <v>848</v>
      </c>
      <c r="BQ151" s="5" t="s">
        <v>847</v>
      </c>
      <c r="BR151">
        <v>0</v>
      </c>
      <c r="BS151">
        <v>0</v>
      </c>
      <c r="BT151" s="5" t="s">
        <v>721</v>
      </c>
      <c r="BU151" s="5" t="s">
        <v>450</v>
      </c>
      <c r="BV151">
        <v>0.9</v>
      </c>
      <c r="BW151">
        <v>1.4093329999999999</v>
      </c>
      <c r="BX151" s="5" t="s">
        <v>451</v>
      </c>
      <c r="BY151">
        <v>1</v>
      </c>
      <c r="BZ151">
        <v>1.0906</v>
      </c>
      <c r="CA151" s="5" t="s">
        <v>452</v>
      </c>
      <c r="CB151">
        <v>0.9</v>
      </c>
      <c r="CC151">
        <v>1.4957780000000001</v>
      </c>
      <c r="CD151" s="5" t="s">
        <v>453</v>
      </c>
      <c r="CE151">
        <f>VLOOKUP(BO151,new_bids!B:Q,15,FALSE)</f>
        <v>0.8</v>
      </c>
      <c r="CF151">
        <f>VLOOKUP(BO151,new_bids!B:Q,16,FALSE)</f>
        <v>1.42075</v>
      </c>
      <c r="CG151">
        <f t="shared" si="19"/>
        <v>0</v>
      </c>
    </row>
    <row r="152" spans="1:85" s="5" customFormat="1" x14ac:dyDescent="0.25">
      <c r="A152" s="1">
        <v>5378</v>
      </c>
      <c r="B152" s="5" t="s">
        <v>1489</v>
      </c>
      <c r="C152" s="5">
        <v>4</v>
      </c>
      <c r="D152" s="5">
        <v>4</v>
      </c>
      <c r="E152" s="5">
        <v>118</v>
      </c>
      <c r="F152" s="5">
        <v>92</v>
      </c>
      <c r="G152" s="5" t="s">
        <v>1025</v>
      </c>
      <c r="H152" s="5" t="s">
        <v>845</v>
      </c>
      <c r="I152" s="5" t="s">
        <v>846</v>
      </c>
      <c r="J152">
        <v>0</v>
      </c>
      <c r="K152">
        <v>0</v>
      </c>
      <c r="L152" s="5" t="s">
        <v>1026</v>
      </c>
      <c r="M152" s="5" t="s">
        <v>18</v>
      </c>
      <c r="N152">
        <v>0.9</v>
      </c>
      <c r="O152">
        <v>3.133556</v>
      </c>
      <c r="P152" s="5" t="s">
        <v>19</v>
      </c>
      <c r="Q152">
        <v>0.8</v>
      </c>
      <c r="R152">
        <v>2.1211250000000001</v>
      </c>
      <c r="S152" s="5" t="s">
        <v>20</v>
      </c>
      <c r="T152">
        <v>1</v>
      </c>
      <c r="U152">
        <v>1.5614440000000001</v>
      </c>
      <c r="V152" s="5" t="s">
        <v>21</v>
      </c>
      <c r="W152">
        <v>1</v>
      </c>
      <c r="X152">
        <v>2.1307999999999998</v>
      </c>
      <c r="Y152">
        <f t="shared" si="20"/>
        <v>0.19999999999999996</v>
      </c>
      <c r="Z152" s="5">
        <v>5378</v>
      </c>
      <c r="AA152" s="5" t="s">
        <v>1027</v>
      </c>
      <c r="AB152" s="5" t="s">
        <v>845</v>
      </c>
      <c r="AC152" s="5" t="s">
        <v>847</v>
      </c>
      <c r="AD152">
        <v>58</v>
      </c>
      <c r="AE152">
        <v>1</v>
      </c>
      <c r="AF152" s="5" t="s">
        <v>1026</v>
      </c>
      <c r="AG152" s="5" t="s">
        <v>18</v>
      </c>
      <c r="AH152">
        <v>0.9</v>
      </c>
      <c r="AI152">
        <v>3.230556</v>
      </c>
      <c r="AJ152" s="5" t="s">
        <v>19</v>
      </c>
      <c r="AK152">
        <v>0.5</v>
      </c>
      <c r="AL152">
        <v>1.911</v>
      </c>
      <c r="AM152" s="5" t="s">
        <v>20</v>
      </c>
      <c r="AN152">
        <v>1</v>
      </c>
      <c r="AO152">
        <v>1.4541999999999999</v>
      </c>
      <c r="AP152" s="5" t="s">
        <v>21</v>
      </c>
      <c r="AQ152">
        <v>0.8</v>
      </c>
      <c r="AR152">
        <v>1.881375</v>
      </c>
      <c r="AS152">
        <f t="shared" si="17"/>
        <v>0.30000000000000004</v>
      </c>
      <c r="AT152" s="5">
        <v>5378</v>
      </c>
      <c r="AU152" s="5" t="s">
        <v>1028</v>
      </c>
      <c r="AV152" s="5" t="s">
        <v>848</v>
      </c>
      <c r="AW152" s="5" t="s">
        <v>846</v>
      </c>
      <c r="AX152">
        <v>75</v>
      </c>
      <c r="AY152">
        <v>2</v>
      </c>
      <c r="AZ152" s="5" t="s">
        <v>1029</v>
      </c>
      <c r="BA152" s="5" t="s">
        <v>450</v>
      </c>
      <c r="BB152">
        <v>0.6</v>
      </c>
      <c r="BC152">
        <v>1.9175</v>
      </c>
      <c r="BD152" s="5" t="s">
        <v>451</v>
      </c>
      <c r="BE152">
        <v>1</v>
      </c>
      <c r="BF152">
        <v>1.4882</v>
      </c>
      <c r="BG152" s="5" t="s">
        <v>452</v>
      </c>
      <c r="BH152">
        <v>0.5</v>
      </c>
      <c r="BI152">
        <v>2.1762000000000001</v>
      </c>
      <c r="BJ152" s="5" t="s">
        <v>453</v>
      </c>
      <c r="BK152">
        <v>0.9</v>
      </c>
      <c r="BL152">
        <v>1.9475560000000001</v>
      </c>
      <c r="BM152">
        <f t="shared" si="18"/>
        <v>9.9999999999999978E-2</v>
      </c>
      <c r="BN152" s="5">
        <v>5378</v>
      </c>
      <c r="BO152" s="5" t="s">
        <v>1030</v>
      </c>
      <c r="BP152" s="5" t="s">
        <v>848</v>
      </c>
      <c r="BQ152" s="5" t="s">
        <v>847</v>
      </c>
      <c r="BR152">
        <v>29</v>
      </c>
      <c r="BS152">
        <v>3</v>
      </c>
      <c r="BT152" s="5" t="s">
        <v>1029</v>
      </c>
      <c r="BU152" s="5" t="s">
        <v>450</v>
      </c>
      <c r="BV152">
        <v>0.7</v>
      </c>
      <c r="BW152">
        <v>1.6819999999999999</v>
      </c>
      <c r="BX152" s="5" t="s">
        <v>451</v>
      </c>
      <c r="BY152">
        <v>1</v>
      </c>
      <c r="BZ152">
        <v>2.0055000000000001</v>
      </c>
      <c r="CA152" s="5" t="s">
        <v>452</v>
      </c>
      <c r="CB152">
        <v>0.5</v>
      </c>
      <c r="CC152">
        <v>1.9954000000000001</v>
      </c>
      <c r="CD152" s="5" t="s">
        <v>453</v>
      </c>
      <c r="CE152">
        <f>VLOOKUP(BO152,new_bids!B:Q,15,FALSE)</f>
        <v>0.7</v>
      </c>
      <c r="CF152">
        <f>VLOOKUP(BO152,new_bids!B:Q,16,FALSE)</f>
        <v>2.0920000000000001</v>
      </c>
      <c r="CG152">
        <f t="shared" si="19"/>
        <v>0.19999999999999996</v>
      </c>
    </row>
    <row r="153" spans="1:85" s="5" customFormat="1" x14ac:dyDescent="0.25">
      <c r="A153" s="1">
        <v>5407</v>
      </c>
      <c r="B153" s="5" t="s">
        <v>1489</v>
      </c>
      <c r="C153" s="5">
        <v>5</v>
      </c>
      <c r="D153" s="5">
        <v>5</v>
      </c>
      <c r="E153" s="5">
        <v>99</v>
      </c>
      <c r="F153" s="5">
        <v>104</v>
      </c>
      <c r="G153" s="5" t="s">
        <v>1035</v>
      </c>
      <c r="H153" s="5" t="s">
        <v>845</v>
      </c>
      <c r="I153" s="5" t="s">
        <v>846</v>
      </c>
      <c r="J153">
        <v>1</v>
      </c>
      <c r="K153">
        <v>0</v>
      </c>
      <c r="L153" s="5" t="s">
        <v>1036</v>
      </c>
      <c r="M153" s="5" t="s">
        <v>18</v>
      </c>
      <c r="N153">
        <v>0.4</v>
      </c>
      <c r="O153">
        <v>4.1070000000000002</v>
      </c>
      <c r="P153" s="5" t="s">
        <v>19</v>
      </c>
      <c r="Q153">
        <v>0.8</v>
      </c>
      <c r="R153">
        <v>2.2996249999999998</v>
      </c>
      <c r="S153" s="5" t="s">
        <v>20</v>
      </c>
      <c r="T153">
        <v>0.9</v>
      </c>
      <c r="U153">
        <v>1.647556</v>
      </c>
      <c r="V153" s="5" t="s">
        <v>21</v>
      </c>
      <c r="W153">
        <v>0.4</v>
      </c>
      <c r="X153">
        <v>2.4144999999999999</v>
      </c>
      <c r="Y153">
        <f t="shared" si="20"/>
        <v>0.4</v>
      </c>
      <c r="Z153" s="5">
        <v>5407</v>
      </c>
      <c r="AA153" s="5" t="s">
        <v>1037</v>
      </c>
      <c r="AB153" s="5" t="s">
        <v>845</v>
      </c>
      <c r="AC153" s="5" t="s">
        <v>847</v>
      </c>
      <c r="AD153">
        <v>0</v>
      </c>
      <c r="AE153">
        <v>0</v>
      </c>
      <c r="AF153" s="5" t="s">
        <v>1036</v>
      </c>
      <c r="AG153" s="5" t="s">
        <v>18</v>
      </c>
      <c r="AH153">
        <v>0.5</v>
      </c>
      <c r="AI153">
        <v>4.0720000000000001</v>
      </c>
      <c r="AJ153" s="5" t="s">
        <v>19</v>
      </c>
      <c r="AK153">
        <v>0.8</v>
      </c>
      <c r="AL153">
        <v>2.461875</v>
      </c>
      <c r="AM153" s="5" t="s">
        <v>20</v>
      </c>
      <c r="AN153">
        <v>0.9</v>
      </c>
      <c r="AO153">
        <v>1.298667</v>
      </c>
      <c r="AP153" s="5" t="s">
        <v>21</v>
      </c>
      <c r="AQ153">
        <v>0.7</v>
      </c>
      <c r="AR153">
        <v>2.4242859999999999</v>
      </c>
      <c r="AS153">
        <f t="shared" si="17"/>
        <v>0.10000000000000009</v>
      </c>
      <c r="AT153" s="5">
        <v>5407</v>
      </c>
      <c r="AU153" s="5" t="s">
        <v>1038</v>
      </c>
      <c r="AV153" s="5" t="s">
        <v>848</v>
      </c>
      <c r="AW153" s="5" t="s">
        <v>846</v>
      </c>
      <c r="AX153">
        <v>46</v>
      </c>
      <c r="AY153">
        <v>2</v>
      </c>
      <c r="AZ153" s="5" t="s">
        <v>43</v>
      </c>
      <c r="BA153" s="5" t="s">
        <v>450</v>
      </c>
      <c r="BB153">
        <v>0.7</v>
      </c>
      <c r="BC153">
        <v>1.982167</v>
      </c>
      <c r="BD153" s="5" t="s">
        <v>451</v>
      </c>
      <c r="BE153">
        <v>1</v>
      </c>
      <c r="BF153">
        <v>1.5426</v>
      </c>
      <c r="BG153" s="5" t="s">
        <v>452</v>
      </c>
      <c r="BH153">
        <v>0.5</v>
      </c>
      <c r="BI153">
        <v>1.7132000000000001</v>
      </c>
      <c r="BJ153" s="5" t="s">
        <v>453</v>
      </c>
      <c r="BK153">
        <v>0.8</v>
      </c>
      <c r="BL153">
        <v>2.1212499999999999</v>
      </c>
      <c r="BM153">
        <f t="shared" si="18"/>
        <v>0.19999999999999996</v>
      </c>
      <c r="BN153" s="5">
        <v>5407</v>
      </c>
      <c r="BO153" s="5" t="s">
        <v>1039</v>
      </c>
      <c r="BP153" s="5" t="s">
        <v>848</v>
      </c>
      <c r="BQ153" s="5" t="s">
        <v>847</v>
      </c>
      <c r="BR153">
        <v>38</v>
      </c>
      <c r="BS153">
        <v>2</v>
      </c>
      <c r="BT153" s="5" t="s">
        <v>43</v>
      </c>
      <c r="BU153" s="5" t="s">
        <v>450</v>
      </c>
      <c r="BV153">
        <v>0.8</v>
      </c>
      <c r="BW153">
        <v>1.58325</v>
      </c>
      <c r="BX153" s="5" t="s">
        <v>451</v>
      </c>
      <c r="BY153">
        <v>1</v>
      </c>
      <c r="BZ153">
        <v>1.4550000000000001</v>
      </c>
      <c r="CA153" s="5" t="s">
        <v>452</v>
      </c>
      <c r="CB153">
        <v>0.5</v>
      </c>
      <c r="CC153">
        <v>1.8133999999999999</v>
      </c>
      <c r="CD153" s="5" t="s">
        <v>453</v>
      </c>
      <c r="CE153">
        <f>VLOOKUP(BO153,new_bids!B:Q,15,FALSE)</f>
        <v>0.8</v>
      </c>
      <c r="CF153">
        <f>VLOOKUP(BO153,new_bids!B:Q,16,FALSE)</f>
        <v>1.4810000000000001</v>
      </c>
      <c r="CG153">
        <f t="shared" si="19"/>
        <v>0.30000000000000004</v>
      </c>
    </row>
    <row r="154" spans="1:85" s="5" customFormat="1" x14ac:dyDescent="0.25">
      <c r="A154" s="1">
        <v>5439</v>
      </c>
      <c r="B154" s="5" t="s">
        <v>1489</v>
      </c>
      <c r="C154" s="5">
        <v>5</v>
      </c>
      <c r="D154" s="5">
        <v>5</v>
      </c>
      <c r="E154" s="5">
        <v>147</v>
      </c>
      <c r="F154" s="5">
        <v>104</v>
      </c>
      <c r="G154" s="5" t="s">
        <v>1040</v>
      </c>
      <c r="H154" s="5" t="s">
        <v>845</v>
      </c>
      <c r="I154" s="5" t="s">
        <v>846</v>
      </c>
      <c r="J154">
        <v>20</v>
      </c>
      <c r="K154">
        <v>0</v>
      </c>
      <c r="L154" s="5" t="s">
        <v>367</v>
      </c>
      <c r="M154" s="5" t="s">
        <v>18</v>
      </c>
      <c r="N154">
        <v>0.5</v>
      </c>
      <c r="O154">
        <v>4.6574</v>
      </c>
      <c r="P154" s="5" t="s">
        <v>19</v>
      </c>
      <c r="Q154">
        <v>0.9</v>
      </c>
      <c r="R154">
        <v>2.9267780000000001</v>
      </c>
      <c r="S154" s="5" t="s">
        <v>20</v>
      </c>
      <c r="T154">
        <v>0.9</v>
      </c>
      <c r="U154">
        <v>2.2103329999999999</v>
      </c>
      <c r="V154" s="5" t="s">
        <v>21</v>
      </c>
      <c r="W154">
        <v>0.9</v>
      </c>
      <c r="X154">
        <v>2.7045560000000002</v>
      </c>
      <c r="Y154">
        <f t="shared" si="20"/>
        <v>0</v>
      </c>
      <c r="Z154" s="5">
        <v>5439</v>
      </c>
      <c r="AA154" s="5" t="s">
        <v>1041</v>
      </c>
      <c r="AB154" s="5" t="s">
        <v>845</v>
      </c>
      <c r="AC154" s="5" t="s">
        <v>847</v>
      </c>
      <c r="AD154">
        <v>2</v>
      </c>
      <c r="AE154">
        <v>0</v>
      </c>
      <c r="AF154" s="5" t="s">
        <v>367</v>
      </c>
      <c r="AG154" s="5" t="s">
        <v>18</v>
      </c>
      <c r="AH154">
        <v>0.3</v>
      </c>
      <c r="AI154">
        <v>4.0940000000000003</v>
      </c>
      <c r="AJ154" s="5" t="s">
        <v>19</v>
      </c>
      <c r="AK154">
        <v>1</v>
      </c>
      <c r="AL154">
        <v>2.4272999999999998</v>
      </c>
      <c r="AM154" s="5" t="s">
        <v>20</v>
      </c>
      <c r="AN154">
        <v>1</v>
      </c>
      <c r="AO154">
        <v>2.2841</v>
      </c>
      <c r="AP154" s="5" t="s">
        <v>21</v>
      </c>
      <c r="AQ154">
        <v>0.9</v>
      </c>
      <c r="AR154">
        <v>2.4495559999999998</v>
      </c>
      <c r="AS154">
        <f t="shared" si="17"/>
        <v>9.9999999999999978E-2</v>
      </c>
      <c r="AT154" s="5">
        <v>5439</v>
      </c>
      <c r="AU154" s="5" t="s">
        <v>1042</v>
      </c>
      <c r="AV154" s="5" t="s">
        <v>848</v>
      </c>
      <c r="AW154" s="5" t="s">
        <v>846</v>
      </c>
      <c r="AX154">
        <v>8</v>
      </c>
      <c r="AY154">
        <v>1</v>
      </c>
      <c r="AZ154" s="5" t="s">
        <v>1043</v>
      </c>
      <c r="BA154" s="5" t="s">
        <v>450</v>
      </c>
      <c r="BB154">
        <v>0.7</v>
      </c>
      <c r="BC154">
        <v>2.1680000000000001</v>
      </c>
      <c r="BD154" s="5" t="s">
        <v>451</v>
      </c>
      <c r="BE154">
        <v>1</v>
      </c>
      <c r="BF154">
        <v>2.6591999999999998</v>
      </c>
      <c r="BG154" s="5" t="s">
        <v>452</v>
      </c>
      <c r="BH154">
        <v>0.8</v>
      </c>
      <c r="BI154">
        <v>2.2203750000000002</v>
      </c>
      <c r="BJ154" s="5" t="s">
        <v>453</v>
      </c>
      <c r="BK154">
        <v>0.6</v>
      </c>
      <c r="BL154">
        <v>2.4283329999999999</v>
      </c>
      <c r="BM154">
        <f t="shared" si="18"/>
        <v>0.10000000000000009</v>
      </c>
      <c r="BN154" s="5">
        <v>5439</v>
      </c>
      <c r="BO154" s="5" t="s">
        <v>1044</v>
      </c>
      <c r="BP154" s="5" t="s">
        <v>848</v>
      </c>
      <c r="BQ154" s="5" t="s">
        <v>847</v>
      </c>
      <c r="BR154">
        <v>0</v>
      </c>
      <c r="BS154">
        <v>0</v>
      </c>
      <c r="BT154" s="5" t="s">
        <v>1043</v>
      </c>
      <c r="BU154" s="5" t="s">
        <v>450</v>
      </c>
      <c r="BV154">
        <v>0.9</v>
      </c>
      <c r="BW154">
        <v>2.0146670000000002</v>
      </c>
      <c r="BX154" s="5" t="s">
        <v>451</v>
      </c>
      <c r="BY154">
        <v>1</v>
      </c>
      <c r="BZ154">
        <v>2.1195560000000002</v>
      </c>
      <c r="CA154" s="5" t="s">
        <v>452</v>
      </c>
      <c r="CB154">
        <v>1</v>
      </c>
      <c r="CC154">
        <v>2.1286999999999998</v>
      </c>
      <c r="CD154" s="5" t="s">
        <v>453</v>
      </c>
      <c r="CE154">
        <f>VLOOKUP(BO154,new_bids!B:Q,15,FALSE)</f>
        <v>0.5</v>
      </c>
      <c r="CF154">
        <f>VLOOKUP(BO154,new_bids!B:Q,16,FALSE)</f>
        <v>2.1524000000000001</v>
      </c>
      <c r="CG154">
        <f t="shared" si="19"/>
        <v>9.9999999999999978E-2</v>
      </c>
    </row>
    <row r="155" spans="1:85" s="5" customFormat="1" x14ac:dyDescent="0.25">
      <c r="A155" s="1">
        <v>5555</v>
      </c>
      <c r="B155" s="5" t="s">
        <v>1489</v>
      </c>
      <c r="C155" s="5">
        <v>4</v>
      </c>
      <c r="D155" s="5">
        <v>4</v>
      </c>
      <c r="E155" s="5">
        <v>85</v>
      </c>
      <c r="F155" s="5">
        <v>118</v>
      </c>
      <c r="G155" s="5" t="s">
        <v>1065</v>
      </c>
      <c r="H155" s="5" t="s">
        <v>845</v>
      </c>
      <c r="I155" s="5" t="s">
        <v>846</v>
      </c>
      <c r="J155">
        <v>0</v>
      </c>
      <c r="K155">
        <v>0</v>
      </c>
      <c r="L155" s="5" t="s">
        <v>1066</v>
      </c>
      <c r="M155" s="5" t="s">
        <v>18</v>
      </c>
      <c r="N155">
        <v>0.6</v>
      </c>
      <c r="O155">
        <v>3.3101669999999999</v>
      </c>
      <c r="P155" s="5" t="s">
        <v>19</v>
      </c>
      <c r="Q155">
        <v>0.8</v>
      </c>
      <c r="R155">
        <v>2.1568749999999999</v>
      </c>
      <c r="S155" s="5" t="s">
        <v>20</v>
      </c>
      <c r="T155">
        <v>0.8</v>
      </c>
      <c r="U155">
        <v>1.227125</v>
      </c>
      <c r="V155" s="5" t="s">
        <v>21</v>
      </c>
      <c r="W155">
        <v>1</v>
      </c>
      <c r="X155">
        <v>2.0198999999999998</v>
      </c>
      <c r="Y155">
        <f t="shared" si="20"/>
        <v>0.19999999999999996</v>
      </c>
      <c r="Z155" s="5">
        <v>5555</v>
      </c>
      <c r="AA155" s="5" t="s">
        <v>1067</v>
      </c>
      <c r="AB155" s="5" t="s">
        <v>845</v>
      </c>
      <c r="AC155" s="5" t="s">
        <v>847</v>
      </c>
      <c r="AD155">
        <v>0</v>
      </c>
      <c r="AE155">
        <v>0</v>
      </c>
      <c r="AF155" s="5" t="s">
        <v>1066</v>
      </c>
      <c r="AG155" s="5" t="s">
        <v>18</v>
      </c>
      <c r="AH155">
        <v>0.6</v>
      </c>
      <c r="AI155">
        <v>3.4948329999999999</v>
      </c>
      <c r="AJ155" s="5" t="s">
        <v>19</v>
      </c>
      <c r="AK155">
        <v>0.7</v>
      </c>
      <c r="AL155">
        <v>1.8395710000000001</v>
      </c>
      <c r="AM155" s="5" t="s">
        <v>20</v>
      </c>
      <c r="AN155">
        <v>1</v>
      </c>
      <c r="AO155">
        <v>1.2968</v>
      </c>
      <c r="AP155" s="5" t="s">
        <v>21</v>
      </c>
      <c r="AQ155">
        <v>0.8</v>
      </c>
      <c r="AR155">
        <v>2.4428749999999999</v>
      </c>
      <c r="AS155">
        <f t="shared" si="17"/>
        <v>0.10000000000000009</v>
      </c>
      <c r="AT155" s="5">
        <v>5555</v>
      </c>
      <c r="AU155" s="5" t="s">
        <v>1068</v>
      </c>
      <c r="AV155" s="5" t="s">
        <v>848</v>
      </c>
      <c r="AW155" s="5" t="s">
        <v>846</v>
      </c>
      <c r="AX155">
        <v>70</v>
      </c>
      <c r="AY155">
        <v>2</v>
      </c>
      <c r="AZ155" s="5" t="s">
        <v>1069</v>
      </c>
      <c r="BA155" s="5" t="s">
        <v>450</v>
      </c>
      <c r="BB155">
        <v>0.8</v>
      </c>
      <c r="BC155">
        <v>1.6011249999999999</v>
      </c>
      <c r="BD155" s="5" t="s">
        <v>451</v>
      </c>
      <c r="BE155">
        <v>0.7</v>
      </c>
      <c r="BF155">
        <v>1.4624999999999999</v>
      </c>
      <c r="BG155" s="5" t="s">
        <v>452</v>
      </c>
      <c r="BH155">
        <v>1</v>
      </c>
      <c r="BI155">
        <v>1.6251</v>
      </c>
      <c r="BJ155" s="5" t="s">
        <v>453</v>
      </c>
      <c r="BK155">
        <v>0.7</v>
      </c>
      <c r="BL155">
        <v>1.859</v>
      </c>
      <c r="BM155">
        <f t="shared" si="18"/>
        <v>0.19999999999999996</v>
      </c>
      <c r="BN155" s="5">
        <v>5555</v>
      </c>
      <c r="BO155" s="5" t="s">
        <v>1070</v>
      </c>
      <c r="BP155" s="5" t="s">
        <v>848</v>
      </c>
      <c r="BQ155" s="5" t="s">
        <v>847</v>
      </c>
      <c r="BR155">
        <v>158</v>
      </c>
      <c r="BS155">
        <v>2</v>
      </c>
      <c r="BT155" s="5" t="s">
        <v>1069</v>
      </c>
      <c r="BU155" s="5" t="s">
        <v>450</v>
      </c>
      <c r="BV155">
        <v>1</v>
      </c>
      <c r="BW155">
        <v>2.0293000000000001</v>
      </c>
      <c r="BX155" s="5" t="s">
        <v>451</v>
      </c>
      <c r="BY155">
        <v>0.9</v>
      </c>
      <c r="BZ155">
        <v>2.0758749999999999</v>
      </c>
      <c r="CA155" s="5" t="s">
        <v>452</v>
      </c>
      <c r="CB155">
        <v>0.8</v>
      </c>
      <c r="CC155">
        <v>1.7470000000000001</v>
      </c>
      <c r="CD155" s="5" t="s">
        <v>453</v>
      </c>
      <c r="CE155">
        <f>VLOOKUP(BO155,new_bids!B:Q,15,FALSE)</f>
        <v>0.8</v>
      </c>
      <c r="CF155">
        <f>VLOOKUP(BO155,new_bids!B:Q,16,FALSE)</f>
        <v>1.9288749999999999</v>
      </c>
      <c r="CG155">
        <f t="shared" si="19"/>
        <v>0.19999999999999996</v>
      </c>
    </row>
    <row r="156" spans="1:85" s="5" customFormat="1" x14ac:dyDescent="0.25">
      <c r="A156" s="1">
        <v>5556</v>
      </c>
      <c r="B156" s="5" t="s">
        <v>1489</v>
      </c>
      <c r="C156" s="5">
        <v>4</v>
      </c>
      <c r="D156" s="5">
        <v>4</v>
      </c>
      <c r="E156" s="5">
        <v>113</v>
      </c>
      <c r="F156" s="5">
        <v>105</v>
      </c>
      <c r="G156" s="5" t="s">
        <v>1071</v>
      </c>
      <c r="H156" s="5" t="s">
        <v>845</v>
      </c>
      <c r="I156" s="5" t="s">
        <v>846</v>
      </c>
      <c r="J156">
        <v>0</v>
      </c>
      <c r="K156">
        <v>0</v>
      </c>
      <c r="L156" s="5" t="s">
        <v>1072</v>
      </c>
      <c r="M156" s="5" t="s">
        <v>18</v>
      </c>
      <c r="N156">
        <v>0.8</v>
      </c>
      <c r="O156">
        <v>3.9316249999999999</v>
      </c>
      <c r="P156" s="5" t="s">
        <v>19</v>
      </c>
      <c r="Q156">
        <v>0.9</v>
      </c>
      <c r="R156">
        <v>2.4227780000000001</v>
      </c>
      <c r="S156" s="5" t="s">
        <v>20</v>
      </c>
      <c r="T156">
        <v>1</v>
      </c>
      <c r="U156">
        <v>1.419</v>
      </c>
      <c r="V156" s="5" t="s">
        <v>21</v>
      </c>
      <c r="W156">
        <v>0.7</v>
      </c>
      <c r="X156">
        <v>2.56</v>
      </c>
      <c r="Y156">
        <f t="shared" si="20"/>
        <v>0.20000000000000007</v>
      </c>
      <c r="Z156" s="5">
        <v>5556</v>
      </c>
      <c r="AA156" s="5" t="s">
        <v>1073</v>
      </c>
      <c r="AB156" s="5" t="s">
        <v>845</v>
      </c>
      <c r="AC156" s="5" t="s">
        <v>847</v>
      </c>
      <c r="AD156">
        <v>0</v>
      </c>
      <c r="AE156">
        <v>0</v>
      </c>
      <c r="AF156" s="5" t="s">
        <v>1072</v>
      </c>
      <c r="AG156" s="5" t="s">
        <v>18</v>
      </c>
      <c r="AH156">
        <v>0.7</v>
      </c>
      <c r="AI156">
        <v>3.9004289999999999</v>
      </c>
      <c r="AJ156" s="5" t="s">
        <v>19</v>
      </c>
      <c r="AK156">
        <v>0.8</v>
      </c>
      <c r="AL156">
        <v>2.3723749999999999</v>
      </c>
      <c r="AM156" s="5" t="s">
        <v>20</v>
      </c>
      <c r="AN156">
        <v>1</v>
      </c>
      <c r="AO156">
        <v>1.4441999999999999</v>
      </c>
      <c r="AP156" s="5" t="s">
        <v>21</v>
      </c>
      <c r="AQ156">
        <v>1</v>
      </c>
      <c r="AR156">
        <v>2.2381000000000002</v>
      </c>
      <c r="AS156">
        <f t="shared" si="17"/>
        <v>0.19999999999999996</v>
      </c>
      <c r="AT156" s="5">
        <v>5556</v>
      </c>
      <c r="AU156" s="5" t="s">
        <v>1074</v>
      </c>
      <c r="AV156" s="5" t="s">
        <v>848</v>
      </c>
      <c r="AW156" s="5" t="s">
        <v>846</v>
      </c>
      <c r="AX156">
        <v>92</v>
      </c>
      <c r="AY156">
        <v>2</v>
      </c>
      <c r="AZ156" s="5" t="s">
        <v>1075</v>
      </c>
      <c r="BA156" s="5" t="s">
        <v>450</v>
      </c>
      <c r="BB156">
        <v>0.8</v>
      </c>
      <c r="BC156">
        <v>2.0345</v>
      </c>
      <c r="BD156" s="5" t="s">
        <v>451</v>
      </c>
      <c r="BE156">
        <v>1</v>
      </c>
      <c r="BF156">
        <v>1.286</v>
      </c>
      <c r="BG156" s="5" t="s">
        <v>452</v>
      </c>
      <c r="BH156">
        <v>1</v>
      </c>
      <c r="BI156">
        <v>2.1972999999999998</v>
      </c>
      <c r="BJ156" s="5" t="s">
        <v>453</v>
      </c>
      <c r="BK156">
        <v>0.6</v>
      </c>
      <c r="BL156">
        <v>2.0314999999999999</v>
      </c>
      <c r="BM156">
        <f t="shared" si="18"/>
        <v>0.19999999999999996</v>
      </c>
      <c r="BN156" s="5">
        <v>5556</v>
      </c>
      <c r="BO156" s="5" t="s">
        <v>1076</v>
      </c>
      <c r="BP156" s="5" t="s">
        <v>848</v>
      </c>
      <c r="BQ156" s="5" t="s">
        <v>847</v>
      </c>
      <c r="BR156">
        <v>0</v>
      </c>
      <c r="BS156">
        <v>0</v>
      </c>
      <c r="BT156" s="5" t="s">
        <v>1075</v>
      </c>
      <c r="BU156" s="5" t="s">
        <v>450</v>
      </c>
      <c r="BV156">
        <v>0.9</v>
      </c>
      <c r="BW156">
        <v>2.0881110000000001</v>
      </c>
      <c r="BX156" s="5" t="s">
        <v>451</v>
      </c>
      <c r="BY156">
        <v>1</v>
      </c>
      <c r="BZ156">
        <v>1.5398000000000001</v>
      </c>
      <c r="CA156" s="5" t="s">
        <v>452</v>
      </c>
      <c r="CB156">
        <v>0.6</v>
      </c>
      <c r="CC156">
        <v>1.8053330000000001</v>
      </c>
      <c r="CD156" s="5" t="s">
        <v>453</v>
      </c>
      <c r="CE156">
        <f>VLOOKUP(BO156,new_bids!B:Q,15,FALSE)</f>
        <v>0.9</v>
      </c>
      <c r="CF156">
        <f>VLOOKUP(BO156,new_bids!B:Q,16,FALSE)</f>
        <v>2.092333</v>
      </c>
      <c r="CG156">
        <f t="shared" si="19"/>
        <v>0.30000000000000004</v>
      </c>
    </row>
    <row r="157" spans="1:85" s="5" customFormat="1" x14ac:dyDescent="0.25">
      <c r="A157" s="1">
        <v>5079</v>
      </c>
      <c r="B157" s="5" t="s">
        <v>1489</v>
      </c>
      <c r="C157" s="5">
        <v>5</v>
      </c>
      <c r="D157" s="5">
        <v>5</v>
      </c>
      <c r="E157" s="5">
        <v>126</v>
      </c>
      <c r="F157" s="5">
        <v>107</v>
      </c>
      <c r="G157" s="5" t="s">
        <v>970</v>
      </c>
      <c r="H157" s="5" t="s">
        <v>845</v>
      </c>
      <c r="I157" s="5" t="s">
        <v>846</v>
      </c>
      <c r="J157">
        <v>11</v>
      </c>
      <c r="K157">
        <v>0</v>
      </c>
      <c r="L157" s="5" t="s">
        <v>971</v>
      </c>
      <c r="M157" s="5" t="s">
        <v>18</v>
      </c>
      <c r="N157">
        <v>0.6</v>
      </c>
      <c r="O157">
        <v>3.267833</v>
      </c>
      <c r="P157" s="5" t="s">
        <v>19</v>
      </c>
      <c r="Q157">
        <v>0.8</v>
      </c>
      <c r="R157">
        <v>2.2949999999999999</v>
      </c>
      <c r="S157" s="5" t="s">
        <v>20</v>
      </c>
      <c r="T157">
        <v>0.9</v>
      </c>
      <c r="U157">
        <v>0.77187499999999998</v>
      </c>
      <c r="V157" s="5" t="s">
        <v>21</v>
      </c>
      <c r="W157">
        <v>1</v>
      </c>
      <c r="X157">
        <v>2.3506999999999998</v>
      </c>
      <c r="Y157">
        <f t="shared" si="20"/>
        <v>0.19999999999999996</v>
      </c>
      <c r="Z157" s="5">
        <v>5079</v>
      </c>
      <c r="AA157" s="5" t="s">
        <v>972</v>
      </c>
      <c r="AB157" s="5" t="s">
        <v>845</v>
      </c>
      <c r="AC157" s="5" t="s">
        <v>847</v>
      </c>
      <c r="AD157">
        <v>22</v>
      </c>
      <c r="AE157">
        <v>0</v>
      </c>
      <c r="AF157" s="5" t="s">
        <v>971</v>
      </c>
      <c r="AG157" s="5" t="s">
        <v>18</v>
      </c>
      <c r="AH157">
        <v>0.3</v>
      </c>
      <c r="AI157">
        <v>3.8793329999999999</v>
      </c>
      <c r="AJ157" s="5" t="s">
        <v>19</v>
      </c>
      <c r="AK157">
        <v>0.9</v>
      </c>
      <c r="AL157">
        <v>2.548778</v>
      </c>
      <c r="AM157" s="5" t="s">
        <v>20</v>
      </c>
      <c r="AN157">
        <v>0.9</v>
      </c>
      <c r="AO157">
        <v>0.86722200000000005</v>
      </c>
      <c r="AP157" s="5" t="s">
        <v>21</v>
      </c>
      <c r="AQ157">
        <v>0.4</v>
      </c>
      <c r="AR157">
        <v>2.4312499999999999</v>
      </c>
      <c r="AS157">
        <f t="shared" si="17"/>
        <v>0.5</v>
      </c>
      <c r="AT157" s="5">
        <v>5079</v>
      </c>
      <c r="AU157" s="5" t="s">
        <v>973</v>
      </c>
      <c r="AV157" s="5" t="s">
        <v>848</v>
      </c>
      <c r="AW157" s="5" t="s">
        <v>846</v>
      </c>
      <c r="AX157">
        <v>9</v>
      </c>
      <c r="AY157">
        <v>0</v>
      </c>
      <c r="AZ157" s="5" t="s">
        <v>548</v>
      </c>
      <c r="BA157" s="5" t="s">
        <v>450</v>
      </c>
      <c r="BB157">
        <v>1</v>
      </c>
      <c r="BC157">
        <v>1.5798000000000001</v>
      </c>
      <c r="BD157" s="5" t="s">
        <v>451</v>
      </c>
      <c r="BE157">
        <v>1</v>
      </c>
      <c r="BF157">
        <v>0.76160000000000005</v>
      </c>
      <c r="BG157" s="5" t="s">
        <v>452</v>
      </c>
      <c r="BH157">
        <v>1</v>
      </c>
      <c r="BI157">
        <v>1.9001999999999999</v>
      </c>
      <c r="BJ157" s="5" t="s">
        <v>453</v>
      </c>
      <c r="BK157">
        <v>1</v>
      </c>
      <c r="BL157">
        <v>1.5943000000000001</v>
      </c>
      <c r="BM157">
        <f t="shared" si="18"/>
        <v>0</v>
      </c>
      <c r="BN157" s="5">
        <v>5079</v>
      </c>
      <c r="BO157" s="5" t="s">
        <v>974</v>
      </c>
      <c r="BP157" s="5" t="s">
        <v>848</v>
      </c>
      <c r="BQ157" s="5" t="s">
        <v>847</v>
      </c>
      <c r="BR157">
        <v>12</v>
      </c>
      <c r="BS157">
        <v>0</v>
      </c>
      <c r="BT157" s="5" t="s">
        <v>548</v>
      </c>
      <c r="BU157" s="5" t="s">
        <v>450</v>
      </c>
      <c r="BV157">
        <v>1</v>
      </c>
      <c r="BW157">
        <v>1.6385000000000001</v>
      </c>
      <c r="BX157" s="5" t="s">
        <v>451</v>
      </c>
      <c r="BY157">
        <v>1</v>
      </c>
      <c r="BZ157">
        <v>1.2315</v>
      </c>
      <c r="CA157" s="5" t="s">
        <v>452</v>
      </c>
      <c r="CB157">
        <v>0.9</v>
      </c>
      <c r="CC157">
        <v>1.9421109999999999</v>
      </c>
      <c r="CD157" s="5" t="s">
        <v>453</v>
      </c>
      <c r="CE157">
        <f>VLOOKUP(BO157,new_bids!B:Q,15,FALSE)</f>
        <v>0.8</v>
      </c>
      <c r="CF157">
        <f>VLOOKUP(BO157,new_bids!B:Q,16,FALSE)</f>
        <v>1.9441250000000001</v>
      </c>
      <c r="CG157">
        <f t="shared" si="19"/>
        <v>9.9999999999999978E-2</v>
      </c>
    </row>
    <row r="158" spans="1:85" s="5" customFormat="1" x14ac:dyDescent="0.25">
      <c r="A158" s="1">
        <v>5310</v>
      </c>
      <c r="B158" s="5" t="s">
        <v>1489</v>
      </c>
      <c r="C158" s="5">
        <v>5</v>
      </c>
      <c r="D158" s="5">
        <v>5</v>
      </c>
      <c r="E158" s="5">
        <v>100</v>
      </c>
      <c r="F158" s="5">
        <v>100</v>
      </c>
      <c r="G158" s="5" t="s">
        <v>1009</v>
      </c>
      <c r="H158" s="5" t="s">
        <v>845</v>
      </c>
      <c r="I158" s="5" t="s">
        <v>846</v>
      </c>
      <c r="J158">
        <v>0</v>
      </c>
      <c r="K158">
        <v>0</v>
      </c>
      <c r="L158" s="5" t="s">
        <v>286</v>
      </c>
      <c r="M158" s="5" t="s">
        <v>18</v>
      </c>
      <c r="N158">
        <v>0.7</v>
      </c>
      <c r="O158">
        <v>2.8957139999999999</v>
      </c>
      <c r="P158" s="5" t="s">
        <v>19</v>
      </c>
      <c r="Q158">
        <v>0.9</v>
      </c>
      <c r="R158">
        <v>2.0011109999999999</v>
      </c>
      <c r="S158" s="5" t="s">
        <v>20</v>
      </c>
      <c r="T158">
        <v>1</v>
      </c>
      <c r="U158">
        <v>1.952</v>
      </c>
      <c r="V158" s="5" t="s">
        <v>21</v>
      </c>
      <c r="W158">
        <v>0.7</v>
      </c>
      <c r="X158">
        <v>2.0621429999999998</v>
      </c>
      <c r="Y158">
        <f t="shared" si="20"/>
        <v>0.20000000000000007</v>
      </c>
      <c r="Z158" s="5">
        <v>5310</v>
      </c>
      <c r="AA158" s="5" t="s">
        <v>1010</v>
      </c>
      <c r="AB158" s="5" t="s">
        <v>845</v>
      </c>
      <c r="AC158" s="5" t="s">
        <v>847</v>
      </c>
      <c r="AD158">
        <v>28</v>
      </c>
      <c r="AE158">
        <v>0</v>
      </c>
      <c r="AF158" s="5" t="s">
        <v>286</v>
      </c>
      <c r="AG158" s="5" t="s">
        <v>18</v>
      </c>
      <c r="AH158">
        <v>0.5</v>
      </c>
      <c r="AI158">
        <v>2.8904000000000001</v>
      </c>
      <c r="AJ158" s="5" t="s">
        <v>19</v>
      </c>
      <c r="AK158">
        <v>0.9</v>
      </c>
      <c r="AL158">
        <v>1.9763329999999999</v>
      </c>
      <c r="AM158" s="5" t="s">
        <v>20</v>
      </c>
      <c r="AN158">
        <v>1</v>
      </c>
      <c r="AO158">
        <v>2.1703000000000001</v>
      </c>
      <c r="AP158" s="5" t="s">
        <v>21</v>
      </c>
      <c r="AQ158">
        <v>0.7</v>
      </c>
      <c r="AR158">
        <v>2.003571</v>
      </c>
      <c r="AS158">
        <f t="shared" si="17"/>
        <v>0.20000000000000007</v>
      </c>
      <c r="AT158" s="5">
        <v>5310</v>
      </c>
      <c r="AU158" s="5" t="s">
        <v>1011</v>
      </c>
      <c r="AV158" s="5" t="s">
        <v>848</v>
      </c>
      <c r="AW158" s="5" t="s">
        <v>846</v>
      </c>
      <c r="AX158">
        <v>14</v>
      </c>
      <c r="AY158">
        <v>0</v>
      </c>
      <c r="AZ158" s="5" t="s">
        <v>1012</v>
      </c>
      <c r="BA158" s="5" t="s">
        <v>450</v>
      </c>
      <c r="BB158">
        <v>0.7</v>
      </c>
      <c r="BC158">
        <v>1.370714</v>
      </c>
      <c r="BD158" s="5" t="s">
        <v>451</v>
      </c>
      <c r="BE158">
        <v>1</v>
      </c>
      <c r="BF158">
        <v>1.413556</v>
      </c>
      <c r="BG158" s="5" t="s">
        <v>452</v>
      </c>
      <c r="BH158">
        <v>1</v>
      </c>
      <c r="BI158">
        <v>1.5684</v>
      </c>
      <c r="BJ158" s="5" t="s">
        <v>453</v>
      </c>
      <c r="BK158">
        <v>0.5</v>
      </c>
      <c r="BL158">
        <v>1.5578000000000001</v>
      </c>
      <c r="BM158">
        <f t="shared" si="18"/>
        <v>0.30000000000000004</v>
      </c>
      <c r="BN158" s="5">
        <v>5310</v>
      </c>
      <c r="BO158" s="5" t="s">
        <v>1013</v>
      </c>
      <c r="BP158" s="5" t="s">
        <v>848</v>
      </c>
      <c r="BQ158" s="5" t="s">
        <v>847</v>
      </c>
      <c r="BR158">
        <v>12</v>
      </c>
      <c r="BS158">
        <v>0</v>
      </c>
      <c r="BT158" s="5" t="s">
        <v>1012</v>
      </c>
      <c r="BU158" s="5" t="s">
        <v>450</v>
      </c>
      <c r="BV158">
        <v>0.8</v>
      </c>
      <c r="BW158">
        <v>1.46675</v>
      </c>
      <c r="BX158" s="5" t="s">
        <v>451</v>
      </c>
      <c r="BY158">
        <v>0.9</v>
      </c>
      <c r="BZ158">
        <v>1.726111</v>
      </c>
      <c r="CA158" s="5" t="s">
        <v>452</v>
      </c>
      <c r="CB158">
        <v>0.9</v>
      </c>
      <c r="CC158">
        <v>1.5477780000000001</v>
      </c>
      <c r="CD158" s="5" t="s">
        <v>453</v>
      </c>
      <c r="CE158">
        <f>VLOOKUP(BO158,new_bids!B:Q,15,FALSE)</f>
        <v>0.7</v>
      </c>
      <c r="CF158">
        <f>VLOOKUP(BO158,new_bids!B:Q,16,FALSE)</f>
        <v>1.616571</v>
      </c>
      <c r="CG158">
        <f t="shared" si="19"/>
        <v>9.9999999999999978E-2</v>
      </c>
    </row>
    <row r="159" spans="1:85" s="5" customFormat="1" x14ac:dyDescent="0.25">
      <c r="A159" s="1">
        <v>5290</v>
      </c>
      <c r="B159" s="5" t="s">
        <v>1489</v>
      </c>
      <c r="C159" s="5">
        <v>5</v>
      </c>
      <c r="D159" s="5">
        <v>5</v>
      </c>
      <c r="E159" s="5">
        <v>81</v>
      </c>
      <c r="F159" s="5">
        <v>98</v>
      </c>
      <c r="G159" s="5" t="s">
        <v>998</v>
      </c>
      <c r="H159" s="5" t="s">
        <v>845</v>
      </c>
      <c r="I159" s="5" t="s">
        <v>846</v>
      </c>
      <c r="J159">
        <v>7</v>
      </c>
      <c r="K159">
        <v>0</v>
      </c>
      <c r="L159" s="5" t="s">
        <v>30</v>
      </c>
      <c r="M159" s="5" t="s">
        <v>18</v>
      </c>
      <c r="N159">
        <v>0.6</v>
      </c>
      <c r="O159">
        <v>3.2665000000000002</v>
      </c>
      <c r="P159" s="5" t="s">
        <v>19</v>
      </c>
      <c r="Q159">
        <v>0.7</v>
      </c>
      <c r="R159">
        <v>2.2850000000000001</v>
      </c>
      <c r="S159" s="5" t="s">
        <v>20</v>
      </c>
      <c r="T159">
        <v>1</v>
      </c>
      <c r="U159">
        <v>1.7888999999999999</v>
      </c>
      <c r="V159" s="5" t="s">
        <v>21</v>
      </c>
      <c r="W159">
        <v>0.1</v>
      </c>
      <c r="X159">
        <v>2.0299999999999998</v>
      </c>
      <c r="Y159">
        <f t="shared" si="20"/>
        <v>0.6</v>
      </c>
      <c r="Z159" s="5">
        <v>5290</v>
      </c>
      <c r="AA159" s="5" t="s">
        <v>999</v>
      </c>
      <c r="AB159" s="5" t="s">
        <v>845</v>
      </c>
      <c r="AC159" s="5" t="s">
        <v>847</v>
      </c>
      <c r="AD159">
        <v>90</v>
      </c>
      <c r="AE159">
        <v>5</v>
      </c>
      <c r="AF159" s="5" t="s">
        <v>30</v>
      </c>
      <c r="AG159" s="5" t="s">
        <v>18</v>
      </c>
      <c r="AH159">
        <v>0.6</v>
      </c>
      <c r="AI159">
        <v>3.6745000000000001</v>
      </c>
      <c r="AJ159" s="5" t="s">
        <v>19</v>
      </c>
      <c r="AK159">
        <v>0.9</v>
      </c>
      <c r="AL159">
        <v>2.229222</v>
      </c>
      <c r="AM159" s="5" t="s">
        <v>20</v>
      </c>
      <c r="AN159">
        <v>0.9</v>
      </c>
      <c r="AO159">
        <v>1.401778</v>
      </c>
      <c r="AP159" s="5" t="s">
        <v>21</v>
      </c>
      <c r="AQ159">
        <v>0.8</v>
      </c>
      <c r="AR159">
        <v>2.5952500000000001</v>
      </c>
      <c r="AS159">
        <f t="shared" si="17"/>
        <v>9.9999999999999978E-2</v>
      </c>
      <c r="AT159" s="5">
        <v>5290</v>
      </c>
      <c r="AU159" s="5" t="s">
        <v>1000</v>
      </c>
      <c r="AV159" s="5" t="s">
        <v>848</v>
      </c>
      <c r="AW159" s="5" t="s">
        <v>846</v>
      </c>
      <c r="AX159">
        <v>0</v>
      </c>
      <c r="AY159">
        <v>0</v>
      </c>
      <c r="AZ159" s="5" t="s">
        <v>1001</v>
      </c>
      <c r="BA159" s="5" t="s">
        <v>450</v>
      </c>
      <c r="BB159">
        <v>0.9</v>
      </c>
      <c r="BC159">
        <v>1.7717780000000001</v>
      </c>
      <c r="BD159" s="5" t="s">
        <v>451</v>
      </c>
      <c r="BE159">
        <v>1</v>
      </c>
      <c r="BF159">
        <v>2.0735000000000001</v>
      </c>
      <c r="BG159" s="5" t="s">
        <v>452</v>
      </c>
      <c r="BH159">
        <v>0.3</v>
      </c>
      <c r="BI159">
        <v>2.423</v>
      </c>
      <c r="BJ159" s="5" t="s">
        <v>453</v>
      </c>
      <c r="BK159">
        <v>0.7</v>
      </c>
      <c r="BL159">
        <v>2.3524289999999999</v>
      </c>
      <c r="BM159">
        <f t="shared" si="18"/>
        <v>0.60000000000000009</v>
      </c>
      <c r="BN159" s="5">
        <v>5290</v>
      </c>
      <c r="BO159" s="5" t="s">
        <v>1002</v>
      </c>
      <c r="BP159" s="5" t="s">
        <v>848</v>
      </c>
      <c r="BQ159" s="5" t="s">
        <v>847</v>
      </c>
      <c r="BR159">
        <v>0</v>
      </c>
      <c r="BS159">
        <v>0</v>
      </c>
      <c r="BT159" s="5" t="s">
        <v>1001</v>
      </c>
      <c r="BU159" s="5" t="s">
        <v>450</v>
      </c>
      <c r="BV159">
        <v>1</v>
      </c>
      <c r="BW159">
        <v>2.1070000000000002</v>
      </c>
      <c r="BX159" s="5" t="s">
        <v>451</v>
      </c>
      <c r="BY159">
        <v>1</v>
      </c>
      <c r="BZ159">
        <v>1.248</v>
      </c>
      <c r="CA159" s="5" t="s">
        <v>452</v>
      </c>
      <c r="CB159">
        <v>1</v>
      </c>
      <c r="CC159">
        <v>2.2627999999999999</v>
      </c>
      <c r="CD159" s="5" t="s">
        <v>453</v>
      </c>
      <c r="CE159">
        <f>VLOOKUP(BO159,new_bids!B:Q,15,FALSE)</f>
        <v>0.7</v>
      </c>
      <c r="CF159">
        <f>VLOOKUP(BO159,new_bids!B:Q,16,FALSE)</f>
        <v>2.016429</v>
      </c>
      <c r="CG159">
        <f t="shared" si="19"/>
        <v>0</v>
      </c>
    </row>
    <row r="160" spans="1:85" s="5" customFormat="1" x14ac:dyDescent="0.25">
      <c r="A160" s="1">
        <v>5404</v>
      </c>
      <c r="B160" s="5" t="s">
        <v>1489</v>
      </c>
      <c r="C160" s="5">
        <v>5</v>
      </c>
      <c r="D160" s="5">
        <v>5</v>
      </c>
      <c r="E160" s="5">
        <v>102</v>
      </c>
      <c r="F160" s="5">
        <v>102</v>
      </c>
      <c r="G160" s="5" t="s">
        <v>1031</v>
      </c>
      <c r="H160" s="5" t="s">
        <v>845</v>
      </c>
      <c r="I160" s="5" t="s">
        <v>846</v>
      </c>
      <c r="J160">
        <v>8</v>
      </c>
      <c r="K160">
        <v>0</v>
      </c>
      <c r="L160" s="5" t="s">
        <v>212</v>
      </c>
      <c r="M160" s="5" t="s">
        <v>18</v>
      </c>
      <c r="N160">
        <v>0.6</v>
      </c>
      <c r="O160">
        <v>3.0114999999999998</v>
      </c>
      <c r="P160" s="5" t="s">
        <v>19</v>
      </c>
      <c r="Q160">
        <v>1</v>
      </c>
      <c r="R160">
        <v>2.0232999999999999</v>
      </c>
      <c r="S160" s="5" t="s">
        <v>20</v>
      </c>
      <c r="T160">
        <v>1</v>
      </c>
      <c r="U160">
        <v>1.0961000000000001</v>
      </c>
      <c r="V160" s="5" t="s">
        <v>21</v>
      </c>
      <c r="W160">
        <v>0.6</v>
      </c>
      <c r="X160">
        <v>2.0866669999999998</v>
      </c>
      <c r="Y160">
        <f t="shared" si="20"/>
        <v>0.4</v>
      </c>
      <c r="Z160" s="5">
        <v>5404</v>
      </c>
      <c r="AA160" s="5" t="s">
        <v>1032</v>
      </c>
      <c r="AB160" s="5" t="s">
        <v>845</v>
      </c>
      <c r="AC160" s="5" t="s">
        <v>847</v>
      </c>
      <c r="AD160">
        <v>90</v>
      </c>
      <c r="AE160">
        <v>4</v>
      </c>
      <c r="AF160" s="5" t="s">
        <v>212</v>
      </c>
      <c r="AG160" s="5" t="s">
        <v>18</v>
      </c>
      <c r="AH160">
        <v>0.7</v>
      </c>
      <c r="AI160">
        <v>3.347286</v>
      </c>
      <c r="AJ160" s="5" t="s">
        <v>19</v>
      </c>
      <c r="AK160">
        <v>0.9</v>
      </c>
      <c r="AL160">
        <v>1.7537780000000001</v>
      </c>
      <c r="AM160" s="5" t="s">
        <v>20</v>
      </c>
      <c r="AN160">
        <v>0.9</v>
      </c>
      <c r="AO160">
        <v>1.0312220000000001</v>
      </c>
      <c r="AP160" s="5" t="s">
        <v>21</v>
      </c>
      <c r="AQ160">
        <v>0.9</v>
      </c>
      <c r="AR160">
        <v>2.0179999999999998</v>
      </c>
      <c r="AS160">
        <f t="shared" si="17"/>
        <v>0</v>
      </c>
      <c r="AT160" s="5">
        <v>5404</v>
      </c>
      <c r="AU160" s="5" t="s">
        <v>1033</v>
      </c>
      <c r="AV160" s="5" t="s">
        <v>848</v>
      </c>
      <c r="AW160" s="5" t="s">
        <v>846</v>
      </c>
      <c r="AX160">
        <v>0</v>
      </c>
      <c r="AY160">
        <v>0</v>
      </c>
      <c r="AZ160" s="5" t="s">
        <v>368</v>
      </c>
      <c r="BA160" s="5" t="s">
        <v>450</v>
      </c>
      <c r="BB160">
        <v>0.7</v>
      </c>
      <c r="BC160">
        <v>1.7572859999999999</v>
      </c>
      <c r="BD160" s="5" t="s">
        <v>451</v>
      </c>
      <c r="BE160">
        <v>1</v>
      </c>
      <c r="BF160">
        <v>0.98322200000000004</v>
      </c>
      <c r="BG160" s="5" t="s">
        <v>452</v>
      </c>
      <c r="BH160">
        <v>1</v>
      </c>
      <c r="BI160">
        <v>1.9824999999999999</v>
      </c>
      <c r="BJ160" s="5" t="s">
        <v>453</v>
      </c>
      <c r="BK160">
        <v>0.5</v>
      </c>
      <c r="BL160">
        <v>1.8495999999999999</v>
      </c>
      <c r="BM160">
        <f t="shared" si="18"/>
        <v>0.30000000000000004</v>
      </c>
      <c r="BN160" s="5">
        <v>5404</v>
      </c>
      <c r="BO160" s="5" t="s">
        <v>1034</v>
      </c>
      <c r="BP160" s="5" t="s">
        <v>848</v>
      </c>
      <c r="BQ160" s="5" t="s">
        <v>847</v>
      </c>
      <c r="BR160">
        <v>4</v>
      </c>
      <c r="BS160">
        <v>0</v>
      </c>
      <c r="BT160" s="5" t="s">
        <v>368</v>
      </c>
      <c r="BU160" s="5" t="s">
        <v>450</v>
      </c>
      <c r="BV160">
        <v>0.8</v>
      </c>
      <c r="BW160">
        <v>1.652625</v>
      </c>
      <c r="BX160" s="5" t="s">
        <v>451</v>
      </c>
      <c r="BY160">
        <v>1</v>
      </c>
      <c r="BZ160">
        <v>1.2499</v>
      </c>
      <c r="CA160" s="5" t="s">
        <v>452</v>
      </c>
      <c r="CB160">
        <v>0.6</v>
      </c>
      <c r="CC160">
        <v>1.898833</v>
      </c>
      <c r="CD160" s="5" t="s">
        <v>453</v>
      </c>
      <c r="CE160">
        <f>VLOOKUP(BO160,new_bids!B:Q,15,FALSE)</f>
        <v>0.9</v>
      </c>
      <c r="CF160">
        <f>VLOOKUP(BO160,new_bids!B:Q,16,FALSE)</f>
        <v>1.7831109999999999</v>
      </c>
      <c r="CG160">
        <f t="shared" si="19"/>
        <v>0.20000000000000007</v>
      </c>
    </row>
    <row r="161" spans="1:85" s="5" customFormat="1" x14ac:dyDescent="0.25">
      <c r="A161" s="1">
        <v>5445</v>
      </c>
      <c r="B161" s="5" t="s">
        <v>1489</v>
      </c>
      <c r="C161" s="5">
        <v>4</v>
      </c>
      <c r="D161" s="5">
        <v>4</v>
      </c>
      <c r="E161" s="5">
        <v>97</v>
      </c>
      <c r="F161" s="5">
        <v>85</v>
      </c>
      <c r="G161" s="5" t="s">
        <v>1049</v>
      </c>
      <c r="H161" s="5" t="s">
        <v>845</v>
      </c>
      <c r="I161" s="5" t="s">
        <v>846</v>
      </c>
      <c r="J161">
        <v>0</v>
      </c>
      <c r="K161">
        <v>0</v>
      </c>
      <c r="L161" s="5" t="s">
        <v>893</v>
      </c>
      <c r="M161" s="5" t="s">
        <v>18</v>
      </c>
      <c r="N161">
        <v>0.5</v>
      </c>
      <c r="O161">
        <v>2.7949999999999999</v>
      </c>
      <c r="P161" s="5" t="s">
        <v>19</v>
      </c>
      <c r="Q161">
        <v>0.6</v>
      </c>
      <c r="R161">
        <v>1.877667</v>
      </c>
      <c r="S161" s="5" t="s">
        <v>20</v>
      </c>
      <c r="T161">
        <v>1</v>
      </c>
      <c r="U161">
        <v>1.8573</v>
      </c>
      <c r="V161" s="5" t="s">
        <v>21</v>
      </c>
      <c r="W161">
        <v>0.7</v>
      </c>
      <c r="X161">
        <v>1.9059999999999999</v>
      </c>
      <c r="Y161">
        <f t="shared" si="20"/>
        <v>9.9999999999999978E-2</v>
      </c>
      <c r="Z161" s="5">
        <v>5445</v>
      </c>
      <c r="AA161" s="5" t="s">
        <v>1050</v>
      </c>
      <c r="AB161" s="5" t="s">
        <v>845</v>
      </c>
      <c r="AC161" s="5" t="s">
        <v>847</v>
      </c>
      <c r="AD161">
        <v>45</v>
      </c>
      <c r="AE161">
        <v>2</v>
      </c>
      <c r="AF161" s="5" t="s">
        <v>893</v>
      </c>
      <c r="AG161" s="5" t="s">
        <v>18</v>
      </c>
      <c r="AH161">
        <v>0.5</v>
      </c>
      <c r="AI161">
        <v>3.1698</v>
      </c>
      <c r="AJ161" s="5" t="s">
        <v>19</v>
      </c>
      <c r="AK161">
        <v>0.5</v>
      </c>
      <c r="AL161">
        <v>1.4545999999999999</v>
      </c>
      <c r="AM161" s="5" t="s">
        <v>20</v>
      </c>
      <c r="AN161">
        <v>0.8</v>
      </c>
      <c r="AO161">
        <v>2.5077500000000001</v>
      </c>
      <c r="AP161" s="5" t="s">
        <v>21</v>
      </c>
      <c r="AQ161">
        <v>0.4</v>
      </c>
      <c r="AR161">
        <v>1.6185</v>
      </c>
      <c r="AS161">
        <f t="shared" si="17"/>
        <v>9.9999999999999978E-2</v>
      </c>
      <c r="AT161" s="5">
        <v>5445</v>
      </c>
      <c r="AU161" s="5" t="s">
        <v>1051</v>
      </c>
      <c r="AV161" s="5" t="s">
        <v>848</v>
      </c>
      <c r="AW161" s="5" t="s">
        <v>846</v>
      </c>
      <c r="AX161">
        <v>0</v>
      </c>
      <c r="AY161">
        <v>0</v>
      </c>
      <c r="AZ161" s="5" t="s">
        <v>1052</v>
      </c>
      <c r="BA161" s="5" t="s">
        <v>450</v>
      </c>
      <c r="BB161">
        <v>0.8</v>
      </c>
      <c r="BC161">
        <v>2.0362499999999999</v>
      </c>
      <c r="BD161" s="5" t="s">
        <v>451</v>
      </c>
      <c r="BE161">
        <v>0.9</v>
      </c>
      <c r="BF161">
        <v>0.83533299999999999</v>
      </c>
      <c r="BG161" s="5" t="s">
        <v>452</v>
      </c>
      <c r="BH161">
        <v>0.8</v>
      </c>
      <c r="BI161">
        <v>2.2081249999999999</v>
      </c>
      <c r="BJ161" s="5" t="s">
        <v>453</v>
      </c>
      <c r="BK161">
        <v>0.7</v>
      </c>
      <c r="BL161">
        <v>1.6967140000000001</v>
      </c>
      <c r="BM161">
        <f t="shared" si="18"/>
        <v>0</v>
      </c>
      <c r="BN161" s="5">
        <v>5445</v>
      </c>
      <c r="BO161" s="5" t="s">
        <v>1053</v>
      </c>
      <c r="BP161" s="5" t="s">
        <v>848</v>
      </c>
      <c r="BQ161" s="5" t="s">
        <v>847</v>
      </c>
      <c r="BR161">
        <v>23</v>
      </c>
      <c r="BS161">
        <v>0</v>
      </c>
      <c r="BT161" s="5" t="s">
        <v>1052</v>
      </c>
      <c r="BU161" s="5" t="s">
        <v>450</v>
      </c>
      <c r="BV161">
        <v>0.7</v>
      </c>
      <c r="BW161">
        <v>2.0150000000000001</v>
      </c>
      <c r="BX161" s="5" t="s">
        <v>451</v>
      </c>
      <c r="BY161">
        <v>1</v>
      </c>
      <c r="BZ161">
        <v>0.91469999999999996</v>
      </c>
      <c r="CA161" s="5" t="s">
        <v>452</v>
      </c>
      <c r="CB161">
        <v>0.9</v>
      </c>
      <c r="CC161">
        <v>2.1438890000000002</v>
      </c>
      <c r="CD161" s="5" t="s">
        <v>453</v>
      </c>
      <c r="CE161">
        <f>VLOOKUP(BO161,new_bids!B:Q,15,FALSE)</f>
        <v>0.8</v>
      </c>
      <c r="CF161">
        <f>VLOOKUP(BO161,new_bids!B:Q,16,FALSE)</f>
        <v>1.8378749999999999</v>
      </c>
      <c r="CG161">
        <f t="shared" si="19"/>
        <v>0.20000000000000007</v>
      </c>
    </row>
    <row r="162" spans="1:85" s="5" customFormat="1" x14ac:dyDescent="0.25">
      <c r="A162" s="1">
        <v>5344</v>
      </c>
      <c r="B162" s="5" t="s">
        <v>1489</v>
      </c>
      <c r="C162" s="5">
        <v>5</v>
      </c>
      <c r="D162" s="5">
        <v>4</v>
      </c>
      <c r="E162" s="5">
        <v>126</v>
      </c>
      <c r="F162" s="5">
        <v>98</v>
      </c>
      <c r="G162" s="5" t="s">
        <v>1014</v>
      </c>
      <c r="H162" s="5" t="s">
        <v>845</v>
      </c>
      <c r="I162" s="5" t="s">
        <v>846</v>
      </c>
      <c r="J162">
        <v>19</v>
      </c>
      <c r="K162">
        <v>1</v>
      </c>
      <c r="L162" s="5" t="s">
        <v>1015</v>
      </c>
      <c r="M162" s="5" t="s">
        <v>18</v>
      </c>
      <c r="N162">
        <v>0.9</v>
      </c>
      <c r="O162">
        <v>3.5243329999999999</v>
      </c>
      <c r="P162" s="5" t="s">
        <v>19</v>
      </c>
      <c r="Q162">
        <v>0.8</v>
      </c>
      <c r="R162">
        <v>2.3537499999999998</v>
      </c>
      <c r="S162" s="5" t="s">
        <v>20</v>
      </c>
      <c r="T162">
        <v>1</v>
      </c>
      <c r="U162">
        <v>0.78900000000000003</v>
      </c>
      <c r="V162" s="5" t="s">
        <v>21</v>
      </c>
      <c r="W162">
        <v>0.9</v>
      </c>
      <c r="X162">
        <v>2.2141109999999999</v>
      </c>
      <c r="Y162">
        <f t="shared" si="20"/>
        <v>9.9999999999999978E-2</v>
      </c>
      <c r="Z162" s="5">
        <v>5344</v>
      </c>
      <c r="AA162" s="5" t="s">
        <v>1016</v>
      </c>
      <c r="AB162" s="5" t="s">
        <v>845</v>
      </c>
      <c r="AC162" s="5" t="s">
        <v>847</v>
      </c>
      <c r="AD162">
        <v>0</v>
      </c>
      <c r="AE162">
        <v>0</v>
      </c>
      <c r="AF162" s="5" t="s">
        <v>1015</v>
      </c>
      <c r="AG162" s="5" t="s">
        <v>18</v>
      </c>
      <c r="AH162">
        <v>1</v>
      </c>
      <c r="AI162">
        <v>3.4897999999999998</v>
      </c>
      <c r="AJ162" s="5" t="s">
        <v>19</v>
      </c>
      <c r="AK162">
        <v>0.9</v>
      </c>
      <c r="AL162">
        <v>2.23</v>
      </c>
      <c r="AM162" s="5" t="s">
        <v>20</v>
      </c>
      <c r="AN162">
        <v>1</v>
      </c>
      <c r="AO162">
        <v>0.61209999999999998</v>
      </c>
      <c r="AP162" s="5" t="s">
        <v>21</v>
      </c>
      <c r="AQ162">
        <v>1</v>
      </c>
      <c r="AR162">
        <v>2.1113</v>
      </c>
      <c r="AS162">
        <f t="shared" si="17"/>
        <v>9.9999999999999978E-2</v>
      </c>
      <c r="AT162" s="5">
        <v>5344</v>
      </c>
      <c r="AU162" s="5" t="s">
        <v>1017</v>
      </c>
      <c r="AV162" s="5" t="s">
        <v>848</v>
      </c>
      <c r="AW162" s="5" t="s">
        <v>846</v>
      </c>
      <c r="AX162">
        <v>0</v>
      </c>
      <c r="AY162">
        <v>0</v>
      </c>
      <c r="AZ162" s="5" t="s">
        <v>1018</v>
      </c>
      <c r="BA162" s="5" t="s">
        <v>450</v>
      </c>
      <c r="BB162">
        <v>0.9</v>
      </c>
      <c r="BC162">
        <v>2.205889</v>
      </c>
      <c r="BD162" s="5" t="s">
        <v>451</v>
      </c>
      <c r="BE162">
        <v>0.9</v>
      </c>
      <c r="BF162">
        <v>0.83922200000000002</v>
      </c>
      <c r="BG162" s="5" t="s">
        <v>452</v>
      </c>
      <c r="BH162">
        <v>0.5</v>
      </c>
      <c r="BI162">
        <v>2.3683999999999998</v>
      </c>
      <c r="BJ162" s="5" t="s">
        <v>453</v>
      </c>
      <c r="BK162">
        <v>0.6</v>
      </c>
      <c r="BL162">
        <v>2.220167</v>
      </c>
      <c r="BM162">
        <f t="shared" si="18"/>
        <v>0.4</v>
      </c>
      <c r="BN162" s="5">
        <v>5344</v>
      </c>
      <c r="BO162" s="5" t="s">
        <v>1019</v>
      </c>
      <c r="BP162" s="5" t="s">
        <v>848</v>
      </c>
      <c r="BQ162" s="5" t="s">
        <v>847</v>
      </c>
      <c r="BR162">
        <v>7</v>
      </c>
      <c r="BS162">
        <v>0</v>
      </c>
      <c r="BT162" s="5" t="s">
        <v>1018</v>
      </c>
      <c r="BU162" s="5" t="s">
        <v>450</v>
      </c>
      <c r="BV162">
        <v>0.7</v>
      </c>
      <c r="BW162">
        <v>1.978286</v>
      </c>
      <c r="BX162" s="5" t="s">
        <v>451</v>
      </c>
      <c r="BY162">
        <v>0.8</v>
      </c>
      <c r="BZ162">
        <v>0.68828599999999995</v>
      </c>
      <c r="CA162" s="5" t="s">
        <v>452</v>
      </c>
      <c r="CB162">
        <v>0.9</v>
      </c>
      <c r="CC162">
        <v>1.796667</v>
      </c>
      <c r="CD162" s="5" t="s">
        <v>453</v>
      </c>
      <c r="CE162">
        <f>VLOOKUP(BO162,new_bids!B:Q,15,FALSE)</f>
        <v>0.8</v>
      </c>
      <c r="CF162">
        <f>VLOOKUP(BO162,new_bids!B:Q,16,FALSE)</f>
        <v>2.04</v>
      </c>
      <c r="CG162">
        <f t="shared" si="19"/>
        <v>0.20000000000000007</v>
      </c>
    </row>
    <row r="163" spans="1:85" s="5" customFormat="1" x14ac:dyDescent="0.25">
      <c r="A163" s="1">
        <v>5443</v>
      </c>
      <c r="B163" s="5" t="s">
        <v>1489</v>
      </c>
      <c r="C163" s="5">
        <v>4</v>
      </c>
      <c r="D163" s="5">
        <v>4</v>
      </c>
      <c r="E163" s="5">
        <v>110</v>
      </c>
      <c r="F163" s="5">
        <v>96</v>
      </c>
      <c r="G163" s="5" t="s">
        <v>1045</v>
      </c>
      <c r="H163" s="5" t="s">
        <v>845</v>
      </c>
      <c r="I163" s="5" t="s">
        <v>846</v>
      </c>
      <c r="J163">
        <v>21</v>
      </c>
      <c r="K163">
        <v>1</v>
      </c>
      <c r="L163" s="5" t="s">
        <v>368</v>
      </c>
      <c r="M163" s="5" t="s">
        <v>18</v>
      </c>
      <c r="N163">
        <v>0.6</v>
      </c>
      <c r="O163">
        <v>3.4416669999999998</v>
      </c>
      <c r="P163" s="5" t="s">
        <v>19</v>
      </c>
      <c r="Q163">
        <v>1</v>
      </c>
      <c r="R163">
        <v>2.8765999999999998</v>
      </c>
      <c r="S163" s="5" t="s">
        <v>20</v>
      </c>
      <c r="T163">
        <v>1</v>
      </c>
      <c r="U163">
        <v>1.7456</v>
      </c>
      <c r="V163" s="5" t="s">
        <v>21</v>
      </c>
      <c r="W163">
        <v>0.9</v>
      </c>
      <c r="X163">
        <v>2.6223329999999998</v>
      </c>
      <c r="Y163">
        <f t="shared" si="20"/>
        <v>9.9999999999999978E-2</v>
      </c>
      <c r="Z163" s="5">
        <v>5443</v>
      </c>
      <c r="AA163" s="5" t="s">
        <v>1046</v>
      </c>
      <c r="AB163" s="5" t="s">
        <v>845</v>
      </c>
      <c r="AC163" s="5" t="s">
        <v>847</v>
      </c>
      <c r="AD163">
        <v>0</v>
      </c>
      <c r="AE163">
        <v>0</v>
      </c>
      <c r="AF163" s="5" t="s">
        <v>368</v>
      </c>
      <c r="AG163" s="5" t="s">
        <v>18</v>
      </c>
      <c r="AH163">
        <v>0.6</v>
      </c>
      <c r="AI163">
        <v>3.915333</v>
      </c>
      <c r="AJ163" s="5" t="s">
        <v>19</v>
      </c>
      <c r="AK163">
        <v>0.8</v>
      </c>
      <c r="AL163">
        <v>2.3091249999999999</v>
      </c>
      <c r="AM163" s="5" t="s">
        <v>20</v>
      </c>
      <c r="AN163">
        <v>1</v>
      </c>
      <c r="AO163">
        <v>1.5197000000000001</v>
      </c>
      <c r="AP163" s="5" t="s">
        <v>21</v>
      </c>
      <c r="AQ163">
        <v>0.8</v>
      </c>
      <c r="AR163">
        <v>2.1267499999999999</v>
      </c>
      <c r="AS163">
        <f t="shared" si="17"/>
        <v>0</v>
      </c>
      <c r="AT163" s="5">
        <v>5443</v>
      </c>
      <c r="AU163" s="5" t="s">
        <v>1047</v>
      </c>
      <c r="AV163" s="5" t="s">
        <v>848</v>
      </c>
      <c r="AW163" s="5" t="s">
        <v>846</v>
      </c>
      <c r="AX163">
        <v>4</v>
      </c>
      <c r="AY163">
        <v>0</v>
      </c>
      <c r="AZ163" s="5" t="s">
        <v>359</v>
      </c>
      <c r="BA163" s="5" t="s">
        <v>450</v>
      </c>
      <c r="BB163">
        <v>0.6</v>
      </c>
      <c r="BC163">
        <v>2.4061669999999999</v>
      </c>
      <c r="BD163" s="5" t="s">
        <v>451</v>
      </c>
      <c r="BE163">
        <v>0.8</v>
      </c>
      <c r="BF163">
        <v>1.6155710000000001</v>
      </c>
      <c r="BG163" s="5" t="s">
        <v>452</v>
      </c>
      <c r="BH163">
        <v>0.8</v>
      </c>
      <c r="BI163">
        <v>2.6815000000000002</v>
      </c>
      <c r="BJ163" s="5" t="s">
        <v>453</v>
      </c>
      <c r="BK163">
        <v>0.6</v>
      </c>
      <c r="BL163">
        <v>2.3033329999999999</v>
      </c>
      <c r="BM163">
        <f t="shared" si="18"/>
        <v>0.20000000000000007</v>
      </c>
      <c r="BN163" s="5">
        <v>5443</v>
      </c>
      <c r="BO163" s="5" t="s">
        <v>1048</v>
      </c>
      <c r="BP163" s="5" t="s">
        <v>848</v>
      </c>
      <c r="BQ163" s="5" t="s">
        <v>847</v>
      </c>
      <c r="BR163">
        <v>6</v>
      </c>
      <c r="BS163">
        <v>0</v>
      </c>
      <c r="BT163" s="5" t="s">
        <v>359</v>
      </c>
      <c r="BU163" s="5" t="s">
        <v>450</v>
      </c>
      <c r="BV163">
        <v>0.7</v>
      </c>
      <c r="BW163">
        <v>2.0027140000000001</v>
      </c>
      <c r="BX163" s="5" t="s">
        <v>451</v>
      </c>
      <c r="BY163">
        <v>1</v>
      </c>
      <c r="BZ163">
        <v>1.9619</v>
      </c>
      <c r="CA163" s="5" t="s">
        <v>452</v>
      </c>
      <c r="CB163">
        <v>1</v>
      </c>
      <c r="CC163">
        <v>2.1715</v>
      </c>
      <c r="CD163" s="5" t="s">
        <v>453</v>
      </c>
      <c r="CE163">
        <f>VLOOKUP(BO163,new_bids!B:Q,15,FALSE)</f>
        <v>0.4</v>
      </c>
      <c r="CF163">
        <f>VLOOKUP(BO163,new_bids!B:Q,16,FALSE)</f>
        <v>2.1652499999999999</v>
      </c>
      <c r="CG163">
        <f t="shared" si="19"/>
        <v>0.30000000000000004</v>
      </c>
    </row>
    <row r="164" spans="1:85" s="5" customFormat="1" x14ac:dyDescent="0.25">
      <c r="A164" s="1">
        <v>5550</v>
      </c>
      <c r="B164" s="5" t="s">
        <v>1489</v>
      </c>
      <c r="C164" s="5">
        <v>5</v>
      </c>
      <c r="D164" s="5">
        <v>5</v>
      </c>
      <c r="E164" s="5">
        <v>144</v>
      </c>
      <c r="F164" s="5">
        <v>115</v>
      </c>
      <c r="G164" s="5" t="s">
        <v>1059</v>
      </c>
      <c r="H164" s="5" t="s">
        <v>845</v>
      </c>
      <c r="I164" s="5" t="s">
        <v>846</v>
      </c>
      <c r="J164">
        <v>120</v>
      </c>
      <c r="K164">
        <v>2</v>
      </c>
      <c r="L164" s="5" t="s">
        <v>1060</v>
      </c>
      <c r="M164" s="5" t="s">
        <v>18</v>
      </c>
      <c r="N164">
        <v>0.9</v>
      </c>
      <c r="O164">
        <v>3.919667</v>
      </c>
      <c r="P164" s="5" t="s">
        <v>19</v>
      </c>
      <c r="Q164">
        <v>0.9</v>
      </c>
      <c r="R164">
        <v>2.4957780000000001</v>
      </c>
      <c r="S164" s="5" t="s">
        <v>20</v>
      </c>
      <c r="T164">
        <v>0.9</v>
      </c>
      <c r="U164">
        <v>1.5116670000000001</v>
      </c>
      <c r="V164" s="5" t="s">
        <v>21</v>
      </c>
      <c r="W164">
        <v>0.8</v>
      </c>
      <c r="X164">
        <v>2.2533750000000001</v>
      </c>
      <c r="Y164">
        <f t="shared" si="20"/>
        <v>9.9999999999999978E-2</v>
      </c>
      <c r="Z164" s="5">
        <v>5550</v>
      </c>
      <c r="AA164" s="5" t="s">
        <v>1061</v>
      </c>
      <c r="AB164" s="5" t="s">
        <v>845</v>
      </c>
      <c r="AC164" s="5" t="s">
        <v>847</v>
      </c>
      <c r="AD164">
        <v>0</v>
      </c>
      <c r="AE164">
        <v>0</v>
      </c>
      <c r="AF164" s="5" t="s">
        <v>1060</v>
      </c>
      <c r="AG164" s="5" t="s">
        <v>18</v>
      </c>
      <c r="AH164">
        <v>0.9</v>
      </c>
      <c r="AI164">
        <v>3.823556</v>
      </c>
      <c r="AJ164" s="5" t="s">
        <v>19</v>
      </c>
      <c r="AK164">
        <v>0.8</v>
      </c>
      <c r="AL164">
        <v>2.7832499999999998</v>
      </c>
      <c r="AM164" s="5" t="s">
        <v>20</v>
      </c>
      <c r="AN164">
        <v>0.9</v>
      </c>
      <c r="AO164">
        <v>2.4067780000000001</v>
      </c>
      <c r="AP164" s="5" t="s">
        <v>21</v>
      </c>
      <c r="AQ164">
        <v>0.9</v>
      </c>
      <c r="AR164">
        <v>2.552889</v>
      </c>
      <c r="AS164">
        <f t="shared" si="17"/>
        <v>9.9999999999999978E-2</v>
      </c>
      <c r="AT164" s="5">
        <v>5550</v>
      </c>
      <c r="AU164" s="5" t="s">
        <v>1062</v>
      </c>
      <c r="AV164" s="5" t="s">
        <v>848</v>
      </c>
      <c r="AW164" s="5" t="s">
        <v>846</v>
      </c>
      <c r="AX164">
        <v>11</v>
      </c>
      <c r="AY164">
        <v>0</v>
      </c>
      <c r="AZ164" s="5" t="s">
        <v>1063</v>
      </c>
      <c r="BA164" s="5" t="s">
        <v>450</v>
      </c>
      <c r="BB164">
        <v>1</v>
      </c>
      <c r="BC164">
        <v>1.9329000000000001</v>
      </c>
      <c r="BD164" s="5" t="s">
        <v>451</v>
      </c>
      <c r="BE164">
        <v>1</v>
      </c>
      <c r="BF164">
        <v>3.089</v>
      </c>
      <c r="BG164" s="5" t="s">
        <v>452</v>
      </c>
      <c r="BH164">
        <v>1</v>
      </c>
      <c r="BI164">
        <v>2.0842999999999998</v>
      </c>
      <c r="BJ164" s="5" t="s">
        <v>453</v>
      </c>
      <c r="BK164">
        <v>0.9</v>
      </c>
      <c r="BL164">
        <v>1.927889</v>
      </c>
      <c r="BM164">
        <f t="shared" si="18"/>
        <v>0</v>
      </c>
      <c r="BN164" s="5">
        <v>5550</v>
      </c>
      <c r="BO164" s="5" t="s">
        <v>1064</v>
      </c>
      <c r="BP164" s="5" t="s">
        <v>848</v>
      </c>
      <c r="BQ164" s="5" t="s">
        <v>847</v>
      </c>
      <c r="BR164">
        <v>205</v>
      </c>
      <c r="BS164">
        <v>1</v>
      </c>
      <c r="BT164" s="5" t="s">
        <v>1063</v>
      </c>
      <c r="BU164" s="5" t="s">
        <v>450</v>
      </c>
      <c r="BV164">
        <v>1</v>
      </c>
      <c r="BW164">
        <v>1.7948</v>
      </c>
      <c r="BX164" s="5" t="s">
        <v>451</v>
      </c>
      <c r="BY164">
        <v>1</v>
      </c>
      <c r="BZ164">
        <v>2.524</v>
      </c>
      <c r="CA164" s="5" t="s">
        <v>452</v>
      </c>
      <c r="CB164">
        <v>0.9</v>
      </c>
      <c r="CC164">
        <v>1.947667</v>
      </c>
      <c r="CD164" s="5" t="s">
        <v>453</v>
      </c>
      <c r="CE164">
        <f>VLOOKUP(BO164,new_bids!B:Q,15,FALSE)</f>
        <v>0.8</v>
      </c>
      <c r="CF164">
        <f>VLOOKUP(BO164,new_bids!B:Q,16,FALSE)</f>
        <v>1.8165</v>
      </c>
      <c r="CG164">
        <f t="shared" si="19"/>
        <v>9.9999999999999978E-2</v>
      </c>
    </row>
    <row r="165" spans="1:85" s="5" customFormat="1" x14ac:dyDescent="0.25">
      <c r="A165" s="1">
        <v>5561</v>
      </c>
      <c r="B165" s="5" t="s">
        <v>1489</v>
      </c>
      <c r="C165" s="5">
        <v>5</v>
      </c>
      <c r="D165" s="5">
        <v>5</v>
      </c>
      <c r="E165" s="5">
        <v>82</v>
      </c>
      <c r="F165" s="5">
        <v>123</v>
      </c>
      <c r="G165" s="5" t="s">
        <v>1077</v>
      </c>
      <c r="H165" s="5" t="s">
        <v>845</v>
      </c>
      <c r="I165" s="5" t="s">
        <v>846</v>
      </c>
      <c r="J165">
        <v>48</v>
      </c>
      <c r="K165">
        <v>1</v>
      </c>
      <c r="L165" s="5" t="s">
        <v>441</v>
      </c>
      <c r="M165" s="5" t="s">
        <v>18</v>
      </c>
      <c r="N165">
        <v>0.5</v>
      </c>
      <c r="O165">
        <v>3.7448000000000001</v>
      </c>
      <c r="P165" s="5" t="s">
        <v>19</v>
      </c>
      <c r="Q165">
        <v>0.8</v>
      </c>
      <c r="R165">
        <v>2.1643750000000002</v>
      </c>
      <c r="S165" s="5" t="s">
        <v>20</v>
      </c>
      <c r="T165">
        <v>1</v>
      </c>
      <c r="U165">
        <v>1.5204</v>
      </c>
      <c r="V165" s="5" t="s">
        <v>21</v>
      </c>
      <c r="W165">
        <v>1</v>
      </c>
      <c r="X165">
        <v>2.1840999999999999</v>
      </c>
      <c r="Y165">
        <f t="shared" si="20"/>
        <v>0.19999999999999996</v>
      </c>
      <c r="Z165" s="5">
        <v>5561</v>
      </c>
      <c r="AA165" s="5" t="s">
        <v>1078</v>
      </c>
      <c r="AB165" s="5" t="s">
        <v>845</v>
      </c>
      <c r="AC165" s="5" t="s">
        <v>847</v>
      </c>
      <c r="AD165">
        <v>16</v>
      </c>
      <c r="AE165">
        <v>0</v>
      </c>
      <c r="AF165" s="5" t="s">
        <v>441</v>
      </c>
      <c r="AG165" s="5" t="s">
        <v>18</v>
      </c>
      <c r="AH165">
        <v>0.6</v>
      </c>
      <c r="AI165">
        <v>3.3835000000000002</v>
      </c>
      <c r="AJ165" s="5" t="s">
        <v>19</v>
      </c>
      <c r="AK165">
        <v>0.6</v>
      </c>
      <c r="AL165">
        <v>1.6595</v>
      </c>
      <c r="AM165" s="5" t="s">
        <v>20</v>
      </c>
      <c r="AN165">
        <v>1</v>
      </c>
      <c r="AO165">
        <v>1.3649</v>
      </c>
      <c r="AP165" s="5" t="s">
        <v>21</v>
      </c>
      <c r="AQ165">
        <v>0.9</v>
      </c>
      <c r="AR165">
        <v>1.973778</v>
      </c>
      <c r="AS165">
        <f t="shared" si="17"/>
        <v>0.30000000000000004</v>
      </c>
      <c r="AT165" s="5">
        <v>5561</v>
      </c>
      <c r="AU165" s="5" t="s">
        <v>1079</v>
      </c>
      <c r="AV165" s="5" t="s">
        <v>848</v>
      </c>
      <c r="AW165" s="5" t="s">
        <v>846</v>
      </c>
      <c r="AX165">
        <v>2</v>
      </c>
      <c r="AY165">
        <v>0</v>
      </c>
      <c r="AZ165" s="5" t="s">
        <v>1080</v>
      </c>
      <c r="BA165" s="5" t="s">
        <v>450</v>
      </c>
      <c r="BB165">
        <v>0.9</v>
      </c>
      <c r="BC165">
        <v>1.452556</v>
      </c>
      <c r="BD165" s="5" t="s">
        <v>451</v>
      </c>
      <c r="BE165">
        <v>1</v>
      </c>
      <c r="BF165">
        <v>1.2839</v>
      </c>
      <c r="BG165" s="5" t="s">
        <v>452</v>
      </c>
      <c r="BH165">
        <v>0.6</v>
      </c>
      <c r="BI165">
        <v>1.737833</v>
      </c>
      <c r="BJ165" s="5" t="s">
        <v>453</v>
      </c>
      <c r="BK165">
        <v>1</v>
      </c>
      <c r="BL165">
        <v>1.5553999999999999</v>
      </c>
      <c r="BM165">
        <f t="shared" si="18"/>
        <v>0.30000000000000004</v>
      </c>
      <c r="BN165" s="5">
        <v>5561</v>
      </c>
      <c r="BO165" s="5" t="s">
        <v>1081</v>
      </c>
      <c r="BP165" s="5" t="s">
        <v>848</v>
      </c>
      <c r="BQ165" s="5" t="s">
        <v>847</v>
      </c>
      <c r="BR165">
        <v>0</v>
      </c>
      <c r="BS165">
        <v>0</v>
      </c>
      <c r="BT165" s="5" t="s">
        <v>1080</v>
      </c>
      <c r="BU165" s="5" t="s">
        <v>450</v>
      </c>
      <c r="BV165">
        <v>1</v>
      </c>
      <c r="BW165">
        <v>1.5435000000000001</v>
      </c>
      <c r="BX165" s="5" t="s">
        <v>451</v>
      </c>
      <c r="BY165">
        <v>1</v>
      </c>
      <c r="BZ165">
        <v>1.1914</v>
      </c>
      <c r="CA165" s="5" t="s">
        <v>452</v>
      </c>
      <c r="CB165">
        <v>0.3</v>
      </c>
      <c r="CC165">
        <v>1.897</v>
      </c>
      <c r="CD165" s="5" t="s">
        <v>453</v>
      </c>
      <c r="CE165">
        <f>VLOOKUP(BO165,new_bids!B:Q,15,FALSE)</f>
        <v>1</v>
      </c>
      <c r="CF165">
        <f>VLOOKUP(BO165,new_bids!B:Q,16,FALSE)</f>
        <v>1.6687000000000001</v>
      </c>
      <c r="CG165">
        <f t="shared" si="19"/>
        <v>0.7</v>
      </c>
    </row>
    <row r="166" spans="1:85" s="5" customFormat="1" x14ac:dyDescent="0.25">
      <c r="A166" s="1">
        <v>5061</v>
      </c>
      <c r="B166" s="5" t="s">
        <v>1489</v>
      </c>
      <c r="C166" s="5">
        <v>5</v>
      </c>
      <c r="D166" s="5">
        <v>5</v>
      </c>
      <c r="E166" s="5">
        <v>139</v>
      </c>
      <c r="F166" s="5">
        <v>123</v>
      </c>
      <c r="G166" s="5" t="s">
        <v>963</v>
      </c>
      <c r="H166" s="5" t="s">
        <v>845</v>
      </c>
      <c r="I166" s="5" t="s">
        <v>846</v>
      </c>
      <c r="J166">
        <v>74</v>
      </c>
      <c r="K166">
        <v>4</v>
      </c>
      <c r="L166" s="5" t="s">
        <v>964</v>
      </c>
      <c r="M166" s="5" t="s">
        <v>18</v>
      </c>
      <c r="N166">
        <v>0.7</v>
      </c>
      <c r="O166">
        <v>3.464143</v>
      </c>
      <c r="P166" s="5" t="s">
        <v>19</v>
      </c>
      <c r="Q166">
        <v>0.7</v>
      </c>
      <c r="R166">
        <v>2.153</v>
      </c>
      <c r="S166" s="5" t="s">
        <v>20</v>
      </c>
      <c r="T166">
        <v>1</v>
      </c>
      <c r="U166">
        <v>0.91049999999999998</v>
      </c>
      <c r="V166" s="5" t="s">
        <v>21</v>
      </c>
      <c r="W166">
        <v>0.6</v>
      </c>
      <c r="X166">
        <v>2.3488329999999999</v>
      </c>
      <c r="Y166">
        <f t="shared" si="20"/>
        <v>9.9999999999999978E-2</v>
      </c>
      <c r="Z166" s="5">
        <v>5061</v>
      </c>
      <c r="AA166" s="5" t="s">
        <v>965</v>
      </c>
      <c r="AB166" s="5" t="s">
        <v>845</v>
      </c>
      <c r="AC166" s="5" t="s">
        <v>847</v>
      </c>
      <c r="AD166">
        <v>7</v>
      </c>
      <c r="AE166">
        <v>0</v>
      </c>
      <c r="AF166" s="5" t="s">
        <v>966</v>
      </c>
      <c r="AG166" s="5" t="s">
        <v>18</v>
      </c>
      <c r="AH166">
        <v>0.6</v>
      </c>
      <c r="AI166">
        <v>4.1909999999999998</v>
      </c>
      <c r="AJ166" s="5" t="s">
        <v>19</v>
      </c>
      <c r="AK166">
        <v>0.2</v>
      </c>
      <c r="AL166">
        <v>4.694</v>
      </c>
      <c r="AM166" s="5" t="s">
        <v>20</v>
      </c>
      <c r="AN166">
        <v>0.9</v>
      </c>
      <c r="AO166">
        <v>1.04</v>
      </c>
      <c r="AP166" s="5" t="s">
        <v>21</v>
      </c>
      <c r="AQ166">
        <v>1</v>
      </c>
      <c r="AR166">
        <v>2.5688</v>
      </c>
      <c r="AS166">
        <f t="shared" si="17"/>
        <v>0.8</v>
      </c>
      <c r="AT166" s="5">
        <v>5061</v>
      </c>
      <c r="AU166" s="5" t="s">
        <v>967</v>
      </c>
      <c r="AV166" s="5" t="s">
        <v>848</v>
      </c>
      <c r="AW166" s="5" t="s">
        <v>846</v>
      </c>
      <c r="AX166">
        <v>17</v>
      </c>
      <c r="AY166">
        <v>0</v>
      </c>
      <c r="AZ166" s="5" t="s">
        <v>968</v>
      </c>
      <c r="BA166" s="5" t="s">
        <v>450</v>
      </c>
      <c r="BB166">
        <v>0.9</v>
      </c>
      <c r="BC166">
        <v>1.875</v>
      </c>
      <c r="BD166" s="5" t="s">
        <v>451</v>
      </c>
      <c r="BE166">
        <v>0.9</v>
      </c>
      <c r="BF166">
        <v>1.070667</v>
      </c>
      <c r="BG166" s="5" t="s">
        <v>452</v>
      </c>
      <c r="BH166">
        <v>0.9</v>
      </c>
      <c r="BI166">
        <v>1.949889</v>
      </c>
      <c r="BJ166" s="5" t="s">
        <v>453</v>
      </c>
      <c r="BK166">
        <v>0.5</v>
      </c>
      <c r="BL166">
        <v>2.1654</v>
      </c>
      <c r="BM166">
        <f t="shared" si="18"/>
        <v>0</v>
      </c>
      <c r="BN166" s="5">
        <v>5061</v>
      </c>
      <c r="BO166" s="5" t="s">
        <v>969</v>
      </c>
      <c r="BP166" s="5" t="s">
        <v>848</v>
      </c>
      <c r="BQ166" s="5" t="s">
        <v>847</v>
      </c>
      <c r="BR166">
        <v>7</v>
      </c>
      <c r="BS166">
        <v>0</v>
      </c>
      <c r="BT166" s="5" t="s">
        <v>968</v>
      </c>
      <c r="BU166" s="5" t="s">
        <v>450</v>
      </c>
      <c r="BV166">
        <v>0.7</v>
      </c>
      <c r="BW166">
        <v>1.8857139999999999</v>
      </c>
      <c r="BX166" s="5" t="s">
        <v>451</v>
      </c>
      <c r="BY166">
        <v>1</v>
      </c>
      <c r="BZ166">
        <v>0.99270000000000003</v>
      </c>
      <c r="CA166" s="5" t="s">
        <v>452</v>
      </c>
      <c r="CB166">
        <v>1</v>
      </c>
      <c r="CC166">
        <v>1.6957</v>
      </c>
      <c r="CD166" s="5" t="s">
        <v>453</v>
      </c>
      <c r="CE166">
        <f>VLOOKUP(BO166,new_bids!B:Q,15,FALSE)</f>
        <v>0.6</v>
      </c>
      <c r="CF166">
        <f>VLOOKUP(BO166,new_bids!B:Q,16,FALSE)</f>
        <v>2.0973329999999999</v>
      </c>
      <c r="CG166">
        <f t="shared" si="19"/>
        <v>0.30000000000000004</v>
      </c>
    </row>
    <row r="167" spans="1:85" s="5" customFormat="1" x14ac:dyDescent="0.25">
      <c r="A167" s="1">
        <v>5307</v>
      </c>
      <c r="B167" s="5" t="s">
        <v>1489</v>
      </c>
      <c r="C167" s="5">
        <v>5</v>
      </c>
      <c r="D167" s="5">
        <v>5</v>
      </c>
      <c r="E167" s="5">
        <v>147</v>
      </c>
      <c r="F167" s="5">
        <v>105</v>
      </c>
      <c r="G167" s="5" t="s">
        <v>1003</v>
      </c>
      <c r="H167" s="5" t="s">
        <v>845</v>
      </c>
      <c r="I167" s="5" t="s">
        <v>846</v>
      </c>
      <c r="J167">
        <v>28</v>
      </c>
      <c r="K167">
        <v>0</v>
      </c>
      <c r="L167" s="5" t="s">
        <v>1004</v>
      </c>
      <c r="M167" s="5" t="s">
        <v>18</v>
      </c>
      <c r="N167">
        <v>0.5</v>
      </c>
      <c r="O167">
        <v>4.1210000000000004</v>
      </c>
      <c r="P167" s="5" t="s">
        <v>19</v>
      </c>
      <c r="Q167">
        <v>0.8</v>
      </c>
      <c r="R167">
        <v>2.8624999999999998</v>
      </c>
      <c r="S167" s="5" t="s">
        <v>20</v>
      </c>
      <c r="T167">
        <v>0.8</v>
      </c>
      <c r="U167">
        <v>1.91425</v>
      </c>
      <c r="V167" s="5" t="s">
        <v>21</v>
      </c>
      <c r="W167">
        <v>0.9</v>
      </c>
      <c r="X167">
        <v>2.3319999999999999</v>
      </c>
      <c r="Y167">
        <f t="shared" si="20"/>
        <v>9.9999999999999978E-2</v>
      </c>
      <c r="Z167" s="5">
        <v>5307</v>
      </c>
      <c r="AA167" s="5" t="s">
        <v>1005</v>
      </c>
      <c r="AB167" s="5" t="s">
        <v>845</v>
      </c>
      <c r="AC167" s="5" t="s">
        <v>847</v>
      </c>
      <c r="AD167">
        <v>2</v>
      </c>
      <c r="AE167">
        <v>0</v>
      </c>
      <c r="AF167" s="5" t="s">
        <v>1004</v>
      </c>
      <c r="AG167" s="5" t="s">
        <v>18</v>
      </c>
      <c r="AH167">
        <v>0.6</v>
      </c>
      <c r="AI167">
        <v>4.1929999999999996</v>
      </c>
      <c r="AJ167" s="5" t="s">
        <v>19</v>
      </c>
      <c r="AK167">
        <v>1</v>
      </c>
      <c r="AL167">
        <v>2.1055000000000001</v>
      </c>
      <c r="AM167" s="5" t="s">
        <v>20</v>
      </c>
      <c r="AN167">
        <v>0.9</v>
      </c>
      <c r="AO167">
        <v>2.7882220000000002</v>
      </c>
      <c r="AP167" s="5" t="s">
        <v>21</v>
      </c>
      <c r="AQ167">
        <v>0.8</v>
      </c>
      <c r="AR167">
        <v>2.315375</v>
      </c>
      <c r="AS167">
        <f t="shared" si="17"/>
        <v>0.19999999999999996</v>
      </c>
      <c r="AT167" s="5">
        <v>5307</v>
      </c>
      <c r="AU167" s="5" t="s">
        <v>1006</v>
      </c>
      <c r="AV167" s="5" t="s">
        <v>848</v>
      </c>
      <c r="AW167" s="5" t="s">
        <v>846</v>
      </c>
      <c r="AX167">
        <v>0</v>
      </c>
      <c r="AY167">
        <v>0</v>
      </c>
      <c r="AZ167" s="5" t="s">
        <v>1007</v>
      </c>
      <c r="BA167" s="5" t="s">
        <v>450</v>
      </c>
      <c r="BB167">
        <v>0.9</v>
      </c>
      <c r="BC167">
        <v>1.905111</v>
      </c>
      <c r="BD167" s="5" t="s">
        <v>451</v>
      </c>
      <c r="BE167">
        <v>1</v>
      </c>
      <c r="BF167">
        <v>3.0484439999999999</v>
      </c>
      <c r="BG167" s="5" t="s">
        <v>452</v>
      </c>
      <c r="BH167">
        <v>0.8</v>
      </c>
      <c r="BI167">
        <v>1.9746250000000001</v>
      </c>
      <c r="BJ167" s="5" t="s">
        <v>453</v>
      </c>
      <c r="BK167">
        <v>0.8</v>
      </c>
      <c r="BL167">
        <v>1.9688749999999999</v>
      </c>
      <c r="BM167">
        <f t="shared" si="18"/>
        <v>9.9999999999999978E-2</v>
      </c>
      <c r="BN167" s="5">
        <v>5307</v>
      </c>
      <c r="BO167" s="5" t="s">
        <v>1008</v>
      </c>
      <c r="BP167" s="5" t="s">
        <v>848</v>
      </c>
      <c r="BQ167" s="5" t="s">
        <v>847</v>
      </c>
      <c r="BR167">
        <v>0</v>
      </c>
      <c r="BS167">
        <v>0</v>
      </c>
      <c r="BT167" s="5" t="s">
        <v>1007</v>
      </c>
      <c r="BU167" s="5" t="s">
        <v>450</v>
      </c>
      <c r="BV167">
        <v>1</v>
      </c>
      <c r="BW167">
        <v>1.8418000000000001</v>
      </c>
      <c r="BX167" s="5" t="s">
        <v>451</v>
      </c>
      <c r="BY167">
        <v>1</v>
      </c>
      <c r="BZ167">
        <v>2.7615560000000001</v>
      </c>
      <c r="CA167" s="5" t="s">
        <v>452</v>
      </c>
      <c r="CB167">
        <v>0.9</v>
      </c>
      <c r="CC167">
        <v>1.9108890000000001</v>
      </c>
      <c r="CD167" s="5" t="s">
        <v>453</v>
      </c>
      <c r="CE167">
        <f>VLOOKUP(BO167,new_bids!B:Q,15,FALSE)</f>
        <v>0.9</v>
      </c>
      <c r="CF167">
        <f>VLOOKUP(BO167,new_bids!B:Q,16,FALSE)</f>
        <v>1.98</v>
      </c>
      <c r="CG167">
        <f t="shared" si="19"/>
        <v>9.9999999999999978E-2</v>
      </c>
    </row>
    <row r="168" spans="1:85" s="5" customFormat="1" x14ac:dyDescent="0.25">
      <c r="A168" s="1">
        <v>5475</v>
      </c>
      <c r="B168" s="5" t="s">
        <v>1489</v>
      </c>
      <c r="C168" s="5">
        <v>5</v>
      </c>
      <c r="D168" s="5">
        <v>5</v>
      </c>
      <c r="E168" s="5">
        <v>118</v>
      </c>
      <c r="F168" s="5">
        <v>100</v>
      </c>
      <c r="G168" s="5" t="s">
        <v>1054</v>
      </c>
      <c r="H168" s="5" t="s">
        <v>845</v>
      </c>
      <c r="I168" s="5" t="s">
        <v>846</v>
      </c>
      <c r="J168">
        <v>24</v>
      </c>
      <c r="K168">
        <v>0</v>
      </c>
      <c r="L168" s="5" t="s">
        <v>1043</v>
      </c>
      <c r="M168" s="5" t="s">
        <v>18</v>
      </c>
      <c r="N168">
        <v>0.9</v>
      </c>
      <c r="O168">
        <v>3.4156249999999999</v>
      </c>
      <c r="P168" s="5" t="s">
        <v>19</v>
      </c>
      <c r="Q168">
        <v>0.5</v>
      </c>
      <c r="R168">
        <v>2.0712000000000002</v>
      </c>
      <c r="S168" s="5" t="s">
        <v>20</v>
      </c>
      <c r="T168">
        <v>1</v>
      </c>
      <c r="U168">
        <v>2.1038999999999999</v>
      </c>
      <c r="V168" s="5" t="s">
        <v>21</v>
      </c>
      <c r="W168">
        <v>0.9</v>
      </c>
      <c r="X168">
        <v>2.1534439999999999</v>
      </c>
      <c r="Y168">
        <f t="shared" si="20"/>
        <v>0.4</v>
      </c>
      <c r="Z168" s="5">
        <v>5475</v>
      </c>
      <c r="AA168" s="5" t="s">
        <v>1055</v>
      </c>
      <c r="AB168" s="5" t="s">
        <v>845</v>
      </c>
      <c r="AC168" s="5" t="s">
        <v>847</v>
      </c>
      <c r="AD168">
        <v>213</v>
      </c>
      <c r="AE168">
        <v>3</v>
      </c>
      <c r="AF168" s="5" t="s">
        <v>1043</v>
      </c>
      <c r="AG168" s="5" t="s">
        <v>18</v>
      </c>
      <c r="AH168">
        <v>0.9</v>
      </c>
      <c r="AI168">
        <v>3.629667</v>
      </c>
      <c r="AJ168" s="5" t="s">
        <v>19</v>
      </c>
      <c r="AK168">
        <v>0.7</v>
      </c>
      <c r="AL168">
        <v>2.258</v>
      </c>
      <c r="AM168" s="5" t="s">
        <v>20</v>
      </c>
      <c r="AN168">
        <v>1</v>
      </c>
      <c r="AO168">
        <v>2.2888999999999999</v>
      </c>
      <c r="AP168" s="5" t="s">
        <v>21</v>
      </c>
      <c r="AQ168">
        <v>1</v>
      </c>
      <c r="AR168">
        <v>2.1366000000000001</v>
      </c>
      <c r="AS168">
        <f t="shared" si="17"/>
        <v>0.30000000000000004</v>
      </c>
      <c r="AT168" s="5">
        <v>5475</v>
      </c>
      <c r="AU168" s="5" t="s">
        <v>1056</v>
      </c>
      <c r="AV168" s="5" t="s">
        <v>848</v>
      </c>
      <c r="AW168" s="5" t="s">
        <v>846</v>
      </c>
      <c r="AX168">
        <v>12</v>
      </c>
      <c r="AY168">
        <v>0</v>
      </c>
      <c r="AZ168" s="5" t="s">
        <v>1057</v>
      </c>
      <c r="BA168" s="5" t="s">
        <v>450</v>
      </c>
      <c r="BB168">
        <v>0.8</v>
      </c>
      <c r="BC168">
        <v>1.546</v>
      </c>
      <c r="BD168" s="5" t="s">
        <v>451</v>
      </c>
      <c r="BE168">
        <v>1</v>
      </c>
      <c r="BF168">
        <v>1.6578999999999999</v>
      </c>
      <c r="BG168" s="5" t="s">
        <v>452</v>
      </c>
      <c r="BH168">
        <v>0.9</v>
      </c>
      <c r="BI168">
        <v>2.012</v>
      </c>
      <c r="BJ168" s="5" t="s">
        <v>453</v>
      </c>
      <c r="BK168">
        <v>0.7</v>
      </c>
      <c r="BL168">
        <v>1.6877139999999999</v>
      </c>
      <c r="BM168">
        <f t="shared" si="18"/>
        <v>9.9999999999999978E-2</v>
      </c>
      <c r="BN168" s="5">
        <v>5475</v>
      </c>
      <c r="BO168" s="5" t="s">
        <v>1058</v>
      </c>
      <c r="BP168" s="5" t="s">
        <v>848</v>
      </c>
      <c r="BQ168" s="5" t="s">
        <v>847</v>
      </c>
      <c r="BR168">
        <v>15</v>
      </c>
      <c r="BS168">
        <v>0</v>
      </c>
      <c r="BT168" s="5" t="s">
        <v>1057</v>
      </c>
      <c r="BU168" s="5" t="s">
        <v>450</v>
      </c>
      <c r="BV168">
        <v>0.9</v>
      </c>
      <c r="BW168">
        <v>1.6267780000000001</v>
      </c>
      <c r="BX168" s="5" t="s">
        <v>451</v>
      </c>
      <c r="BY168">
        <v>1</v>
      </c>
      <c r="BZ168">
        <v>1.9424999999999999</v>
      </c>
      <c r="CA168" s="5" t="s">
        <v>452</v>
      </c>
      <c r="CB168">
        <v>0.9</v>
      </c>
      <c r="CC168">
        <v>1.641</v>
      </c>
      <c r="CD168" s="5" t="s">
        <v>453</v>
      </c>
      <c r="CE168">
        <f>VLOOKUP(BO168,new_bids!B:Q,15,FALSE)</f>
        <v>0.8</v>
      </c>
      <c r="CF168">
        <f>VLOOKUP(BO168,new_bids!B:Q,16,FALSE)</f>
        <v>1.71475</v>
      </c>
      <c r="CG168">
        <f t="shared" si="19"/>
        <v>0</v>
      </c>
    </row>
    <row r="169" spans="1:85" x14ac:dyDescent="0.25">
      <c r="A169" s="6">
        <v>5035</v>
      </c>
      <c r="B169" t="s">
        <v>1489</v>
      </c>
      <c r="C169">
        <v>4</v>
      </c>
      <c r="D169">
        <v>4</v>
      </c>
      <c r="E169">
        <v>74</v>
      </c>
      <c r="F169">
        <v>80</v>
      </c>
      <c r="G169" t="s">
        <v>76</v>
      </c>
      <c r="H169" t="s">
        <v>845</v>
      </c>
      <c r="I169" t="s">
        <v>846</v>
      </c>
      <c r="J169">
        <v>4</v>
      </c>
      <c r="K169">
        <v>0</v>
      </c>
      <c r="L169" t="s">
        <v>77</v>
      </c>
      <c r="M169" t="s">
        <v>18</v>
      </c>
      <c r="N169">
        <v>0.6</v>
      </c>
      <c r="O169">
        <v>3.4138329999999999</v>
      </c>
      <c r="P169" t="s">
        <v>19</v>
      </c>
      <c r="Q169">
        <v>0.8</v>
      </c>
      <c r="R169">
        <v>1.9870000000000001</v>
      </c>
      <c r="S169" t="s">
        <v>20</v>
      </c>
      <c r="T169">
        <v>0.9</v>
      </c>
      <c r="U169">
        <v>0.63166699999999998</v>
      </c>
      <c r="V169" t="s">
        <v>21</v>
      </c>
      <c r="W169">
        <v>0.9</v>
      </c>
      <c r="X169">
        <v>2.3284440000000002</v>
      </c>
      <c r="Y169">
        <f t="shared" si="20"/>
        <v>9.9999999999999978E-2</v>
      </c>
      <c r="Z169">
        <v>5035</v>
      </c>
      <c r="AA169" t="s">
        <v>78</v>
      </c>
      <c r="AB169" t="s">
        <v>845</v>
      </c>
      <c r="AC169" t="s">
        <v>847</v>
      </c>
      <c r="AD169">
        <v>8</v>
      </c>
      <c r="AE169">
        <v>0</v>
      </c>
      <c r="AF169" t="s">
        <v>77</v>
      </c>
      <c r="AG169" t="s">
        <v>18</v>
      </c>
      <c r="AH169">
        <v>0.9</v>
      </c>
      <c r="AI169">
        <v>3.326444</v>
      </c>
      <c r="AJ169" t="s">
        <v>19</v>
      </c>
      <c r="AK169">
        <v>0.9</v>
      </c>
      <c r="AL169">
        <v>1.9527779999999999</v>
      </c>
      <c r="AM169" t="s">
        <v>20</v>
      </c>
      <c r="AN169">
        <v>1</v>
      </c>
      <c r="AO169">
        <v>0.57999999999999996</v>
      </c>
      <c r="AP169" t="s">
        <v>21</v>
      </c>
      <c r="AQ169">
        <v>0.9</v>
      </c>
      <c r="AR169">
        <v>2.0331109999999999</v>
      </c>
      <c r="AS169">
        <f t="shared" si="17"/>
        <v>0</v>
      </c>
      <c r="AT169">
        <v>5035</v>
      </c>
      <c r="AU169" t="s">
        <v>500</v>
      </c>
      <c r="AV169" t="s">
        <v>848</v>
      </c>
      <c r="AW169" t="s">
        <v>846</v>
      </c>
      <c r="AX169">
        <v>0</v>
      </c>
      <c r="AY169">
        <v>0</v>
      </c>
      <c r="AZ169" t="s">
        <v>501</v>
      </c>
      <c r="BA169" t="s">
        <v>450</v>
      </c>
      <c r="BB169">
        <v>0.9</v>
      </c>
      <c r="BC169">
        <v>1.8033330000000001</v>
      </c>
      <c r="BD169" t="s">
        <v>451</v>
      </c>
      <c r="BE169">
        <v>1</v>
      </c>
      <c r="BF169">
        <v>0.83320000000000005</v>
      </c>
      <c r="BG169" t="s">
        <v>452</v>
      </c>
      <c r="BH169">
        <v>0.9</v>
      </c>
      <c r="BI169">
        <v>1.9023330000000001</v>
      </c>
      <c r="BJ169" t="s">
        <v>453</v>
      </c>
      <c r="BK169">
        <v>0.9</v>
      </c>
      <c r="BL169">
        <v>1.933889</v>
      </c>
      <c r="BM169">
        <f t="shared" si="18"/>
        <v>0</v>
      </c>
      <c r="BN169">
        <v>5035</v>
      </c>
      <c r="BO169" t="s">
        <v>502</v>
      </c>
      <c r="BP169" t="s">
        <v>848</v>
      </c>
      <c r="BQ169" t="s">
        <v>847</v>
      </c>
      <c r="BR169">
        <v>0</v>
      </c>
      <c r="BS169">
        <v>0</v>
      </c>
      <c r="BT169" t="s">
        <v>501</v>
      </c>
      <c r="BU169" t="s">
        <v>450</v>
      </c>
      <c r="BV169">
        <v>0.7</v>
      </c>
      <c r="BW169">
        <v>1.9370000000000001</v>
      </c>
      <c r="BX169" t="s">
        <v>451</v>
      </c>
      <c r="BY169">
        <v>1</v>
      </c>
      <c r="BZ169">
        <v>0.98299999999999998</v>
      </c>
      <c r="CA169" t="s">
        <v>452</v>
      </c>
      <c r="CB169">
        <v>0.8</v>
      </c>
      <c r="CC169">
        <v>1.76125</v>
      </c>
      <c r="CD169" t="s">
        <v>453</v>
      </c>
      <c r="CE169">
        <f>VLOOKUP(BO169,new_bids!B:Q,15,FALSE)</f>
        <v>0.7</v>
      </c>
      <c r="CF169">
        <f>VLOOKUP(BO169,new_bids!B:Q,16,FALSE)</f>
        <v>1.8882859999999999</v>
      </c>
      <c r="CG169">
        <f t="shared" si="19"/>
        <v>0.10000000000000009</v>
      </c>
    </row>
    <row r="170" spans="1:85" x14ac:dyDescent="0.25">
      <c r="A170" s="6">
        <v>5036</v>
      </c>
      <c r="B170" t="s">
        <v>1489</v>
      </c>
      <c r="C170">
        <v>4</v>
      </c>
      <c r="D170">
        <v>5</v>
      </c>
      <c r="E170">
        <v>76</v>
      </c>
      <c r="F170">
        <v>104</v>
      </c>
      <c r="G170" t="s">
        <v>79</v>
      </c>
      <c r="H170" t="s">
        <v>845</v>
      </c>
      <c r="I170" t="s">
        <v>846</v>
      </c>
      <c r="J170">
        <v>3</v>
      </c>
      <c r="K170">
        <v>0</v>
      </c>
      <c r="L170" t="s">
        <v>80</v>
      </c>
      <c r="M170" t="s">
        <v>18</v>
      </c>
      <c r="N170">
        <v>0.9</v>
      </c>
      <c r="O170">
        <v>3.2117779999999998</v>
      </c>
      <c r="P170" t="s">
        <v>19</v>
      </c>
      <c r="Q170">
        <v>0.9</v>
      </c>
      <c r="R170">
        <v>2.1953330000000002</v>
      </c>
      <c r="S170" t="s">
        <v>20</v>
      </c>
      <c r="T170">
        <v>0.9</v>
      </c>
      <c r="U170">
        <v>2.0952500000000001</v>
      </c>
      <c r="V170" t="s">
        <v>21</v>
      </c>
      <c r="W170">
        <v>1</v>
      </c>
      <c r="X170">
        <v>2.2513000000000001</v>
      </c>
      <c r="Y170">
        <f t="shared" si="20"/>
        <v>9.9999999999999978E-2</v>
      </c>
      <c r="Z170">
        <v>5036</v>
      </c>
      <c r="AA170" t="s">
        <v>81</v>
      </c>
      <c r="AB170" t="s">
        <v>845</v>
      </c>
      <c r="AC170" t="s">
        <v>847</v>
      </c>
      <c r="AD170">
        <v>0</v>
      </c>
      <c r="AE170">
        <v>0</v>
      </c>
      <c r="AF170" t="s">
        <v>80</v>
      </c>
      <c r="AG170" t="s">
        <v>18</v>
      </c>
      <c r="AH170">
        <v>0.8</v>
      </c>
      <c r="AI170">
        <v>3.8109999999999999</v>
      </c>
      <c r="AJ170" t="s">
        <v>19</v>
      </c>
      <c r="AK170">
        <v>0.9</v>
      </c>
      <c r="AL170">
        <v>2.2537780000000001</v>
      </c>
      <c r="AM170" t="s">
        <v>20</v>
      </c>
      <c r="AN170">
        <v>0.8</v>
      </c>
      <c r="AO170">
        <v>1.254</v>
      </c>
      <c r="AP170" t="s">
        <v>21</v>
      </c>
      <c r="AQ170">
        <v>1</v>
      </c>
      <c r="AR170">
        <v>2.3166000000000002</v>
      </c>
      <c r="AS170">
        <f t="shared" si="17"/>
        <v>9.9999999999999978E-2</v>
      </c>
      <c r="AT170">
        <v>5036</v>
      </c>
      <c r="AU170" t="s">
        <v>503</v>
      </c>
      <c r="AV170" t="s">
        <v>848</v>
      </c>
      <c r="AW170" t="s">
        <v>846</v>
      </c>
      <c r="AX170">
        <v>0</v>
      </c>
      <c r="AY170">
        <v>0</v>
      </c>
      <c r="AZ170" t="s">
        <v>504</v>
      </c>
      <c r="BA170" t="s">
        <v>450</v>
      </c>
      <c r="BB170">
        <v>0.9</v>
      </c>
      <c r="BC170">
        <v>1.7869999999999999</v>
      </c>
      <c r="BD170" t="s">
        <v>451</v>
      </c>
      <c r="BE170">
        <v>1</v>
      </c>
      <c r="BF170">
        <v>1.0404</v>
      </c>
      <c r="BG170" t="s">
        <v>452</v>
      </c>
      <c r="BH170">
        <v>0.7</v>
      </c>
      <c r="BI170">
        <v>2.023714</v>
      </c>
      <c r="BJ170" t="s">
        <v>453</v>
      </c>
      <c r="BK170">
        <v>0.7</v>
      </c>
      <c r="BL170">
        <v>2.0372859999999999</v>
      </c>
      <c r="BM170">
        <f t="shared" si="18"/>
        <v>0.20000000000000007</v>
      </c>
      <c r="BN170">
        <v>5036</v>
      </c>
      <c r="BO170" t="s">
        <v>505</v>
      </c>
      <c r="BP170" t="s">
        <v>848</v>
      </c>
      <c r="BQ170" t="s">
        <v>847</v>
      </c>
      <c r="BR170">
        <v>3</v>
      </c>
      <c r="BS170">
        <v>0</v>
      </c>
      <c r="BT170" t="s">
        <v>504</v>
      </c>
      <c r="BU170" t="s">
        <v>450</v>
      </c>
      <c r="BV170">
        <v>0.9</v>
      </c>
      <c r="BW170">
        <v>1.743333</v>
      </c>
      <c r="BX170" t="s">
        <v>451</v>
      </c>
      <c r="BY170">
        <v>1</v>
      </c>
      <c r="BZ170">
        <v>1.3154999999999999</v>
      </c>
      <c r="CA170" t="s">
        <v>452</v>
      </c>
      <c r="CB170">
        <v>0.8</v>
      </c>
      <c r="CC170">
        <v>2.4718749999999998</v>
      </c>
      <c r="CD170" t="s">
        <v>453</v>
      </c>
      <c r="CE170">
        <f>VLOOKUP(BO170,new_bids!B:Q,15,FALSE)</f>
        <v>1</v>
      </c>
      <c r="CF170">
        <f>VLOOKUP(BO170,new_bids!B:Q,16,FALSE)</f>
        <v>1.9726999999999999</v>
      </c>
      <c r="CG170">
        <f t="shared" si="19"/>
        <v>9.9999999999999978E-2</v>
      </c>
    </row>
    <row r="171" spans="1:85" x14ac:dyDescent="0.25">
      <c r="A171" s="6">
        <v>5312</v>
      </c>
      <c r="B171" t="s">
        <v>1489</v>
      </c>
      <c r="C171">
        <v>5</v>
      </c>
      <c r="D171">
        <v>5</v>
      </c>
      <c r="E171">
        <v>74</v>
      </c>
      <c r="F171">
        <v>89</v>
      </c>
      <c r="G171" t="s">
        <v>290</v>
      </c>
      <c r="H171" t="s">
        <v>845</v>
      </c>
      <c r="I171" t="s">
        <v>846</v>
      </c>
      <c r="J171">
        <v>14</v>
      </c>
      <c r="K171">
        <v>0</v>
      </c>
      <c r="L171" t="s">
        <v>291</v>
      </c>
      <c r="M171" t="s">
        <v>18</v>
      </c>
      <c r="N171">
        <v>0.5</v>
      </c>
      <c r="O171">
        <v>3.4329999999999998</v>
      </c>
      <c r="P171" t="s">
        <v>19</v>
      </c>
      <c r="Q171">
        <v>0.8</v>
      </c>
      <c r="R171">
        <v>2.3388749999999998</v>
      </c>
      <c r="S171" t="s">
        <v>20</v>
      </c>
      <c r="T171">
        <v>1</v>
      </c>
      <c r="U171">
        <v>1.5055000000000001</v>
      </c>
      <c r="V171" t="s">
        <v>21</v>
      </c>
      <c r="W171">
        <v>0.7</v>
      </c>
      <c r="X171">
        <v>2.3011430000000002</v>
      </c>
      <c r="Y171">
        <f t="shared" si="20"/>
        <v>0.10000000000000009</v>
      </c>
      <c r="Z171">
        <v>5312</v>
      </c>
      <c r="AA171" t="s">
        <v>292</v>
      </c>
      <c r="AB171" t="s">
        <v>845</v>
      </c>
      <c r="AC171" t="s">
        <v>847</v>
      </c>
      <c r="AD171">
        <v>14</v>
      </c>
      <c r="AE171">
        <v>0</v>
      </c>
      <c r="AF171" t="s">
        <v>291</v>
      </c>
      <c r="AG171" t="s">
        <v>18</v>
      </c>
      <c r="AH171">
        <v>0.8</v>
      </c>
      <c r="AI171">
        <v>3.5353750000000002</v>
      </c>
      <c r="AJ171" t="s">
        <v>19</v>
      </c>
      <c r="AK171">
        <v>0.8</v>
      </c>
      <c r="AL171">
        <v>2.52475</v>
      </c>
      <c r="AM171" t="s">
        <v>20</v>
      </c>
      <c r="AN171">
        <v>1</v>
      </c>
      <c r="AO171">
        <v>1.9996</v>
      </c>
      <c r="AP171" t="s">
        <v>21</v>
      </c>
      <c r="AQ171">
        <v>1</v>
      </c>
      <c r="AR171">
        <v>2.1589</v>
      </c>
      <c r="AS171">
        <f t="shared" si="17"/>
        <v>0.19999999999999996</v>
      </c>
      <c r="AT171">
        <v>5312</v>
      </c>
      <c r="AU171" t="s">
        <v>695</v>
      </c>
      <c r="AV171" t="s">
        <v>848</v>
      </c>
      <c r="AW171" t="s">
        <v>846</v>
      </c>
      <c r="AX171">
        <v>0</v>
      </c>
      <c r="AY171">
        <v>0</v>
      </c>
      <c r="AZ171" t="s">
        <v>696</v>
      </c>
      <c r="BA171" t="s">
        <v>450</v>
      </c>
      <c r="BB171">
        <v>0.8</v>
      </c>
      <c r="BC171">
        <v>2.14025</v>
      </c>
      <c r="BD171" t="s">
        <v>451</v>
      </c>
      <c r="BE171">
        <v>1</v>
      </c>
      <c r="BF171">
        <v>1.9035</v>
      </c>
      <c r="BG171" t="s">
        <v>452</v>
      </c>
      <c r="BH171">
        <v>0.9</v>
      </c>
      <c r="BI171">
        <v>1.9434439999999999</v>
      </c>
      <c r="BJ171" t="s">
        <v>453</v>
      </c>
      <c r="BK171">
        <v>0.4</v>
      </c>
      <c r="BL171">
        <v>2.1127500000000001</v>
      </c>
      <c r="BM171">
        <f t="shared" si="18"/>
        <v>9.9999999999999978E-2</v>
      </c>
      <c r="BN171">
        <v>5312</v>
      </c>
      <c r="BO171" t="s">
        <v>697</v>
      </c>
      <c r="BP171" t="s">
        <v>848</v>
      </c>
      <c r="BQ171" t="s">
        <v>847</v>
      </c>
      <c r="BR171">
        <v>1</v>
      </c>
      <c r="BS171">
        <v>0</v>
      </c>
      <c r="BT171" t="s">
        <v>696</v>
      </c>
      <c r="BU171" t="s">
        <v>450</v>
      </c>
      <c r="BV171">
        <v>0.8</v>
      </c>
      <c r="BW171">
        <v>1.981125</v>
      </c>
      <c r="BX171" t="s">
        <v>451</v>
      </c>
      <c r="BY171">
        <v>1</v>
      </c>
      <c r="BZ171">
        <v>2.1231</v>
      </c>
      <c r="CA171" t="s">
        <v>452</v>
      </c>
      <c r="CB171">
        <v>0.8</v>
      </c>
      <c r="CC171">
        <v>1.98875</v>
      </c>
      <c r="CD171" t="s">
        <v>453</v>
      </c>
      <c r="CE171">
        <f>VLOOKUP(BO171,new_bids!B:Q,15,FALSE)</f>
        <v>0.8</v>
      </c>
      <c r="CF171">
        <f>VLOOKUP(BO171,new_bids!B:Q,16,FALSE)</f>
        <v>1.9508749999999999</v>
      </c>
      <c r="CG171">
        <f t="shared" si="19"/>
        <v>0</v>
      </c>
    </row>
    <row r="172" spans="1:85" x14ac:dyDescent="0.25">
      <c r="A172" s="6">
        <v>5330</v>
      </c>
      <c r="B172" t="s">
        <v>1489</v>
      </c>
      <c r="C172">
        <v>5</v>
      </c>
      <c r="D172">
        <v>3</v>
      </c>
      <c r="E172">
        <v>80</v>
      </c>
      <c r="F172">
        <v>107</v>
      </c>
      <c r="G172" t="s">
        <v>296</v>
      </c>
      <c r="H172" t="s">
        <v>845</v>
      </c>
      <c r="I172" t="s">
        <v>846</v>
      </c>
      <c r="J172">
        <v>2</v>
      </c>
      <c r="K172">
        <v>0</v>
      </c>
      <c r="L172" t="s">
        <v>297</v>
      </c>
      <c r="M172" t="s">
        <v>18</v>
      </c>
      <c r="N172">
        <v>0.6</v>
      </c>
      <c r="O172">
        <v>3.2308330000000001</v>
      </c>
      <c r="P172" t="s">
        <v>19</v>
      </c>
      <c r="Q172">
        <v>0.6</v>
      </c>
      <c r="R172">
        <v>2.1331669999999998</v>
      </c>
      <c r="S172" t="s">
        <v>20</v>
      </c>
      <c r="T172">
        <v>1</v>
      </c>
      <c r="U172">
        <v>1.7695000000000001</v>
      </c>
      <c r="V172" t="s">
        <v>21</v>
      </c>
      <c r="W172">
        <v>0.8</v>
      </c>
      <c r="X172">
        <v>2.0470000000000002</v>
      </c>
      <c r="Y172">
        <f t="shared" si="20"/>
        <v>0.20000000000000007</v>
      </c>
      <c r="Z172">
        <v>5330</v>
      </c>
      <c r="AA172" t="s">
        <v>298</v>
      </c>
      <c r="AB172" t="s">
        <v>845</v>
      </c>
      <c r="AC172" t="s">
        <v>847</v>
      </c>
      <c r="AD172">
        <v>4</v>
      </c>
      <c r="AE172">
        <v>0</v>
      </c>
      <c r="AF172" t="s">
        <v>297</v>
      </c>
      <c r="AG172" t="s">
        <v>18</v>
      </c>
      <c r="AH172">
        <v>1</v>
      </c>
      <c r="AI172">
        <v>3.4708999999999999</v>
      </c>
      <c r="AJ172" t="s">
        <v>19</v>
      </c>
      <c r="AK172">
        <v>0.6</v>
      </c>
      <c r="AL172">
        <v>2.2425000000000002</v>
      </c>
      <c r="AM172" t="s">
        <v>20</v>
      </c>
      <c r="AN172">
        <v>1</v>
      </c>
      <c r="AO172">
        <v>1.5115000000000001</v>
      </c>
      <c r="AP172" t="s">
        <v>21</v>
      </c>
      <c r="AQ172">
        <v>0.9</v>
      </c>
      <c r="AR172">
        <v>2.1871109999999998</v>
      </c>
      <c r="AS172">
        <f t="shared" si="17"/>
        <v>0.30000000000000004</v>
      </c>
      <c r="AT172">
        <v>5330</v>
      </c>
      <c r="AU172" t="s">
        <v>701</v>
      </c>
      <c r="AV172" t="s">
        <v>848</v>
      </c>
      <c r="AW172" t="s">
        <v>846</v>
      </c>
      <c r="AX172">
        <v>6</v>
      </c>
      <c r="AY172">
        <v>0</v>
      </c>
      <c r="AZ172" t="s">
        <v>702</v>
      </c>
      <c r="BA172" t="s">
        <v>450</v>
      </c>
      <c r="BB172">
        <v>0.8</v>
      </c>
      <c r="BC172">
        <v>1.901875</v>
      </c>
      <c r="BD172" t="s">
        <v>451</v>
      </c>
      <c r="BE172">
        <v>1</v>
      </c>
      <c r="BF172">
        <v>1.3236250000000001</v>
      </c>
      <c r="BG172" t="s">
        <v>452</v>
      </c>
      <c r="BH172">
        <v>1</v>
      </c>
      <c r="BI172">
        <v>2.2723</v>
      </c>
      <c r="BJ172" t="s">
        <v>453</v>
      </c>
      <c r="BK172">
        <v>0.5</v>
      </c>
      <c r="BL172">
        <v>2.3761999999999999</v>
      </c>
      <c r="BM172">
        <f t="shared" si="18"/>
        <v>0.19999999999999996</v>
      </c>
      <c r="BN172">
        <v>5330</v>
      </c>
      <c r="BO172" t="s">
        <v>703</v>
      </c>
      <c r="BP172" t="s">
        <v>848</v>
      </c>
      <c r="BQ172" t="s">
        <v>847</v>
      </c>
      <c r="BR172">
        <v>0</v>
      </c>
      <c r="BS172">
        <v>0</v>
      </c>
      <c r="BT172" t="s">
        <v>702</v>
      </c>
      <c r="BU172" t="s">
        <v>450</v>
      </c>
      <c r="BV172">
        <v>1</v>
      </c>
      <c r="BW172">
        <v>1.7912999999999999</v>
      </c>
      <c r="BX172" t="s">
        <v>451</v>
      </c>
      <c r="BY172">
        <v>1</v>
      </c>
      <c r="BZ172">
        <v>1.0390999999999999</v>
      </c>
      <c r="CA172" t="s">
        <v>452</v>
      </c>
      <c r="CB172">
        <v>1</v>
      </c>
      <c r="CC172">
        <v>1.9918</v>
      </c>
      <c r="CD172" t="s">
        <v>453</v>
      </c>
      <c r="CE172">
        <f>VLOOKUP(BO172,new_bids!B:Q,15,FALSE)</f>
        <v>0.7</v>
      </c>
      <c r="CF172">
        <f>VLOOKUP(BO172,new_bids!B:Q,16,FALSE)</f>
        <v>2.105429</v>
      </c>
      <c r="CG172">
        <f t="shared" si="19"/>
        <v>0</v>
      </c>
    </row>
    <row r="173" spans="1:85" x14ac:dyDescent="0.25">
      <c r="A173" s="6">
        <v>5367</v>
      </c>
      <c r="B173" t="s">
        <v>1489</v>
      </c>
      <c r="C173">
        <v>5</v>
      </c>
      <c r="D173">
        <v>5</v>
      </c>
      <c r="E173">
        <v>80</v>
      </c>
      <c r="F173">
        <v>105</v>
      </c>
      <c r="G173" t="s">
        <v>318</v>
      </c>
      <c r="H173" t="s">
        <v>845</v>
      </c>
      <c r="I173" t="s">
        <v>846</v>
      </c>
      <c r="J173">
        <v>2</v>
      </c>
      <c r="K173">
        <v>0</v>
      </c>
      <c r="L173" t="s">
        <v>319</v>
      </c>
      <c r="M173" t="s">
        <v>18</v>
      </c>
      <c r="N173">
        <v>0.5</v>
      </c>
      <c r="O173">
        <v>2.7155999999999998</v>
      </c>
      <c r="P173" t="s">
        <v>19</v>
      </c>
      <c r="Q173">
        <v>0.4</v>
      </c>
      <c r="R173">
        <v>2.2204999999999999</v>
      </c>
      <c r="S173" t="s">
        <v>20</v>
      </c>
      <c r="T173">
        <v>0.9</v>
      </c>
      <c r="U173">
        <v>2.4790000000000001</v>
      </c>
      <c r="V173" t="s">
        <v>21</v>
      </c>
      <c r="W173">
        <v>0.8</v>
      </c>
      <c r="X173">
        <v>2.3842500000000002</v>
      </c>
      <c r="Y173">
        <f t="shared" si="20"/>
        <v>0.4</v>
      </c>
      <c r="Z173">
        <v>5367</v>
      </c>
      <c r="AA173" t="s">
        <v>320</v>
      </c>
      <c r="AB173" t="s">
        <v>845</v>
      </c>
      <c r="AC173" t="s">
        <v>847</v>
      </c>
      <c r="AD173">
        <v>3</v>
      </c>
      <c r="AE173">
        <v>0</v>
      </c>
      <c r="AF173" t="s">
        <v>107</v>
      </c>
      <c r="AG173" t="s">
        <v>18</v>
      </c>
      <c r="AH173">
        <v>0.5</v>
      </c>
      <c r="AI173">
        <v>3.7050000000000001</v>
      </c>
      <c r="AJ173" t="s">
        <v>19</v>
      </c>
      <c r="AK173">
        <v>0.6</v>
      </c>
      <c r="AL173">
        <v>2.101667</v>
      </c>
      <c r="AM173" t="s">
        <v>20</v>
      </c>
      <c r="AN173">
        <v>1</v>
      </c>
      <c r="AO173">
        <v>4.3174000000000001</v>
      </c>
      <c r="AP173" t="s">
        <v>21</v>
      </c>
      <c r="AQ173">
        <v>0.5</v>
      </c>
      <c r="AR173">
        <v>2.0506000000000002</v>
      </c>
      <c r="AS173">
        <f t="shared" si="17"/>
        <v>9.9999999999999978E-2</v>
      </c>
      <c r="AT173">
        <v>5367</v>
      </c>
      <c r="AU173" t="s">
        <v>722</v>
      </c>
      <c r="AV173" t="s">
        <v>848</v>
      </c>
      <c r="AW173" t="s">
        <v>846</v>
      </c>
      <c r="AX173">
        <v>0</v>
      </c>
      <c r="AY173">
        <v>0</v>
      </c>
      <c r="AZ173" t="s">
        <v>107</v>
      </c>
      <c r="BA173" t="s">
        <v>450</v>
      </c>
      <c r="BB173">
        <v>0.5</v>
      </c>
      <c r="BC173">
        <v>1.9104000000000001</v>
      </c>
      <c r="BD173" t="s">
        <v>451</v>
      </c>
      <c r="BE173">
        <v>0.8</v>
      </c>
      <c r="BF173">
        <v>4.6096250000000003</v>
      </c>
      <c r="BG173" t="s">
        <v>452</v>
      </c>
      <c r="BH173">
        <v>0.7</v>
      </c>
      <c r="BI173">
        <v>2.1517140000000001</v>
      </c>
      <c r="BJ173" t="s">
        <v>453</v>
      </c>
      <c r="BK173">
        <v>0.8</v>
      </c>
      <c r="BL173">
        <v>2.2203750000000002</v>
      </c>
      <c r="BM173">
        <f t="shared" si="18"/>
        <v>0.19999999999999996</v>
      </c>
      <c r="BN173">
        <v>5367</v>
      </c>
      <c r="BO173" t="s">
        <v>723</v>
      </c>
      <c r="BP173" t="s">
        <v>848</v>
      </c>
      <c r="BQ173" t="s">
        <v>847</v>
      </c>
      <c r="BR173">
        <v>2</v>
      </c>
      <c r="BS173">
        <v>0</v>
      </c>
      <c r="BT173" t="s">
        <v>107</v>
      </c>
      <c r="BU173" t="s">
        <v>450</v>
      </c>
      <c r="BV173">
        <v>0.8</v>
      </c>
      <c r="BW173">
        <v>1.5375000000000001</v>
      </c>
      <c r="BX173" t="s">
        <v>451</v>
      </c>
      <c r="BY173">
        <v>0.9</v>
      </c>
      <c r="BZ173">
        <v>4.0902219999999998</v>
      </c>
      <c r="CA173" t="s">
        <v>452</v>
      </c>
      <c r="CB173">
        <v>0.8</v>
      </c>
      <c r="CC173">
        <v>2.1233749999999998</v>
      </c>
      <c r="CD173" t="s">
        <v>453</v>
      </c>
      <c r="CE173">
        <f>VLOOKUP(BO173,new_bids!B:Q,15,FALSE)</f>
        <v>0.9</v>
      </c>
      <c r="CF173">
        <f>VLOOKUP(BO173,new_bids!B:Q,16,FALSE)</f>
        <v>1.580667</v>
      </c>
      <c r="CG173">
        <f t="shared" si="19"/>
        <v>0</v>
      </c>
    </row>
    <row r="174" spans="1:85" x14ac:dyDescent="0.25">
      <c r="A174" s="6">
        <v>5395</v>
      </c>
      <c r="B174" t="s">
        <v>1489</v>
      </c>
      <c r="C174" t="s">
        <v>1494</v>
      </c>
      <c r="D174">
        <v>5</v>
      </c>
      <c r="E174">
        <v>76</v>
      </c>
      <c r="F174">
        <v>95</v>
      </c>
      <c r="G174" t="s">
        <v>344</v>
      </c>
      <c r="H174" t="s">
        <v>845</v>
      </c>
      <c r="I174" t="s">
        <v>846</v>
      </c>
      <c r="J174">
        <v>0</v>
      </c>
      <c r="K174">
        <v>0</v>
      </c>
      <c r="L174" t="s">
        <v>345</v>
      </c>
      <c r="M174" t="s">
        <v>18</v>
      </c>
      <c r="N174">
        <v>0.7</v>
      </c>
      <c r="O174">
        <v>3.5938569999999999</v>
      </c>
      <c r="P174" t="s">
        <v>19</v>
      </c>
      <c r="Q174">
        <v>1</v>
      </c>
      <c r="R174">
        <v>2.6198000000000001</v>
      </c>
      <c r="S174" t="s">
        <v>20</v>
      </c>
      <c r="T174">
        <v>0.9</v>
      </c>
      <c r="U174">
        <v>1.396444</v>
      </c>
      <c r="V174" t="s">
        <v>21</v>
      </c>
      <c r="W174">
        <v>0.8</v>
      </c>
      <c r="X174">
        <v>1.942143</v>
      </c>
      <c r="Y174">
        <f t="shared" si="20"/>
        <v>0.19999999999999996</v>
      </c>
      <c r="Z174">
        <v>5395</v>
      </c>
      <c r="AA174" t="s">
        <v>346</v>
      </c>
      <c r="AB174" t="s">
        <v>845</v>
      </c>
      <c r="AC174" t="s">
        <v>847</v>
      </c>
      <c r="AD174">
        <v>0</v>
      </c>
      <c r="AE174">
        <v>0</v>
      </c>
      <c r="AF174" t="s">
        <v>345</v>
      </c>
      <c r="AG174" t="s">
        <v>18</v>
      </c>
      <c r="AH174">
        <v>0.8</v>
      </c>
      <c r="AI174">
        <v>3.3220000000000001</v>
      </c>
      <c r="AJ174" t="s">
        <v>19</v>
      </c>
      <c r="AK174">
        <v>0.4</v>
      </c>
      <c r="AL174">
        <v>2.2407499999999998</v>
      </c>
      <c r="AM174" t="s">
        <v>20</v>
      </c>
      <c r="AN174">
        <v>1</v>
      </c>
      <c r="AO174">
        <v>1.8963000000000001</v>
      </c>
      <c r="AP174" t="s">
        <v>21</v>
      </c>
      <c r="AQ174">
        <v>0.8</v>
      </c>
      <c r="AR174">
        <v>2.1143749999999999</v>
      </c>
      <c r="AS174">
        <f t="shared" si="17"/>
        <v>0.4</v>
      </c>
      <c r="AT174">
        <v>5395</v>
      </c>
      <c r="AU174" t="s">
        <v>747</v>
      </c>
      <c r="AV174" t="s">
        <v>848</v>
      </c>
      <c r="AW174" t="s">
        <v>846</v>
      </c>
      <c r="AX174">
        <v>6</v>
      </c>
      <c r="AY174">
        <v>0</v>
      </c>
      <c r="AZ174" t="s">
        <v>284</v>
      </c>
      <c r="BA174" t="s">
        <v>450</v>
      </c>
      <c r="BB174">
        <v>0.9</v>
      </c>
      <c r="BC174">
        <v>2.2507779999999999</v>
      </c>
      <c r="BD174" t="s">
        <v>451</v>
      </c>
      <c r="BE174">
        <v>0.9</v>
      </c>
      <c r="BF174">
        <v>1.0914440000000001</v>
      </c>
      <c r="BG174" t="s">
        <v>452</v>
      </c>
      <c r="BH174">
        <v>1</v>
      </c>
      <c r="BI174">
        <v>2.3176000000000001</v>
      </c>
      <c r="BJ174" t="s">
        <v>453</v>
      </c>
      <c r="BK174">
        <v>0.8</v>
      </c>
      <c r="BL174">
        <v>2.2725</v>
      </c>
      <c r="BM174">
        <f t="shared" si="18"/>
        <v>9.9999999999999978E-2</v>
      </c>
      <c r="BN174">
        <v>5395</v>
      </c>
      <c r="BO174" t="s">
        <v>748</v>
      </c>
      <c r="BP174" t="s">
        <v>848</v>
      </c>
      <c r="BQ174" t="s">
        <v>847</v>
      </c>
      <c r="BR174">
        <v>2</v>
      </c>
      <c r="BS174">
        <v>0</v>
      </c>
      <c r="BT174" t="s">
        <v>284</v>
      </c>
      <c r="BU174" t="s">
        <v>450</v>
      </c>
      <c r="BV174">
        <v>0.8</v>
      </c>
      <c r="BW174">
        <v>2.1702499999999998</v>
      </c>
      <c r="BX174" t="s">
        <v>451</v>
      </c>
      <c r="BY174">
        <v>0.9</v>
      </c>
      <c r="BZ174">
        <v>0.9405</v>
      </c>
      <c r="CA174" t="s">
        <v>452</v>
      </c>
      <c r="CB174">
        <v>0.8</v>
      </c>
      <c r="CC174">
        <v>2.3607499999999999</v>
      </c>
      <c r="CD174" t="s">
        <v>453</v>
      </c>
      <c r="CE174">
        <f>VLOOKUP(BO174,new_bids!B:Q,15,FALSE)</f>
        <v>0.6</v>
      </c>
      <c r="CF174">
        <f>VLOOKUP(BO174,new_bids!B:Q,16,FALSE)</f>
        <v>1.712167</v>
      </c>
      <c r="CG174">
        <f t="shared" si="19"/>
        <v>0</v>
      </c>
    </row>
    <row r="175" spans="1:85" x14ac:dyDescent="0.25">
      <c r="A175" s="6">
        <v>5501</v>
      </c>
      <c r="B175" t="s">
        <v>1489</v>
      </c>
      <c r="C175">
        <v>4</v>
      </c>
      <c r="D175">
        <v>4</v>
      </c>
      <c r="E175">
        <v>76</v>
      </c>
      <c r="F175">
        <v>93</v>
      </c>
      <c r="G175" t="s">
        <v>408</v>
      </c>
      <c r="H175" t="s">
        <v>845</v>
      </c>
      <c r="I175" t="s">
        <v>846</v>
      </c>
      <c r="J175">
        <v>0</v>
      </c>
      <c r="K175">
        <v>0</v>
      </c>
      <c r="L175" t="s">
        <v>409</v>
      </c>
      <c r="M175" t="s">
        <v>18</v>
      </c>
      <c r="N175">
        <v>0.4</v>
      </c>
      <c r="O175">
        <v>3.2623329999999999</v>
      </c>
      <c r="P175" t="s">
        <v>19</v>
      </c>
      <c r="Q175">
        <v>1</v>
      </c>
      <c r="R175">
        <v>2.0192000000000001</v>
      </c>
      <c r="S175" t="s">
        <v>20</v>
      </c>
      <c r="T175">
        <v>0.9</v>
      </c>
      <c r="U175">
        <v>1.0491109999999999</v>
      </c>
      <c r="V175" t="s">
        <v>21</v>
      </c>
      <c r="W175">
        <v>0.9</v>
      </c>
      <c r="X175">
        <v>2.1864439999999998</v>
      </c>
      <c r="Y175">
        <f t="shared" si="20"/>
        <v>9.9999999999999978E-2</v>
      </c>
      <c r="Z175">
        <v>5501</v>
      </c>
      <c r="AA175" t="s">
        <v>410</v>
      </c>
      <c r="AB175" t="s">
        <v>845</v>
      </c>
      <c r="AC175" t="s">
        <v>847</v>
      </c>
      <c r="AD175">
        <v>0</v>
      </c>
      <c r="AE175">
        <v>0</v>
      </c>
      <c r="AF175" t="s">
        <v>409</v>
      </c>
      <c r="AG175" t="s">
        <v>18</v>
      </c>
      <c r="AH175">
        <v>0.5</v>
      </c>
      <c r="AI175">
        <v>3.7629999999999999</v>
      </c>
      <c r="AJ175" t="s">
        <v>19</v>
      </c>
      <c r="AK175">
        <v>0.8</v>
      </c>
      <c r="AL175">
        <v>1.9841249999999999</v>
      </c>
      <c r="AM175" t="s">
        <v>20</v>
      </c>
      <c r="AN175">
        <v>0.9</v>
      </c>
      <c r="AO175">
        <v>1.096889</v>
      </c>
      <c r="AP175" t="s">
        <v>21</v>
      </c>
      <c r="AQ175">
        <v>0.8</v>
      </c>
      <c r="AR175">
        <v>2.29</v>
      </c>
      <c r="AS175">
        <f t="shared" si="17"/>
        <v>0</v>
      </c>
      <c r="AT175">
        <v>5501</v>
      </c>
      <c r="AU175" t="s">
        <v>801</v>
      </c>
      <c r="AV175" t="s">
        <v>848</v>
      </c>
      <c r="AW175" t="s">
        <v>846</v>
      </c>
      <c r="AX175">
        <v>6</v>
      </c>
      <c r="AY175">
        <v>0</v>
      </c>
      <c r="AZ175" t="s">
        <v>802</v>
      </c>
      <c r="BA175" t="s">
        <v>450</v>
      </c>
      <c r="BB175">
        <v>0.9</v>
      </c>
      <c r="BC175">
        <v>1.341556</v>
      </c>
      <c r="BD175" t="s">
        <v>451</v>
      </c>
      <c r="BE175">
        <v>1</v>
      </c>
      <c r="BF175">
        <v>1.2942</v>
      </c>
      <c r="BG175" t="s">
        <v>452</v>
      </c>
      <c r="BH175">
        <v>1</v>
      </c>
      <c r="BI175">
        <v>1.6175999999999999</v>
      </c>
      <c r="BJ175" t="s">
        <v>453</v>
      </c>
      <c r="BK175">
        <v>1</v>
      </c>
      <c r="BL175">
        <v>1.9590000000000001</v>
      </c>
      <c r="BM175">
        <f t="shared" si="18"/>
        <v>9.9999999999999978E-2</v>
      </c>
      <c r="BN175">
        <v>5501</v>
      </c>
      <c r="BO175" t="s">
        <v>803</v>
      </c>
      <c r="BP175" t="s">
        <v>848</v>
      </c>
      <c r="BQ175" t="s">
        <v>847</v>
      </c>
      <c r="BR175">
        <v>0</v>
      </c>
      <c r="BS175">
        <v>0</v>
      </c>
      <c r="BT175" t="s">
        <v>802</v>
      </c>
      <c r="BU175" t="s">
        <v>450</v>
      </c>
      <c r="BV175">
        <v>1</v>
      </c>
      <c r="BW175">
        <v>1.6744000000000001</v>
      </c>
      <c r="BX175" t="s">
        <v>451</v>
      </c>
      <c r="BY175">
        <v>1</v>
      </c>
      <c r="BZ175">
        <v>1.1209</v>
      </c>
      <c r="CA175" t="s">
        <v>452</v>
      </c>
      <c r="CB175">
        <v>0.8</v>
      </c>
      <c r="CC175">
        <v>1.56925</v>
      </c>
      <c r="CD175" t="s">
        <v>453</v>
      </c>
      <c r="CE175">
        <f>VLOOKUP(BO175,new_bids!B:Q,15,FALSE)</f>
        <v>0.8</v>
      </c>
      <c r="CF175">
        <f>VLOOKUP(BO175,new_bids!B:Q,16,FALSE)</f>
        <v>1.901143</v>
      </c>
      <c r="CG175">
        <f t="shared" si="19"/>
        <v>0.19999999999999996</v>
      </c>
    </row>
    <row r="176" spans="1:85" x14ac:dyDescent="0.25">
      <c r="A176" s="6">
        <v>5376</v>
      </c>
      <c r="B176" t="s">
        <v>1489</v>
      </c>
      <c r="C176">
        <v>5</v>
      </c>
      <c r="D176">
        <v>5</v>
      </c>
      <c r="E176">
        <v>80</v>
      </c>
      <c r="F176">
        <v>79</v>
      </c>
      <c r="G176" t="s">
        <v>1082</v>
      </c>
      <c r="H176" t="s">
        <v>845</v>
      </c>
      <c r="I176" t="s">
        <v>846</v>
      </c>
      <c r="J176">
        <v>0</v>
      </c>
      <c r="K176">
        <v>0</v>
      </c>
      <c r="L176" t="s">
        <v>1083</v>
      </c>
      <c r="M176" t="s">
        <v>18</v>
      </c>
      <c r="N176">
        <v>0.5</v>
      </c>
      <c r="O176">
        <v>3.6751999999999998</v>
      </c>
      <c r="P176" t="s">
        <v>19</v>
      </c>
      <c r="Q176">
        <v>0.7</v>
      </c>
      <c r="R176">
        <v>2.1541429999999999</v>
      </c>
      <c r="S176" t="s">
        <v>20</v>
      </c>
      <c r="T176">
        <v>1</v>
      </c>
      <c r="U176">
        <v>2.7147999999999999</v>
      </c>
      <c r="V176" t="s">
        <v>21</v>
      </c>
      <c r="W176">
        <v>0.8</v>
      </c>
      <c r="X176">
        <v>1.9083749999999999</v>
      </c>
      <c r="Y176">
        <f t="shared" si="20"/>
        <v>0.10000000000000009</v>
      </c>
      <c r="Z176">
        <v>5376</v>
      </c>
      <c r="AA176" t="s">
        <v>1084</v>
      </c>
      <c r="AB176" t="s">
        <v>845</v>
      </c>
      <c r="AC176" t="s">
        <v>847</v>
      </c>
      <c r="AD176">
        <v>0</v>
      </c>
      <c r="AE176">
        <v>0</v>
      </c>
      <c r="AF176" t="s">
        <v>1083</v>
      </c>
      <c r="AG176" t="s">
        <v>18</v>
      </c>
      <c r="AH176">
        <v>0.5</v>
      </c>
      <c r="AI176">
        <v>3.8912</v>
      </c>
      <c r="AJ176" t="s">
        <v>19</v>
      </c>
      <c r="AK176">
        <v>0.6</v>
      </c>
      <c r="AL176">
        <v>1.8554999999999999</v>
      </c>
      <c r="AM176" t="s">
        <v>20</v>
      </c>
      <c r="AN176">
        <v>1</v>
      </c>
      <c r="AO176">
        <v>2.0796000000000001</v>
      </c>
      <c r="AP176" t="s">
        <v>21</v>
      </c>
      <c r="AQ176">
        <v>0.7</v>
      </c>
      <c r="AR176">
        <v>2.1071430000000002</v>
      </c>
      <c r="AS176">
        <f t="shared" si="17"/>
        <v>9.9999999999999978E-2</v>
      </c>
      <c r="AT176">
        <v>5376</v>
      </c>
      <c r="AU176" t="s">
        <v>1085</v>
      </c>
      <c r="AV176" t="s">
        <v>848</v>
      </c>
      <c r="AW176" t="s">
        <v>846</v>
      </c>
      <c r="AX176">
        <v>0</v>
      </c>
      <c r="AY176">
        <v>0</v>
      </c>
      <c r="AZ176" t="s">
        <v>376</v>
      </c>
      <c r="BA176" t="s">
        <v>450</v>
      </c>
      <c r="BB176">
        <v>0.4</v>
      </c>
      <c r="BC176">
        <v>1.7357499999999999</v>
      </c>
      <c r="BD176" t="s">
        <v>451</v>
      </c>
      <c r="BE176">
        <v>1</v>
      </c>
      <c r="BF176">
        <v>1.2798</v>
      </c>
      <c r="BG176" t="s">
        <v>452</v>
      </c>
      <c r="BH176">
        <v>0.7</v>
      </c>
      <c r="BI176">
        <v>1.85</v>
      </c>
      <c r="BJ176" t="s">
        <v>453</v>
      </c>
      <c r="BK176">
        <v>0.6</v>
      </c>
      <c r="BL176">
        <v>2.0118330000000002</v>
      </c>
      <c r="BM176">
        <f t="shared" si="18"/>
        <v>0.29999999999999993</v>
      </c>
      <c r="BN176">
        <v>5376</v>
      </c>
      <c r="BO176" t="s">
        <v>1086</v>
      </c>
      <c r="BP176" t="s">
        <v>848</v>
      </c>
      <c r="BQ176" t="s">
        <v>847</v>
      </c>
      <c r="BR176">
        <v>0</v>
      </c>
      <c r="BS176">
        <v>0</v>
      </c>
      <c r="BT176" t="s">
        <v>376</v>
      </c>
      <c r="BU176" t="s">
        <v>450</v>
      </c>
      <c r="BV176">
        <v>0.6</v>
      </c>
      <c r="BW176">
        <v>2.0699999999999998</v>
      </c>
      <c r="BX176" t="s">
        <v>451</v>
      </c>
      <c r="BY176">
        <v>0.9</v>
      </c>
      <c r="BZ176">
        <v>2.1676669999999998</v>
      </c>
      <c r="CA176" t="s">
        <v>452</v>
      </c>
      <c r="CB176">
        <v>0.7</v>
      </c>
      <c r="CC176">
        <v>1.7752859999999999</v>
      </c>
      <c r="CD176" t="s">
        <v>453</v>
      </c>
      <c r="CE176">
        <f>VLOOKUP(BO176,new_bids!B:Q,15,FALSE)</f>
        <v>0.7</v>
      </c>
      <c r="CF176">
        <f>VLOOKUP(BO176,new_bids!B:Q,16,FALSE)</f>
        <v>2.1031430000000002</v>
      </c>
      <c r="CG176">
        <f t="shared" si="19"/>
        <v>9.9999999999999978E-2</v>
      </c>
    </row>
    <row r="177" spans="1:85" x14ac:dyDescent="0.25">
      <c r="A177" s="6">
        <v>5544</v>
      </c>
      <c r="B177" t="s">
        <v>1489</v>
      </c>
      <c r="C177">
        <v>4</v>
      </c>
      <c r="D177">
        <v>4</v>
      </c>
      <c r="E177">
        <v>79</v>
      </c>
      <c r="F177">
        <v>82</v>
      </c>
      <c r="G177" t="s">
        <v>1087</v>
      </c>
      <c r="H177" t="s">
        <v>845</v>
      </c>
      <c r="I177" t="s">
        <v>846</v>
      </c>
      <c r="J177">
        <v>0</v>
      </c>
      <c r="K177">
        <v>0</v>
      </c>
      <c r="L177" t="s">
        <v>1088</v>
      </c>
      <c r="M177" t="s">
        <v>18</v>
      </c>
      <c r="N177">
        <v>0.4</v>
      </c>
      <c r="O177">
        <v>2.8327499999999999</v>
      </c>
      <c r="P177" t="s">
        <v>19</v>
      </c>
      <c r="Q177">
        <v>1</v>
      </c>
      <c r="R177">
        <v>2.4823</v>
      </c>
      <c r="S177" t="s">
        <v>20</v>
      </c>
      <c r="T177">
        <v>0.9</v>
      </c>
      <c r="U177">
        <v>2.3311109999999999</v>
      </c>
      <c r="V177" t="s">
        <v>21</v>
      </c>
      <c r="W177">
        <v>0.5</v>
      </c>
      <c r="X177">
        <v>2.3759999999999999</v>
      </c>
      <c r="Y177">
        <f t="shared" si="20"/>
        <v>0.5</v>
      </c>
      <c r="Z177">
        <v>5544</v>
      </c>
      <c r="AA177" t="s">
        <v>1089</v>
      </c>
      <c r="AB177" t="s">
        <v>845</v>
      </c>
      <c r="AC177" t="s">
        <v>847</v>
      </c>
      <c r="AD177">
        <v>2</v>
      </c>
      <c r="AE177">
        <v>0</v>
      </c>
      <c r="AF177" t="s">
        <v>1088</v>
      </c>
      <c r="AG177" t="s">
        <v>18</v>
      </c>
      <c r="AH177">
        <v>0</v>
      </c>
      <c r="AI177" t="s">
        <v>1146</v>
      </c>
      <c r="AJ177" t="s">
        <v>19</v>
      </c>
      <c r="AK177">
        <v>0.9</v>
      </c>
      <c r="AL177">
        <v>2.4359999999999999</v>
      </c>
      <c r="AM177" t="s">
        <v>20</v>
      </c>
      <c r="AN177">
        <v>0.9</v>
      </c>
      <c r="AO177">
        <v>3.819556</v>
      </c>
      <c r="AP177" t="s">
        <v>21</v>
      </c>
      <c r="AQ177">
        <v>0.3</v>
      </c>
      <c r="AR177">
        <v>2.814667</v>
      </c>
      <c r="AS177">
        <f t="shared" si="17"/>
        <v>0.60000000000000009</v>
      </c>
      <c r="AT177">
        <v>5544</v>
      </c>
      <c r="AU177" t="s">
        <v>1090</v>
      </c>
      <c r="AV177" t="s">
        <v>848</v>
      </c>
      <c r="AW177" t="s">
        <v>846</v>
      </c>
      <c r="AX177">
        <v>0</v>
      </c>
      <c r="AY177">
        <v>0</v>
      </c>
      <c r="AZ177" t="s">
        <v>1091</v>
      </c>
      <c r="BA177" t="s">
        <v>450</v>
      </c>
      <c r="BB177">
        <v>0.8</v>
      </c>
      <c r="BC177">
        <v>2.0405000000000002</v>
      </c>
      <c r="BD177" t="s">
        <v>451</v>
      </c>
      <c r="BE177">
        <v>1</v>
      </c>
      <c r="BF177">
        <v>3.1073</v>
      </c>
      <c r="BG177" t="s">
        <v>452</v>
      </c>
      <c r="BH177">
        <v>0.8</v>
      </c>
      <c r="BI177">
        <v>2.4391250000000002</v>
      </c>
      <c r="BJ177" t="s">
        <v>453</v>
      </c>
      <c r="BK177">
        <v>0.8</v>
      </c>
      <c r="BL177">
        <v>2.1892499999999999</v>
      </c>
      <c r="BM177">
        <f t="shared" si="18"/>
        <v>0</v>
      </c>
      <c r="BN177">
        <v>5544</v>
      </c>
      <c r="BO177" t="s">
        <v>1092</v>
      </c>
      <c r="BP177" t="s">
        <v>848</v>
      </c>
      <c r="BQ177" t="s">
        <v>847</v>
      </c>
      <c r="BR177">
        <v>0</v>
      </c>
      <c r="BS177">
        <v>0</v>
      </c>
      <c r="BT177" t="s">
        <v>1091</v>
      </c>
      <c r="BU177" t="s">
        <v>450</v>
      </c>
      <c r="BV177">
        <v>1</v>
      </c>
      <c r="BW177">
        <v>2.2364000000000002</v>
      </c>
      <c r="BX177" t="s">
        <v>451</v>
      </c>
      <c r="BY177">
        <v>0.9</v>
      </c>
      <c r="BZ177">
        <v>2.9217499999999998</v>
      </c>
      <c r="CA177" t="s">
        <v>452</v>
      </c>
      <c r="CB177">
        <v>0.7</v>
      </c>
      <c r="CC177">
        <v>2.3340000000000001</v>
      </c>
      <c r="CD177" t="s">
        <v>453</v>
      </c>
      <c r="CE177">
        <f>VLOOKUP(BO177,new_bids!B:Q,15,FALSE)</f>
        <v>1</v>
      </c>
      <c r="CF177">
        <f>VLOOKUP(BO177,new_bids!B:Q,16,FALSE)</f>
        <v>1.9353</v>
      </c>
      <c r="CG177">
        <f t="shared" si="19"/>
        <v>0.30000000000000004</v>
      </c>
    </row>
    <row r="178" spans="1:85" x14ac:dyDescent="0.25">
      <c r="A178" s="6">
        <v>5446</v>
      </c>
      <c r="B178" t="s">
        <v>1489</v>
      </c>
      <c r="C178">
        <v>5</v>
      </c>
      <c r="D178">
        <v>5</v>
      </c>
      <c r="E178">
        <v>99</v>
      </c>
      <c r="F178">
        <v>61</v>
      </c>
      <c r="G178" t="s">
        <v>1093</v>
      </c>
      <c r="H178" t="s">
        <v>845</v>
      </c>
      <c r="I178" t="s">
        <v>846</v>
      </c>
      <c r="J178">
        <v>0</v>
      </c>
      <c r="K178">
        <v>0</v>
      </c>
      <c r="L178" t="s">
        <v>1094</v>
      </c>
      <c r="M178" t="s">
        <v>18</v>
      </c>
      <c r="N178">
        <v>0.2</v>
      </c>
      <c r="O178">
        <v>3.5539999999999998</v>
      </c>
      <c r="P178" t="s">
        <v>19</v>
      </c>
      <c r="Q178">
        <v>0.9</v>
      </c>
      <c r="R178">
        <v>1.9731110000000001</v>
      </c>
      <c r="S178" t="s">
        <v>20</v>
      </c>
      <c r="T178">
        <v>1</v>
      </c>
      <c r="U178">
        <v>1.7585999999999999</v>
      </c>
      <c r="V178" t="s">
        <v>21</v>
      </c>
      <c r="W178">
        <v>0.4</v>
      </c>
      <c r="X178">
        <v>2</v>
      </c>
      <c r="Y178">
        <f t="shared" si="20"/>
        <v>0.5</v>
      </c>
      <c r="Z178">
        <v>5446</v>
      </c>
      <c r="AA178" t="s">
        <v>1095</v>
      </c>
      <c r="AB178" t="s">
        <v>845</v>
      </c>
      <c r="AC178" t="s">
        <v>847</v>
      </c>
      <c r="AD178">
        <v>0</v>
      </c>
      <c r="AE178">
        <v>0</v>
      </c>
      <c r="AF178" t="s">
        <v>1094</v>
      </c>
      <c r="AG178" t="s">
        <v>18</v>
      </c>
      <c r="AH178">
        <v>0.4</v>
      </c>
      <c r="AI178">
        <v>3.5790000000000002</v>
      </c>
      <c r="AJ178" t="s">
        <v>19</v>
      </c>
      <c r="AK178">
        <v>0.6</v>
      </c>
      <c r="AL178">
        <v>1.6818329999999999</v>
      </c>
      <c r="AM178" t="s">
        <v>20</v>
      </c>
      <c r="AN178">
        <v>1</v>
      </c>
      <c r="AO178">
        <v>1.7545999999999999</v>
      </c>
      <c r="AP178" t="s">
        <v>21</v>
      </c>
      <c r="AQ178">
        <v>1</v>
      </c>
      <c r="AR178">
        <v>2.1835</v>
      </c>
      <c r="AS178">
        <f t="shared" si="17"/>
        <v>0.4</v>
      </c>
      <c r="AT178">
        <v>5446</v>
      </c>
      <c r="AU178" t="s">
        <v>1096</v>
      </c>
      <c r="AV178" t="s">
        <v>848</v>
      </c>
      <c r="AW178" t="s">
        <v>846</v>
      </c>
      <c r="AX178">
        <v>0</v>
      </c>
      <c r="AY178">
        <v>0</v>
      </c>
      <c r="AZ178" t="s">
        <v>1097</v>
      </c>
      <c r="BA178" t="s">
        <v>450</v>
      </c>
      <c r="BB178">
        <v>0.9</v>
      </c>
      <c r="BC178">
        <v>1.728667</v>
      </c>
      <c r="BD178" t="s">
        <v>451</v>
      </c>
      <c r="BE178">
        <v>1</v>
      </c>
      <c r="BF178">
        <v>1.1332</v>
      </c>
      <c r="BG178" t="s">
        <v>452</v>
      </c>
      <c r="BH178">
        <v>0.8</v>
      </c>
      <c r="BI178">
        <v>1.782375</v>
      </c>
      <c r="BJ178" t="s">
        <v>453</v>
      </c>
      <c r="BK178">
        <v>0.7</v>
      </c>
      <c r="BL178">
        <v>1.4494290000000001</v>
      </c>
      <c r="BM178">
        <f t="shared" si="18"/>
        <v>9.9999999999999978E-2</v>
      </c>
      <c r="BN178">
        <v>5446</v>
      </c>
      <c r="BO178" t="s">
        <v>1098</v>
      </c>
      <c r="BP178" t="s">
        <v>848</v>
      </c>
      <c r="BQ178" t="s">
        <v>847</v>
      </c>
      <c r="BR178">
        <v>0</v>
      </c>
      <c r="BS178">
        <v>0</v>
      </c>
      <c r="BT178" t="s">
        <v>1097</v>
      </c>
      <c r="BU178" t="s">
        <v>450</v>
      </c>
      <c r="BV178">
        <v>0.9</v>
      </c>
      <c r="BW178">
        <v>1.7084440000000001</v>
      </c>
      <c r="BX178" t="s">
        <v>451</v>
      </c>
      <c r="BY178">
        <v>1</v>
      </c>
      <c r="BZ178">
        <v>1.6411</v>
      </c>
      <c r="CA178" t="s">
        <v>452</v>
      </c>
      <c r="CB178">
        <v>0.9</v>
      </c>
      <c r="CC178">
        <v>1.7547779999999999</v>
      </c>
      <c r="CD178" t="s">
        <v>453</v>
      </c>
      <c r="CE178">
        <f>VLOOKUP(BO178,new_bids!B:Q,15,FALSE)</f>
        <v>0.8</v>
      </c>
      <c r="CF178">
        <f>VLOOKUP(BO178,new_bids!B:Q,16,FALSE)</f>
        <v>1.626857</v>
      </c>
      <c r="CG178">
        <f t="shared" si="19"/>
        <v>0</v>
      </c>
    </row>
    <row r="179" spans="1:85" x14ac:dyDescent="0.25">
      <c r="A179" s="6">
        <v>5341</v>
      </c>
      <c r="B179" t="s">
        <v>1489</v>
      </c>
      <c r="C179" t="s">
        <v>1494</v>
      </c>
      <c r="D179">
        <v>5</v>
      </c>
      <c r="E179">
        <v>79</v>
      </c>
      <c r="F179">
        <v>87</v>
      </c>
      <c r="G179" t="s">
        <v>1099</v>
      </c>
      <c r="H179" t="s">
        <v>845</v>
      </c>
      <c r="I179" t="s">
        <v>846</v>
      </c>
      <c r="J179">
        <v>4</v>
      </c>
      <c r="K179">
        <v>0</v>
      </c>
      <c r="L179" t="s">
        <v>1100</v>
      </c>
      <c r="M179" t="s">
        <v>18</v>
      </c>
      <c r="N179">
        <v>0.3</v>
      </c>
      <c r="O179">
        <v>3.5979999999999999</v>
      </c>
      <c r="P179" t="s">
        <v>19</v>
      </c>
      <c r="Q179">
        <v>0.9</v>
      </c>
      <c r="R179">
        <v>2.2264439999999999</v>
      </c>
      <c r="S179" t="s">
        <v>20</v>
      </c>
      <c r="T179">
        <v>1</v>
      </c>
      <c r="U179">
        <v>2.0604</v>
      </c>
      <c r="V179" t="s">
        <v>21</v>
      </c>
      <c r="W179">
        <v>0.5</v>
      </c>
      <c r="X179">
        <v>2.2227999999999999</v>
      </c>
      <c r="Y179">
        <f t="shared" si="20"/>
        <v>0.4</v>
      </c>
      <c r="Z179">
        <v>5341</v>
      </c>
      <c r="AA179" t="s">
        <v>1101</v>
      </c>
      <c r="AB179" t="s">
        <v>845</v>
      </c>
      <c r="AC179" t="s">
        <v>847</v>
      </c>
      <c r="AD179">
        <v>13</v>
      </c>
      <c r="AE179">
        <v>1</v>
      </c>
      <c r="AF179" t="s">
        <v>1100</v>
      </c>
      <c r="AG179" t="s">
        <v>18</v>
      </c>
      <c r="AH179">
        <v>0.6</v>
      </c>
      <c r="AI179">
        <v>3.7076669999999998</v>
      </c>
      <c r="AJ179" t="s">
        <v>19</v>
      </c>
      <c r="AK179">
        <v>0.7</v>
      </c>
      <c r="AL179">
        <v>1.960286</v>
      </c>
      <c r="AM179" t="s">
        <v>20</v>
      </c>
      <c r="AN179">
        <v>0.9</v>
      </c>
      <c r="AO179">
        <v>2.4852219999999998</v>
      </c>
      <c r="AP179" t="s">
        <v>21</v>
      </c>
      <c r="AQ179">
        <v>0.9</v>
      </c>
      <c r="AR179">
        <v>2.0994440000000001</v>
      </c>
      <c r="AS179">
        <f t="shared" si="17"/>
        <v>0.20000000000000007</v>
      </c>
      <c r="AT179">
        <v>5341</v>
      </c>
      <c r="AU179" t="s">
        <v>1102</v>
      </c>
      <c r="AV179" t="s">
        <v>848</v>
      </c>
      <c r="AW179" t="s">
        <v>846</v>
      </c>
      <c r="AX179">
        <v>0</v>
      </c>
      <c r="AY179">
        <v>0</v>
      </c>
      <c r="AZ179" t="s">
        <v>1103</v>
      </c>
      <c r="BA179" t="s">
        <v>450</v>
      </c>
      <c r="BB179">
        <v>0.3</v>
      </c>
      <c r="BC179">
        <v>1.586667</v>
      </c>
      <c r="BD179" t="s">
        <v>451</v>
      </c>
      <c r="BE179">
        <v>1</v>
      </c>
      <c r="BF179">
        <v>3.7147999999999999</v>
      </c>
      <c r="BG179" t="s">
        <v>452</v>
      </c>
      <c r="BH179">
        <v>0.6</v>
      </c>
      <c r="BI179">
        <v>2.293167</v>
      </c>
      <c r="BJ179" t="s">
        <v>453</v>
      </c>
      <c r="BK179">
        <v>0.7</v>
      </c>
      <c r="BL179">
        <v>2.4254289999999998</v>
      </c>
      <c r="BM179">
        <f t="shared" si="18"/>
        <v>0.3</v>
      </c>
      <c r="BN179">
        <v>5341</v>
      </c>
      <c r="BO179" t="s">
        <v>1104</v>
      </c>
      <c r="BP179" t="s">
        <v>848</v>
      </c>
      <c r="BQ179" t="s">
        <v>847</v>
      </c>
      <c r="BR179">
        <v>14</v>
      </c>
      <c r="BS179">
        <v>0</v>
      </c>
      <c r="BT179" t="s">
        <v>1105</v>
      </c>
      <c r="BU179" t="s">
        <v>450</v>
      </c>
      <c r="BV179">
        <v>0.9</v>
      </c>
      <c r="BW179">
        <v>1.959889</v>
      </c>
      <c r="BX179" t="s">
        <v>451</v>
      </c>
      <c r="BY179">
        <v>0.6</v>
      </c>
      <c r="BZ179">
        <v>2.8578329999999998</v>
      </c>
      <c r="CA179" t="s">
        <v>452</v>
      </c>
      <c r="CB179">
        <v>0.9</v>
      </c>
      <c r="CC179">
        <v>2.782556</v>
      </c>
      <c r="CD179" t="s">
        <v>453</v>
      </c>
      <c r="CE179">
        <f>VLOOKUP(BO179,new_bids!B:Q,15,FALSE)</f>
        <v>0.7</v>
      </c>
      <c r="CF179">
        <f>VLOOKUP(BO179,new_bids!B:Q,16,FALSE)</f>
        <v>2.5841430000000001</v>
      </c>
      <c r="CG179">
        <f t="shared" si="19"/>
        <v>0</v>
      </c>
    </row>
    <row r="180" spans="1:85" x14ac:dyDescent="0.25">
      <c r="A180" s="6">
        <v>5507</v>
      </c>
      <c r="B180" t="s">
        <v>1489</v>
      </c>
      <c r="C180">
        <v>5</v>
      </c>
      <c r="D180">
        <v>5</v>
      </c>
      <c r="E180">
        <v>76</v>
      </c>
      <c r="F180">
        <v>80</v>
      </c>
      <c r="G180" t="s">
        <v>1106</v>
      </c>
      <c r="H180" t="s">
        <v>845</v>
      </c>
      <c r="I180" t="s">
        <v>846</v>
      </c>
      <c r="J180">
        <v>6</v>
      </c>
      <c r="K180">
        <v>0</v>
      </c>
      <c r="L180" t="s">
        <v>1107</v>
      </c>
      <c r="M180" t="s">
        <v>18</v>
      </c>
      <c r="N180">
        <v>0.5</v>
      </c>
      <c r="O180">
        <v>3.5884</v>
      </c>
      <c r="P180" t="s">
        <v>19</v>
      </c>
      <c r="Q180">
        <v>0.2</v>
      </c>
      <c r="R180">
        <v>1.8879999999999999</v>
      </c>
      <c r="S180" t="s">
        <v>20</v>
      </c>
      <c r="T180">
        <v>0.5</v>
      </c>
      <c r="U180">
        <v>3.3767999999999998</v>
      </c>
      <c r="V180" t="s">
        <v>21</v>
      </c>
      <c r="W180">
        <v>0.1</v>
      </c>
      <c r="X180">
        <v>2.6819999999999999</v>
      </c>
      <c r="Y180">
        <f t="shared" si="20"/>
        <v>0.1</v>
      </c>
      <c r="Z180">
        <v>5507</v>
      </c>
      <c r="AA180" t="s">
        <v>1108</v>
      </c>
      <c r="AB180" t="s">
        <v>845</v>
      </c>
      <c r="AC180" t="s">
        <v>847</v>
      </c>
      <c r="AD180">
        <v>28</v>
      </c>
      <c r="AE180">
        <v>1</v>
      </c>
      <c r="AF180" t="s">
        <v>1107</v>
      </c>
      <c r="AG180" t="s">
        <v>18</v>
      </c>
      <c r="AH180">
        <v>0.5</v>
      </c>
      <c r="AI180">
        <v>4.4072500000000003</v>
      </c>
      <c r="AJ180" t="s">
        <v>19</v>
      </c>
      <c r="AK180">
        <v>0.4</v>
      </c>
      <c r="AL180">
        <v>2.64575</v>
      </c>
      <c r="AM180" t="s">
        <v>20</v>
      </c>
      <c r="AN180">
        <v>0.4</v>
      </c>
      <c r="AO180">
        <v>4.7597500000000004</v>
      </c>
      <c r="AP180" t="s">
        <v>21</v>
      </c>
      <c r="AQ180">
        <v>0.2</v>
      </c>
      <c r="AR180">
        <v>2.5590000000000002</v>
      </c>
      <c r="AS180">
        <f t="shared" si="17"/>
        <v>0.2</v>
      </c>
      <c r="AT180">
        <v>5507</v>
      </c>
      <c r="AU180" t="s">
        <v>1109</v>
      </c>
      <c r="AV180" t="s">
        <v>848</v>
      </c>
      <c r="AW180" t="s">
        <v>846</v>
      </c>
      <c r="AX180">
        <v>2</v>
      </c>
      <c r="AY180">
        <v>0</v>
      </c>
      <c r="AZ180" t="s">
        <v>1110</v>
      </c>
      <c r="BA180" t="s">
        <v>450</v>
      </c>
      <c r="BB180">
        <v>1</v>
      </c>
      <c r="BC180">
        <v>1.8129999999999999</v>
      </c>
      <c r="BD180" t="s">
        <v>451</v>
      </c>
      <c r="BE180">
        <v>0.9</v>
      </c>
      <c r="BF180">
        <v>1.2330000000000001</v>
      </c>
      <c r="BG180" t="s">
        <v>452</v>
      </c>
      <c r="BH180">
        <v>0.9</v>
      </c>
      <c r="BI180">
        <v>1.969778</v>
      </c>
      <c r="BJ180" t="s">
        <v>453</v>
      </c>
      <c r="BK180">
        <v>0.9</v>
      </c>
      <c r="BL180">
        <v>1.9523330000000001</v>
      </c>
      <c r="BM180">
        <f t="shared" si="18"/>
        <v>9.9999999999999978E-2</v>
      </c>
      <c r="BN180">
        <v>5507</v>
      </c>
      <c r="BO180" t="s">
        <v>1111</v>
      </c>
      <c r="BP180" t="s">
        <v>848</v>
      </c>
      <c r="BQ180" t="s">
        <v>847</v>
      </c>
      <c r="BR180">
        <v>0</v>
      </c>
      <c r="BS180">
        <v>0</v>
      </c>
      <c r="BT180" t="s">
        <v>1110</v>
      </c>
      <c r="BU180" t="s">
        <v>450</v>
      </c>
      <c r="BV180">
        <v>1</v>
      </c>
      <c r="BW180">
        <v>1.6194999999999999</v>
      </c>
      <c r="BX180" t="s">
        <v>451</v>
      </c>
      <c r="BY180">
        <v>1</v>
      </c>
      <c r="BZ180">
        <v>1.2477780000000001</v>
      </c>
      <c r="CA180" t="s">
        <v>452</v>
      </c>
      <c r="CB180">
        <v>0.9</v>
      </c>
      <c r="CC180">
        <v>1.4066669999999999</v>
      </c>
      <c r="CD180" t="s">
        <v>453</v>
      </c>
      <c r="CE180">
        <f>VLOOKUP(BO180,new_bids!B:Q,15,FALSE)</f>
        <v>0.7</v>
      </c>
      <c r="CF180">
        <f>VLOOKUP(BO180,new_bids!B:Q,16,FALSE)</f>
        <v>1.606333</v>
      </c>
      <c r="CG180">
        <f t="shared" si="19"/>
        <v>9.9999999999999978E-2</v>
      </c>
    </row>
    <row r="181" spans="1:85" x14ac:dyDescent="0.25">
      <c r="A181" s="7">
        <v>5120</v>
      </c>
      <c r="B181" t="s">
        <v>1490</v>
      </c>
      <c r="C181">
        <v>5</v>
      </c>
      <c r="D181">
        <v>5</v>
      </c>
      <c r="E181">
        <v>110</v>
      </c>
      <c r="F181">
        <v>104</v>
      </c>
      <c r="G181" t="s">
        <v>150</v>
      </c>
      <c r="H181" t="s">
        <v>845</v>
      </c>
      <c r="I181" t="s">
        <v>846</v>
      </c>
      <c r="J181">
        <v>0</v>
      </c>
      <c r="K181">
        <v>0</v>
      </c>
      <c r="L181" t="s">
        <v>151</v>
      </c>
      <c r="M181" t="s">
        <v>18</v>
      </c>
      <c r="N181">
        <v>0.5</v>
      </c>
      <c r="O181">
        <v>3.5510000000000002</v>
      </c>
      <c r="P181" t="s">
        <v>19</v>
      </c>
      <c r="Q181">
        <v>0.9</v>
      </c>
      <c r="R181">
        <v>2.3442219999999998</v>
      </c>
      <c r="S181" t="s">
        <v>20</v>
      </c>
      <c r="T181">
        <v>0.8</v>
      </c>
      <c r="U181">
        <v>1.2397499999999999</v>
      </c>
      <c r="V181" t="s">
        <v>21</v>
      </c>
      <c r="W181">
        <v>0.8</v>
      </c>
      <c r="X181">
        <v>2.4592499999999999</v>
      </c>
      <c r="Y181">
        <f t="shared" si="20"/>
        <v>9.9999999999999978E-2</v>
      </c>
      <c r="Z181">
        <v>5120</v>
      </c>
      <c r="AA181" t="s">
        <v>152</v>
      </c>
      <c r="AB181" t="s">
        <v>845</v>
      </c>
      <c r="AC181" t="s">
        <v>847</v>
      </c>
      <c r="AD181">
        <v>0</v>
      </c>
      <c r="AE181">
        <v>0</v>
      </c>
      <c r="AF181" t="s">
        <v>151</v>
      </c>
      <c r="AG181" t="s">
        <v>18</v>
      </c>
      <c r="AH181">
        <v>0.8</v>
      </c>
      <c r="AI181">
        <v>3.6643750000000002</v>
      </c>
      <c r="AJ181" t="s">
        <v>19</v>
      </c>
      <c r="AK181">
        <v>0.5</v>
      </c>
      <c r="AL181">
        <v>2.1541999999999999</v>
      </c>
      <c r="AM181" t="s">
        <v>20</v>
      </c>
      <c r="AN181">
        <v>0.9</v>
      </c>
      <c r="AO181">
        <v>1.3445560000000001</v>
      </c>
      <c r="AP181" t="s">
        <v>21</v>
      </c>
      <c r="AQ181">
        <v>1</v>
      </c>
      <c r="AR181">
        <v>2.2507000000000001</v>
      </c>
      <c r="AS181">
        <f t="shared" si="17"/>
        <v>0.5</v>
      </c>
      <c r="AT181">
        <v>5120</v>
      </c>
      <c r="AU181" t="s">
        <v>566</v>
      </c>
      <c r="AV181" t="s">
        <v>848</v>
      </c>
      <c r="AW181" t="s">
        <v>846</v>
      </c>
      <c r="AX181">
        <v>6</v>
      </c>
      <c r="AY181">
        <v>0</v>
      </c>
      <c r="AZ181" t="s">
        <v>567</v>
      </c>
      <c r="BA181" t="s">
        <v>450</v>
      </c>
      <c r="BB181">
        <v>1</v>
      </c>
      <c r="BC181">
        <v>1.6714</v>
      </c>
      <c r="BD181" t="s">
        <v>451</v>
      </c>
      <c r="BE181">
        <v>0.9</v>
      </c>
      <c r="BF181">
        <v>1.637667</v>
      </c>
      <c r="BG181" t="s">
        <v>452</v>
      </c>
      <c r="BH181">
        <v>0.8</v>
      </c>
      <c r="BI181">
        <v>1.731857</v>
      </c>
      <c r="BJ181" t="s">
        <v>453</v>
      </c>
      <c r="BK181">
        <v>0.8</v>
      </c>
      <c r="BL181">
        <v>1.6381250000000001</v>
      </c>
      <c r="BM181">
        <f t="shared" si="18"/>
        <v>0.19999999999999996</v>
      </c>
      <c r="BN181">
        <v>5120</v>
      </c>
      <c r="BO181" t="s">
        <v>850</v>
      </c>
      <c r="BP181" t="s">
        <v>848</v>
      </c>
      <c r="BQ181" t="s">
        <v>847</v>
      </c>
      <c r="BR181">
        <v>4</v>
      </c>
      <c r="BS181">
        <v>0</v>
      </c>
      <c r="BT181" t="s">
        <v>567</v>
      </c>
      <c r="BU181" t="s">
        <v>450</v>
      </c>
      <c r="BV181">
        <v>0.9</v>
      </c>
      <c r="BW181">
        <v>1.6193329999999999</v>
      </c>
      <c r="BX181" t="s">
        <v>451</v>
      </c>
      <c r="BY181">
        <v>1</v>
      </c>
      <c r="BZ181">
        <v>1.379</v>
      </c>
      <c r="CA181" t="s">
        <v>452</v>
      </c>
      <c r="CB181">
        <v>0.9</v>
      </c>
      <c r="CC181">
        <v>1.895667</v>
      </c>
      <c r="CD181" t="s">
        <v>453</v>
      </c>
      <c r="CE181">
        <f>VLOOKUP(BO181,new_bids!B:Q,15,FALSE)</f>
        <v>0.9</v>
      </c>
      <c r="CF181">
        <f>VLOOKUP(BO181,new_bids!B:Q,16,FALSE)</f>
        <v>1.6827780000000001</v>
      </c>
      <c r="CG181">
        <f t="shared" si="19"/>
        <v>0</v>
      </c>
    </row>
    <row r="182" spans="1:85" x14ac:dyDescent="0.25">
      <c r="A182" s="7">
        <v>5237</v>
      </c>
      <c r="B182" t="s">
        <v>1490</v>
      </c>
      <c r="C182">
        <v>4</v>
      </c>
      <c r="D182">
        <v>4</v>
      </c>
      <c r="E182">
        <v>105</v>
      </c>
      <c r="F182">
        <v>86</v>
      </c>
      <c r="G182" t="s">
        <v>246</v>
      </c>
      <c r="H182" t="s">
        <v>845</v>
      </c>
      <c r="I182" t="s">
        <v>846</v>
      </c>
      <c r="J182">
        <v>6</v>
      </c>
      <c r="K182">
        <v>0</v>
      </c>
      <c r="L182" t="s">
        <v>247</v>
      </c>
      <c r="M182" t="s">
        <v>18</v>
      </c>
      <c r="N182">
        <v>0.8</v>
      </c>
      <c r="O182">
        <v>3.4568750000000001</v>
      </c>
      <c r="P182" t="s">
        <v>19</v>
      </c>
      <c r="Q182">
        <v>0.7</v>
      </c>
      <c r="R182">
        <v>2.7311429999999999</v>
      </c>
      <c r="S182" t="s">
        <v>20</v>
      </c>
      <c r="T182">
        <v>0.9</v>
      </c>
      <c r="U182">
        <v>1.661667</v>
      </c>
      <c r="V182" t="s">
        <v>21</v>
      </c>
      <c r="W182">
        <v>1</v>
      </c>
      <c r="X182">
        <v>2.1690999999999998</v>
      </c>
      <c r="Y182">
        <f t="shared" si="20"/>
        <v>0.30000000000000004</v>
      </c>
      <c r="Z182">
        <v>5237</v>
      </c>
      <c r="AA182" t="s">
        <v>248</v>
      </c>
      <c r="AB182" t="s">
        <v>845</v>
      </c>
      <c r="AC182" t="s">
        <v>847</v>
      </c>
      <c r="AD182">
        <v>2</v>
      </c>
      <c r="AE182">
        <v>0</v>
      </c>
      <c r="AF182" t="s">
        <v>247</v>
      </c>
      <c r="AG182" t="s">
        <v>18</v>
      </c>
      <c r="AH182">
        <v>0.9</v>
      </c>
      <c r="AI182">
        <v>3.4831110000000001</v>
      </c>
      <c r="AJ182" t="s">
        <v>19</v>
      </c>
      <c r="AK182">
        <v>0.4</v>
      </c>
      <c r="AL182">
        <v>2.54975</v>
      </c>
      <c r="AM182" t="s">
        <v>20</v>
      </c>
      <c r="AN182">
        <v>1</v>
      </c>
      <c r="AO182">
        <v>1.5620000000000001</v>
      </c>
      <c r="AP182" t="s">
        <v>21</v>
      </c>
      <c r="AQ182">
        <v>1</v>
      </c>
      <c r="AR182">
        <v>2.1671999999999998</v>
      </c>
      <c r="AS182">
        <f t="shared" si="17"/>
        <v>0.6</v>
      </c>
      <c r="AT182">
        <v>5237</v>
      </c>
      <c r="AU182" t="s">
        <v>656</v>
      </c>
      <c r="AV182" t="s">
        <v>848</v>
      </c>
      <c r="AW182" t="s">
        <v>846</v>
      </c>
      <c r="AX182">
        <v>16</v>
      </c>
      <c r="AY182">
        <v>0</v>
      </c>
      <c r="AZ182" t="s">
        <v>160</v>
      </c>
      <c r="BA182" t="s">
        <v>450</v>
      </c>
      <c r="BB182">
        <v>0.6</v>
      </c>
      <c r="BC182">
        <v>2.3168329999999999</v>
      </c>
      <c r="BD182" t="s">
        <v>451</v>
      </c>
      <c r="BE182">
        <v>1</v>
      </c>
      <c r="BF182">
        <v>1.752</v>
      </c>
      <c r="BG182" t="s">
        <v>452</v>
      </c>
      <c r="BH182">
        <v>1</v>
      </c>
      <c r="BI182">
        <v>1.7775000000000001</v>
      </c>
      <c r="BJ182" t="s">
        <v>453</v>
      </c>
      <c r="BK182">
        <v>0.7</v>
      </c>
      <c r="BL182">
        <v>1.983857</v>
      </c>
      <c r="BM182">
        <f t="shared" si="18"/>
        <v>0.4</v>
      </c>
      <c r="BN182">
        <v>5237</v>
      </c>
      <c r="BO182" t="s">
        <v>657</v>
      </c>
      <c r="BP182" t="s">
        <v>848</v>
      </c>
      <c r="BQ182" t="s">
        <v>847</v>
      </c>
      <c r="BR182">
        <v>24</v>
      </c>
      <c r="BS182">
        <v>1</v>
      </c>
      <c r="BT182" t="s">
        <v>160</v>
      </c>
      <c r="BU182" t="s">
        <v>450</v>
      </c>
      <c r="BV182">
        <v>0.7</v>
      </c>
      <c r="BW182">
        <v>2.1432859999999998</v>
      </c>
      <c r="BX182" t="s">
        <v>451</v>
      </c>
      <c r="BY182">
        <v>1</v>
      </c>
      <c r="BZ182">
        <v>1.5314000000000001</v>
      </c>
      <c r="CA182" t="s">
        <v>452</v>
      </c>
      <c r="CB182">
        <v>1</v>
      </c>
      <c r="CC182">
        <v>1.9307000000000001</v>
      </c>
      <c r="CD182" t="s">
        <v>453</v>
      </c>
      <c r="CE182">
        <f>VLOOKUP(BO182,new_bids!B:Q,15,FALSE)</f>
        <v>0.9</v>
      </c>
      <c r="CF182">
        <f>VLOOKUP(BO182,new_bids!B:Q,16,FALSE)</f>
        <v>2.0397780000000001</v>
      </c>
      <c r="CG182">
        <f t="shared" si="19"/>
        <v>0.30000000000000004</v>
      </c>
    </row>
    <row r="183" spans="1:85" x14ac:dyDescent="0.25">
      <c r="A183" s="7">
        <v>5250</v>
      </c>
      <c r="B183" t="s">
        <v>1490</v>
      </c>
      <c r="C183">
        <v>4</v>
      </c>
      <c r="D183">
        <v>4</v>
      </c>
      <c r="E183">
        <v>105</v>
      </c>
      <c r="F183">
        <v>85</v>
      </c>
      <c r="G183" t="s">
        <v>252</v>
      </c>
      <c r="H183" t="s">
        <v>845</v>
      </c>
      <c r="I183" t="s">
        <v>846</v>
      </c>
      <c r="J183">
        <v>0</v>
      </c>
      <c r="K183">
        <v>0</v>
      </c>
      <c r="L183" t="s">
        <v>253</v>
      </c>
      <c r="M183" t="s">
        <v>18</v>
      </c>
      <c r="N183">
        <v>0.7</v>
      </c>
      <c r="O183">
        <v>3.2442859999999998</v>
      </c>
      <c r="P183" t="s">
        <v>19</v>
      </c>
      <c r="Q183">
        <v>0.9</v>
      </c>
      <c r="R183">
        <v>1.883778</v>
      </c>
      <c r="S183" t="s">
        <v>20</v>
      </c>
      <c r="T183">
        <v>1</v>
      </c>
      <c r="U183">
        <v>1.0164</v>
      </c>
      <c r="V183" t="s">
        <v>21</v>
      </c>
      <c r="W183">
        <v>0.8</v>
      </c>
      <c r="X183">
        <v>2.167875</v>
      </c>
      <c r="Y183">
        <f t="shared" si="20"/>
        <v>9.9999999999999978E-2</v>
      </c>
      <c r="Z183">
        <v>5250</v>
      </c>
      <c r="AA183" t="s">
        <v>254</v>
      </c>
      <c r="AB183" t="s">
        <v>845</v>
      </c>
      <c r="AC183" t="s">
        <v>847</v>
      </c>
      <c r="AD183">
        <v>0</v>
      </c>
      <c r="AE183">
        <v>0</v>
      </c>
      <c r="AF183" t="s">
        <v>253</v>
      </c>
      <c r="AG183" t="s">
        <v>18</v>
      </c>
      <c r="AH183">
        <v>0.6</v>
      </c>
      <c r="AI183">
        <v>3.3391670000000002</v>
      </c>
      <c r="AJ183" t="s">
        <v>19</v>
      </c>
      <c r="AK183">
        <v>0.8</v>
      </c>
      <c r="AL183">
        <v>1.6543749999999999</v>
      </c>
      <c r="AM183" t="s">
        <v>20</v>
      </c>
      <c r="AN183">
        <v>1</v>
      </c>
      <c r="AO183">
        <v>1.3515999999999999</v>
      </c>
      <c r="AP183" t="s">
        <v>21</v>
      </c>
      <c r="AQ183">
        <v>0.5</v>
      </c>
      <c r="AR183">
        <v>1.9996</v>
      </c>
      <c r="AS183">
        <f t="shared" si="17"/>
        <v>0.30000000000000004</v>
      </c>
      <c r="AT183">
        <v>5250</v>
      </c>
      <c r="AU183" t="s">
        <v>661</v>
      </c>
      <c r="AV183" t="s">
        <v>848</v>
      </c>
      <c r="AW183" t="s">
        <v>846</v>
      </c>
      <c r="AX183">
        <v>0</v>
      </c>
      <c r="AY183">
        <v>0</v>
      </c>
      <c r="AZ183" t="s">
        <v>662</v>
      </c>
      <c r="BA183" t="s">
        <v>450</v>
      </c>
      <c r="BB183">
        <v>0.6</v>
      </c>
      <c r="BC183">
        <v>1.7528330000000001</v>
      </c>
      <c r="BD183" t="s">
        <v>451</v>
      </c>
      <c r="BE183">
        <v>1</v>
      </c>
      <c r="BF183">
        <v>1.3720000000000001</v>
      </c>
      <c r="BG183" t="s">
        <v>452</v>
      </c>
      <c r="BH183">
        <v>0.9</v>
      </c>
      <c r="BI183">
        <v>1.9483330000000001</v>
      </c>
      <c r="BJ183" t="s">
        <v>453</v>
      </c>
      <c r="BK183">
        <v>0.5</v>
      </c>
      <c r="BL183">
        <v>1.944</v>
      </c>
      <c r="BM183">
        <f t="shared" si="18"/>
        <v>0.30000000000000004</v>
      </c>
      <c r="BN183">
        <v>5250</v>
      </c>
      <c r="BO183" t="s">
        <v>663</v>
      </c>
      <c r="BP183" t="s">
        <v>848</v>
      </c>
      <c r="BQ183" t="s">
        <v>847</v>
      </c>
      <c r="BR183">
        <v>0</v>
      </c>
      <c r="BS183">
        <v>0</v>
      </c>
      <c r="BT183" t="s">
        <v>662</v>
      </c>
      <c r="BU183" t="s">
        <v>450</v>
      </c>
      <c r="BV183">
        <v>1</v>
      </c>
      <c r="BW183">
        <v>1.7762</v>
      </c>
      <c r="BX183" t="s">
        <v>451</v>
      </c>
      <c r="BY183">
        <v>1</v>
      </c>
      <c r="BZ183">
        <v>1.2959000000000001</v>
      </c>
      <c r="CA183" t="s">
        <v>452</v>
      </c>
      <c r="CB183">
        <v>0.9</v>
      </c>
      <c r="CC183">
        <v>1.6944440000000001</v>
      </c>
      <c r="CD183" t="s">
        <v>453</v>
      </c>
      <c r="CE183">
        <f>VLOOKUP(BO183,new_bids!B:Q,15,FALSE)</f>
        <v>0.7</v>
      </c>
      <c r="CF183">
        <f>VLOOKUP(BO183,new_bids!B:Q,16,FALSE)</f>
        <v>1.9197139999999999</v>
      </c>
      <c r="CG183">
        <f t="shared" si="19"/>
        <v>9.9999999999999978E-2</v>
      </c>
    </row>
    <row r="184" spans="1:85" x14ac:dyDescent="0.25">
      <c r="A184" s="7">
        <v>5272</v>
      </c>
      <c r="B184" t="s">
        <v>1490</v>
      </c>
      <c r="C184">
        <v>5</v>
      </c>
      <c r="D184">
        <v>5</v>
      </c>
      <c r="E184">
        <v>81</v>
      </c>
      <c r="F184">
        <v>87</v>
      </c>
      <c r="G184" t="s">
        <v>262</v>
      </c>
      <c r="H184" t="s">
        <v>845</v>
      </c>
      <c r="I184" t="s">
        <v>846</v>
      </c>
      <c r="J184">
        <v>2</v>
      </c>
      <c r="K184">
        <v>0</v>
      </c>
      <c r="L184" t="s">
        <v>263</v>
      </c>
      <c r="M184" t="s">
        <v>18</v>
      </c>
      <c r="N184">
        <v>0.8</v>
      </c>
      <c r="O184">
        <v>3.1136249999999999</v>
      </c>
      <c r="P184" t="s">
        <v>19</v>
      </c>
      <c r="Q184">
        <v>0.8</v>
      </c>
      <c r="R184">
        <v>1.70475</v>
      </c>
      <c r="S184" t="s">
        <v>20</v>
      </c>
      <c r="T184">
        <v>1</v>
      </c>
      <c r="U184">
        <v>0.95409999999999995</v>
      </c>
      <c r="V184" t="s">
        <v>21</v>
      </c>
      <c r="W184">
        <v>0.7</v>
      </c>
      <c r="X184">
        <v>1.778143</v>
      </c>
      <c r="Y184">
        <f t="shared" si="20"/>
        <v>0.10000000000000009</v>
      </c>
      <c r="Z184">
        <v>5272</v>
      </c>
      <c r="AA184" t="s">
        <v>264</v>
      </c>
      <c r="AB184" t="s">
        <v>845</v>
      </c>
      <c r="AC184" t="s">
        <v>847</v>
      </c>
      <c r="AD184">
        <v>0</v>
      </c>
      <c r="AE184">
        <v>0</v>
      </c>
      <c r="AF184" t="s">
        <v>263</v>
      </c>
      <c r="AG184" t="s">
        <v>18</v>
      </c>
      <c r="AH184">
        <v>0.8</v>
      </c>
      <c r="AI184">
        <v>3.2028750000000001</v>
      </c>
      <c r="AJ184" t="s">
        <v>19</v>
      </c>
      <c r="AK184">
        <v>0.9</v>
      </c>
      <c r="AL184">
        <v>1.889556</v>
      </c>
      <c r="AM184" t="s">
        <v>20</v>
      </c>
      <c r="AN184">
        <v>1</v>
      </c>
      <c r="AO184">
        <v>0.83599999999999997</v>
      </c>
      <c r="AP184" t="s">
        <v>21</v>
      </c>
      <c r="AQ184">
        <v>0.8</v>
      </c>
      <c r="AR184">
        <v>1.782875</v>
      </c>
      <c r="AS184">
        <f t="shared" si="17"/>
        <v>9.9999999999999978E-2</v>
      </c>
      <c r="AT184">
        <v>5272</v>
      </c>
      <c r="AU184" t="s">
        <v>669</v>
      </c>
      <c r="AV184" t="s">
        <v>848</v>
      </c>
      <c r="AW184" t="s">
        <v>846</v>
      </c>
      <c r="AX184">
        <v>0</v>
      </c>
      <c r="AY184">
        <v>0</v>
      </c>
      <c r="AZ184" t="s">
        <v>670</v>
      </c>
      <c r="BA184" t="s">
        <v>450</v>
      </c>
      <c r="BB184">
        <v>0.9</v>
      </c>
      <c r="BC184">
        <v>1.4644440000000001</v>
      </c>
      <c r="BD184" t="s">
        <v>451</v>
      </c>
      <c r="BE184">
        <v>1</v>
      </c>
      <c r="BF184">
        <v>0.75729999999999997</v>
      </c>
      <c r="BG184" t="s">
        <v>452</v>
      </c>
      <c r="BH184">
        <v>0.9</v>
      </c>
      <c r="BI184">
        <v>1.4447779999999999</v>
      </c>
      <c r="BJ184" t="s">
        <v>453</v>
      </c>
      <c r="BK184">
        <v>0.7</v>
      </c>
      <c r="BL184">
        <v>1.4885710000000001</v>
      </c>
      <c r="BM184">
        <f t="shared" si="18"/>
        <v>0</v>
      </c>
      <c r="BN184">
        <v>5272</v>
      </c>
      <c r="BO184" t="s">
        <v>671</v>
      </c>
      <c r="BP184" t="s">
        <v>848</v>
      </c>
      <c r="BQ184" t="s">
        <v>847</v>
      </c>
      <c r="BR184">
        <v>0</v>
      </c>
      <c r="BS184">
        <v>0</v>
      </c>
      <c r="BT184" t="s">
        <v>670</v>
      </c>
      <c r="BU184" t="s">
        <v>450</v>
      </c>
      <c r="BV184">
        <v>1</v>
      </c>
      <c r="BW184">
        <v>1.6436999999999999</v>
      </c>
      <c r="BX184" t="s">
        <v>451</v>
      </c>
      <c r="BY184">
        <v>1</v>
      </c>
      <c r="BZ184">
        <v>0.745</v>
      </c>
      <c r="CA184" t="s">
        <v>452</v>
      </c>
      <c r="CB184">
        <v>0.9</v>
      </c>
      <c r="CC184">
        <v>1.3175559999999999</v>
      </c>
      <c r="CD184" t="s">
        <v>453</v>
      </c>
      <c r="CE184">
        <f>VLOOKUP(BO184,new_bids!B:Q,15,FALSE)</f>
        <v>0.6</v>
      </c>
      <c r="CF184">
        <f>VLOOKUP(BO184,new_bids!B:Q,16,FALSE)</f>
        <v>1.5601670000000001</v>
      </c>
      <c r="CG184">
        <f t="shared" si="19"/>
        <v>9.9999999999999978E-2</v>
      </c>
    </row>
    <row r="185" spans="1:85" x14ac:dyDescent="0.25">
      <c r="A185" s="7">
        <v>5308</v>
      </c>
      <c r="B185" t="s">
        <v>1490</v>
      </c>
      <c r="C185">
        <v>4</v>
      </c>
      <c r="D185">
        <v>4</v>
      </c>
      <c r="E185">
        <v>112</v>
      </c>
      <c r="F185">
        <v>95</v>
      </c>
      <c r="G185" t="s">
        <v>283</v>
      </c>
      <c r="H185" t="s">
        <v>845</v>
      </c>
      <c r="I185" t="s">
        <v>846</v>
      </c>
      <c r="J185">
        <v>1</v>
      </c>
      <c r="K185">
        <v>0</v>
      </c>
      <c r="L185" t="s">
        <v>284</v>
      </c>
      <c r="M185" t="s">
        <v>18</v>
      </c>
      <c r="N185">
        <v>0.4</v>
      </c>
      <c r="O185">
        <v>3.97525</v>
      </c>
      <c r="P185" t="s">
        <v>19</v>
      </c>
      <c r="Q185">
        <v>0.7</v>
      </c>
      <c r="R185">
        <v>2.8614289999999998</v>
      </c>
      <c r="S185" t="s">
        <v>20</v>
      </c>
      <c r="T185">
        <v>1</v>
      </c>
      <c r="U185">
        <v>1.4036999999999999</v>
      </c>
      <c r="V185" t="s">
        <v>21</v>
      </c>
      <c r="W185">
        <v>0.8</v>
      </c>
      <c r="X185">
        <v>2.7068750000000001</v>
      </c>
      <c r="Y185">
        <f t="shared" si="20"/>
        <v>0.10000000000000009</v>
      </c>
      <c r="Z185">
        <v>5308</v>
      </c>
      <c r="AA185" t="s">
        <v>285</v>
      </c>
      <c r="AB185" t="s">
        <v>845</v>
      </c>
      <c r="AC185" t="s">
        <v>847</v>
      </c>
      <c r="AD185">
        <v>10</v>
      </c>
      <c r="AE185">
        <v>0</v>
      </c>
      <c r="AF185" t="s">
        <v>284</v>
      </c>
      <c r="AG185" t="s">
        <v>18</v>
      </c>
      <c r="AH185">
        <v>0.5</v>
      </c>
      <c r="AI185">
        <v>4.3563999999999998</v>
      </c>
      <c r="AJ185" t="s">
        <v>19</v>
      </c>
      <c r="AK185">
        <v>0.7</v>
      </c>
      <c r="AL185">
        <v>2.7511429999999999</v>
      </c>
      <c r="AM185" t="s">
        <v>20</v>
      </c>
      <c r="AN185">
        <v>1</v>
      </c>
      <c r="AO185">
        <v>1.7964</v>
      </c>
      <c r="AP185" t="s">
        <v>21</v>
      </c>
      <c r="AQ185">
        <v>0.5</v>
      </c>
      <c r="AR185">
        <v>2.6901999999999999</v>
      </c>
      <c r="AS185">
        <f t="shared" si="17"/>
        <v>0.19999999999999996</v>
      </c>
      <c r="AT185">
        <v>5308</v>
      </c>
      <c r="AU185" t="s">
        <v>689</v>
      </c>
      <c r="AV185" t="s">
        <v>848</v>
      </c>
      <c r="AW185" t="s">
        <v>846</v>
      </c>
      <c r="AX185">
        <v>2</v>
      </c>
      <c r="AY185">
        <v>0</v>
      </c>
      <c r="AZ185" t="s">
        <v>345</v>
      </c>
      <c r="BA185" t="s">
        <v>450</v>
      </c>
      <c r="BB185">
        <v>1</v>
      </c>
      <c r="BC185">
        <v>1.6624000000000001</v>
      </c>
      <c r="BD185" t="s">
        <v>451</v>
      </c>
      <c r="BE185">
        <v>1</v>
      </c>
      <c r="BF185">
        <v>1.4939</v>
      </c>
      <c r="BG185" t="s">
        <v>452</v>
      </c>
      <c r="BH185">
        <v>1</v>
      </c>
      <c r="BI185">
        <v>2.1922000000000001</v>
      </c>
      <c r="BJ185" t="s">
        <v>453</v>
      </c>
      <c r="BK185">
        <v>0.8</v>
      </c>
      <c r="BL185">
        <v>1.8574999999999999</v>
      </c>
      <c r="BM185">
        <f t="shared" si="18"/>
        <v>0</v>
      </c>
      <c r="BN185">
        <v>5308</v>
      </c>
      <c r="BO185" t="s">
        <v>690</v>
      </c>
      <c r="BP185" t="s">
        <v>848</v>
      </c>
      <c r="BQ185" t="s">
        <v>847</v>
      </c>
      <c r="BR185">
        <v>0</v>
      </c>
      <c r="BS185">
        <v>0</v>
      </c>
      <c r="BT185" t="s">
        <v>691</v>
      </c>
      <c r="BU185" t="s">
        <v>450</v>
      </c>
      <c r="BV185">
        <v>1</v>
      </c>
      <c r="BW185">
        <v>1.3697999999999999</v>
      </c>
      <c r="BX185" t="s">
        <v>451</v>
      </c>
      <c r="BY185">
        <v>1</v>
      </c>
      <c r="BZ185">
        <v>1.3528</v>
      </c>
      <c r="CA185" t="s">
        <v>452</v>
      </c>
      <c r="CB185">
        <v>1</v>
      </c>
      <c r="CC185">
        <v>2.0419</v>
      </c>
      <c r="CD185" t="s">
        <v>453</v>
      </c>
      <c r="CE185">
        <f>VLOOKUP(BO185,new_bids!B:Q,15,FALSE)</f>
        <v>0.8</v>
      </c>
      <c r="CF185">
        <f>VLOOKUP(BO185,new_bids!B:Q,16,FALSE)</f>
        <v>1.7515000000000001</v>
      </c>
      <c r="CG185">
        <f t="shared" si="19"/>
        <v>0</v>
      </c>
    </row>
    <row r="186" spans="1:85" x14ac:dyDescent="0.25">
      <c r="A186" s="7">
        <v>5371</v>
      </c>
      <c r="B186" t="s">
        <v>1490</v>
      </c>
      <c r="C186" t="s">
        <v>1494</v>
      </c>
      <c r="D186">
        <v>5</v>
      </c>
      <c r="E186">
        <v>114</v>
      </c>
      <c r="F186">
        <v>90</v>
      </c>
      <c r="G186" t="s">
        <v>324</v>
      </c>
      <c r="H186" t="s">
        <v>845</v>
      </c>
      <c r="I186" t="s">
        <v>846</v>
      </c>
      <c r="J186">
        <v>0</v>
      </c>
      <c r="K186">
        <v>0</v>
      </c>
      <c r="L186" t="s">
        <v>162</v>
      </c>
      <c r="M186" t="s">
        <v>18</v>
      </c>
      <c r="N186">
        <v>0.3</v>
      </c>
      <c r="O186">
        <v>4.0846669999999996</v>
      </c>
      <c r="P186" t="s">
        <v>19</v>
      </c>
      <c r="Q186">
        <v>0.8</v>
      </c>
      <c r="R186">
        <v>2.0812499999999998</v>
      </c>
      <c r="S186" t="s">
        <v>20</v>
      </c>
      <c r="T186">
        <v>1</v>
      </c>
      <c r="U186">
        <v>0.8548</v>
      </c>
      <c r="V186" t="s">
        <v>21</v>
      </c>
      <c r="W186">
        <v>0.5</v>
      </c>
      <c r="X186">
        <v>2.2833999999999999</v>
      </c>
      <c r="Y186">
        <f t="shared" si="20"/>
        <v>0.30000000000000004</v>
      </c>
      <c r="Z186">
        <v>5371</v>
      </c>
      <c r="AA186" t="s">
        <v>325</v>
      </c>
      <c r="AB186" t="s">
        <v>845</v>
      </c>
      <c r="AC186" t="s">
        <v>847</v>
      </c>
      <c r="AD186">
        <v>0</v>
      </c>
      <c r="AE186">
        <v>0</v>
      </c>
      <c r="AF186" t="s">
        <v>162</v>
      </c>
      <c r="AG186" t="s">
        <v>18</v>
      </c>
      <c r="AH186">
        <v>0.3</v>
      </c>
      <c r="AI186">
        <v>3.4743330000000001</v>
      </c>
      <c r="AJ186" t="s">
        <v>19</v>
      </c>
      <c r="AK186">
        <v>0.6</v>
      </c>
      <c r="AL186">
        <v>2.2211669999999999</v>
      </c>
      <c r="AM186" t="s">
        <v>20</v>
      </c>
      <c r="AN186">
        <v>0.9</v>
      </c>
      <c r="AO186">
        <v>1.536</v>
      </c>
      <c r="AP186" t="s">
        <v>21</v>
      </c>
      <c r="AQ186">
        <v>0.5</v>
      </c>
      <c r="AR186">
        <v>2.2776000000000001</v>
      </c>
      <c r="AS186">
        <f t="shared" si="17"/>
        <v>9.9999999999999978E-2</v>
      </c>
      <c r="AT186">
        <v>5371</v>
      </c>
      <c r="AU186" t="s">
        <v>727</v>
      </c>
      <c r="AV186" t="s">
        <v>848</v>
      </c>
      <c r="AW186" t="s">
        <v>846</v>
      </c>
      <c r="AX186">
        <v>0</v>
      </c>
      <c r="AY186">
        <v>0</v>
      </c>
      <c r="AZ186" t="s">
        <v>228</v>
      </c>
      <c r="BA186" t="s">
        <v>450</v>
      </c>
      <c r="BB186">
        <v>0.9</v>
      </c>
      <c r="BC186">
        <v>1.615556</v>
      </c>
      <c r="BD186" t="s">
        <v>451</v>
      </c>
      <c r="BE186">
        <v>1</v>
      </c>
      <c r="BF186">
        <v>1.2312000000000001</v>
      </c>
      <c r="BG186" t="s">
        <v>452</v>
      </c>
      <c r="BH186">
        <v>0.7</v>
      </c>
      <c r="BI186">
        <v>1.9078329999999999</v>
      </c>
      <c r="BJ186" t="s">
        <v>453</v>
      </c>
      <c r="BK186">
        <v>1</v>
      </c>
      <c r="BL186">
        <v>1.7218</v>
      </c>
      <c r="BM186">
        <f t="shared" si="18"/>
        <v>0.20000000000000007</v>
      </c>
      <c r="BN186">
        <v>5371</v>
      </c>
      <c r="BO186" t="s">
        <v>728</v>
      </c>
      <c r="BP186" t="s">
        <v>848</v>
      </c>
      <c r="BQ186" t="s">
        <v>847</v>
      </c>
      <c r="BR186">
        <v>7</v>
      </c>
      <c r="BS186">
        <v>0</v>
      </c>
      <c r="BT186" t="s">
        <v>228</v>
      </c>
      <c r="BU186" t="s">
        <v>450</v>
      </c>
      <c r="BV186">
        <v>1</v>
      </c>
      <c r="BW186">
        <v>1.6546000000000001</v>
      </c>
      <c r="BX186" t="s">
        <v>451</v>
      </c>
      <c r="BY186">
        <v>1</v>
      </c>
      <c r="BZ186">
        <v>1.1198999999999999</v>
      </c>
      <c r="CA186" t="s">
        <v>452</v>
      </c>
      <c r="CB186">
        <v>0.8</v>
      </c>
      <c r="CC186">
        <v>2.1786249999999998</v>
      </c>
      <c r="CD186" t="s">
        <v>453</v>
      </c>
      <c r="CE186">
        <f>VLOOKUP(BO186,new_bids!B:Q,15,FALSE)</f>
        <v>1</v>
      </c>
      <c r="CF186">
        <f>VLOOKUP(BO186,new_bids!B:Q,16,FALSE)</f>
        <v>1.8146</v>
      </c>
      <c r="CG186">
        <f t="shared" si="19"/>
        <v>0.19999999999999996</v>
      </c>
    </row>
    <row r="187" spans="1:85" x14ac:dyDescent="0.25">
      <c r="A187" s="7">
        <v>5386</v>
      </c>
      <c r="B187" t="s">
        <v>1490</v>
      </c>
      <c r="C187">
        <v>5</v>
      </c>
      <c r="D187">
        <v>5</v>
      </c>
      <c r="E187">
        <v>76</v>
      </c>
      <c r="F187">
        <v>89</v>
      </c>
      <c r="G187" t="s">
        <v>332</v>
      </c>
      <c r="H187" t="s">
        <v>845</v>
      </c>
      <c r="I187" t="s">
        <v>846</v>
      </c>
      <c r="J187">
        <v>0</v>
      </c>
      <c r="K187">
        <v>0</v>
      </c>
      <c r="L187" t="s">
        <v>333</v>
      </c>
      <c r="M187" t="s">
        <v>18</v>
      </c>
      <c r="N187">
        <v>0.7</v>
      </c>
      <c r="O187">
        <v>3.4468570000000001</v>
      </c>
      <c r="P187" t="s">
        <v>19</v>
      </c>
      <c r="Q187">
        <v>0.8</v>
      </c>
      <c r="R187">
        <v>2.1302500000000002</v>
      </c>
      <c r="S187" t="s">
        <v>20</v>
      </c>
      <c r="T187">
        <v>1</v>
      </c>
      <c r="U187">
        <v>1.3935</v>
      </c>
      <c r="V187" t="s">
        <v>21</v>
      </c>
      <c r="W187">
        <v>1</v>
      </c>
      <c r="X187">
        <v>2.2757000000000001</v>
      </c>
      <c r="Y187">
        <f t="shared" si="20"/>
        <v>0.19999999999999996</v>
      </c>
      <c r="Z187">
        <v>5386</v>
      </c>
      <c r="AA187" t="s">
        <v>334</v>
      </c>
      <c r="AB187" t="s">
        <v>845</v>
      </c>
      <c r="AC187" t="s">
        <v>847</v>
      </c>
      <c r="AD187">
        <v>0</v>
      </c>
      <c r="AE187">
        <v>0</v>
      </c>
      <c r="AF187" t="s">
        <v>333</v>
      </c>
      <c r="AG187" t="s">
        <v>18</v>
      </c>
      <c r="AH187">
        <v>0.8</v>
      </c>
      <c r="AI187">
        <v>3.7246250000000001</v>
      </c>
      <c r="AJ187" t="s">
        <v>19</v>
      </c>
      <c r="AK187">
        <v>1</v>
      </c>
      <c r="AL187">
        <v>2.246</v>
      </c>
      <c r="AM187" t="s">
        <v>20</v>
      </c>
      <c r="AN187">
        <v>1</v>
      </c>
      <c r="AO187">
        <v>1.256</v>
      </c>
      <c r="AP187" t="s">
        <v>21</v>
      </c>
      <c r="AQ187">
        <v>1</v>
      </c>
      <c r="AR187">
        <v>2.2223999999999999</v>
      </c>
      <c r="AS187">
        <f t="shared" si="17"/>
        <v>0</v>
      </c>
      <c r="AT187">
        <v>5386</v>
      </c>
      <c r="AU187" t="s">
        <v>735</v>
      </c>
      <c r="AV187" t="s">
        <v>848</v>
      </c>
      <c r="AW187" t="s">
        <v>846</v>
      </c>
      <c r="AX187">
        <v>0</v>
      </c>
      <c r="AY187">
        <v>0</v>
      </c>
      <c r="AZ187" t="s">
        <v>736</v>
      </c>
      <c r="BA187" t="s">
        <v>450</v>
      </c>
      <c r="BB187">
        <v>0.9</v>
      </c>
      <c r="BC187">
        <v>1.8109999999999999</v>
      </c>
      <c r="BD187" t="s">
        <v>451</v>
      </c>
      <c r="BE187">
        <v>0.9</v>
      </c>
      <c r="BF187">
        <v>0.98033300000000001</v>
      </c>
      <c r="BG187" t="s">
        <v>452</v>
      </c>
      <c r="BH187">
        <v>0.4</v>
      </c>
      <c r="BI187">
        <v>2.1157499999999998</v>
      </c>
      <c r="BJ187" t="s">
        <v>453</v>
      </c>
      <c r="BK187">
        <v>0.6</v>
      </c>
      <c r="BL187">
        <v>2.056</v>
      </c>
      <c r="BM187">
        <f t="shared" si="18"/>
        <v>0.5</v>
      </c>
      <c r="BN187">
        <v>5386</v>
      </c>
      <c r="BO187" t="s">
        <v>737</v>
      </c>
      <c r="BP187" t="s">
        <v>848</v>
      </c>
      <c r="BQ187" t="s">
        <v>847</v>
      </c>
      <c r="BR187">
        <v>0</v>
      </c>
      <c r="BS187">
        <v>0</v>
      </c>
      <c r="BT187" t="s">
        <v>736</v>
      </c>
      <c r="BU187" t="s">
        <v>450</v>
      </c>
      <c r="BV187">
        <v>0.8</v>
      </c>
      <c r="BW187">
        <v>2.1192500000000001</v>
      </c>
      <c r="BX187" t="s">
        <v>451</v>
      </c>
      <c r="BY187">
        <v>1</v>
      </c>
      <c r="BZ187">
        <v>1.1702220000000001</v>
      </c>
      <c r="CA187" t="s">
        <v>452</v>
      </c>
      <c r="CB187">
        <v>0.9</v>
      </c>
      <c r="CC187">
        <v>1.8320000000000001</v>
      </c>
      <c r="CD187" t="s">
        <v>453</v>
      </c>
      <c r="CE187">
        <f>VLOOKUP(BO187,new_bids!B:Q,15,FALSE)</f>
        <v>0.9</v>
      </c>
      <c r="CF187">
        <f>VLOOKUP(BO187,new_bids!B:Q,16,FALSE)</f>
        <v>1.7103330000000001</v>
      </c>
      <c r="CG187">
        <f t="shared" si="19"/>
        <v>9.9999999999999978E-2</v>
      </c>
    </row>
    <row r="188" spans="1:85" x14ac:dyDescent="0.25">
      <c r="A188" s="7">
        <v>5398</v>
      </c>
      <c r="B188" t="s">
        <v>1490</v>
      </c>
      <c r="C188">
        <v>5</v>
      </c>
      <c r="D188">
        <v>5</v>
      </c>
      <c r="E188">
        <v>87</v>
      </c>
      <c r="F188">
        <v>89</v>
      </c>
      <c r="G188" t="s">
        <v>347</v>
      </c>
      <c r="H188" t="s">
        <v>845</v>
      </c>
      <c r="I188" t="s">
        <v>846</v>
      </c>
      <c r="J188">
        <v>5</v>
      </c>
      <c r="K188">
        <v>0</v>
      </c>
      <c r="L188" t="s">
        <v>348</v>
      </c>
      <c r="M188" t="s">
        <v>18</v>
      </c>
      <c r="N188">
        <v>0.7</v>
      </c>
      <c r="O188">
        <v>4.2124290000000002</v>
      </c>
      <c r="P188" t="s">
        <v>19</v>
      </c>
      <c r="Q188">
        <v>0.7</v>
      </c>
      <c r="R188">
        <v>2.2071429999999999</v>
      </c>
      <c r="S188" t="s">
        <v>20</v>
      </c>
      <c r="T188">
        <v>1</v>
      </c>
      <c r="U188">
        <v>1.528667</v>
      </c>
      <c r="V188" t="s">
        <v>21</v>
      </c>
      <c r="W188">
        <v>0.9</v>
      </c>
      <c r="X188">
        <v>2.5047779999999999</v>
      </c>
      <c r="Y188">
        <f t="shared" si="20"/>
        <v>0.20000000000000007</v>
      </c>
      <c r="Z188">
        <v>5398</v>
      </c>
      <c r="AA188" t="s">
        <v>349</v>
      </c>
      <c r="AB188" t="s">
        <v>845</v>
      </c>
      <c r="AC188" t="s">
        <v>847</v>
      </c>
      <c r="AD188">
        <v>0</v>
      </c>
      <c r="AE188">
        <v>0</v>
      </c>
      <c r="AF188" t="s">
        <v>348</v>
      </c>
      <c r="AG188" t="s">
        <v>18</v>
      </c>
      <c r="AH188">
        <v>0.7</v>
      </c>
      <c r="AI188">
        <v>4.5264290000000003</v>
      </c>
      <c r="AJ188" t="s">
        <v>19</v>
      </c>
      <c r="AK188">
        <v>0.7</v>
      </c>
      <c r="AL188">
        <v>2.281714</v>
      </c>
      <c r="AM188" t="s">
        <v>20</v>
      </c>
      <c r="AN188">
        <v>1</v>
      </c>
      <c r="AO188">
        <v>1.403</v>
      </c>
      <c r="AP188" t="s">
        <v>21</v>
      </c>
      <c r="AQ188">
        <v>0.7</v>
      </c>
      <c r="AR188">
        <v>2.717714</v>
      </c>
      <c r="AS188">
        <f t="shared" si="17"/>
        <v>0</v>
      </c>
      <c r="AT188">
        <v>5398</v>
      </c>
      <c r="AU188" t="s">
        <v>749</v>
      </c>
      <c r="AV188" t="s">
        <v>848</v>
      </c>
      <c r="AW188" t="s">
        <v>846</v>
      </c>
      <c r="AX188">
        <v>4</v>
      </c>
      <c r="AY188">
        <v>0</v>
      </c>
      <c r="AZ188" t="s">
        <v>750</v>
      </c>
      <c r="BA188" t="s">
        <v>450</v>
      </c>
      <c r="BB188">
        <v>0.9</v>
      </c>
      <c r="BC188">
        <v>2.0973329999999999</v>
      </c>
      <c r="BD188" t="s">
        <v>451</v>
      </c>
      <c r="BE188">
        <v>1</v>
      </c>
      <c r="BF188">
        <v>0.93030000000000002</v>
      </c>
      <c r="BG188" t="s">
        <v>452</v>
      </c>
      <c r="BH188">
        <v>1</v>
      </c>
      <c r="BI188">
        <v>2.0398000000000001</v>
      </c>
      <c r="BJ188" t="s">
        <v>453</v>
      </c>
      <c r="BK188">
        <v>0.6</v>
      </c>
      <c r="BL188">
        <v>1.815833</v>
      </c>
      <c r="BM188">
        <f t="shared" si="18"/>
        <v>9.9999999999999978E-2</v>
      </c>
      <c r="BN188">
        <v>5398</v>
      </c>
      <c r="BO188" t="s">
        <v>751</v>
      </c>
      <c r="BP188" t="s">
        <v>848</v>
      </c>
      <c r="BQ188" t="s">
        <v>847</v>
      </c>
      <c r="BR188">
        <v>2</v>
      </c>
      <c r="BS188">
        <v>0</v>
      </c>
      <c r="BT188" t="s">
        <v>750</v>
      </c>
      <c r="BU188" t="s">
        <v>450</v>
      </c>
      <c r="BV188">
        <v>0.8</v>
      </c>
      <c r="BW188">
        <v>1.698</v>
      </c>
      <c r="BX188" t="s">
        <v>451</v>
      </c>
      <c r="BY188">
        <v>1</v>
      </c>
      <c r="BZ188">
        <v>1.0119</v>
      </c>
      <c r="CA188" t="s">
        <v>452</v>
      </c>
      <c r="CB188">
        <v>1</v>
      </c>
      <c r="CC188">
        <v>2.0535999999999999</v>
      </c>
      <c r="CD188" t="s">
        <v>453</v>
      </c>
      <c r="CE188">
        <f>VLOOKUP(BO188,new_bids!B:Q,15,FALSE)</f>
        <v>0.6</v>
      </c>
      <c r="CF188">
        <f>VLOOKUP(BO188,new_bids!B:Q,16,FALSE)</f>
        <v>2.0741670000000001</v>
      </c>
      <c r="CG188">
        <f t="shared" si="19"/>
        <v>0.19999999999999996</v>
      </c>
    </row>
    <row r="189" spans="1:85" x14ac:dyDescent="0.25">
      <c r="A189" s="7">
        <v>5480</v>
      </c>
      <c r="B189" t="s">
        <v>1490</v>
      </c>
      <c r="C189">
        <v>5</v>
      </c>
      <c r="D189">
        <v>5</v>
      </c>
      <c r="E189">
        <v>95</v>
      </c>
      <c r="F189">
        <v>100</v>
      </c>
      <c r="G189" t="s">
        <v>399</v>
      </c>
      <c r="H189" t="s">
        <v>845</v>
      </c>
      <c r="I189" t="s">
        <v>846</v>
      </c>
      <c r="J189">
        <v>4</v>
      </c>
      <c r="K189">
        <v>0</v>
      </c>
      <c r="L189" t="s">
        <v>400</v>
      </c>
      <c r="M189" t="s">
        <v>18</v>
      </c>
      <c r="N189">
        <v>0.6</v>
      </c>
      <c r="O189">
        <v>3.5528330000000001</v>
      </c>
      <c r="P189" t="s">
        <v>19</v>
      </c>
      <c r="Q189">
        <v>0.5</v>
      </c>
      <c r="R189">
        <v>2.7654000000000001</v>
      </c>
      <c r="S189" t="s">
        <v>20</v>
      </c>
      <c r="T189">
        <v>1</v>
      </c>
      <c r="U189">
        <v>1.6035999999999999</v>
      </c>
      <c r="V189" t="s">
        <v>21</v>
      </c>
      <c r="W189">
        <v>0.7</v>
      </c>
      <c r="X189">
        <v>2.5922860000000001</v>
      </c>
      <c r="Y189">
        <f t="shared" si="20"/>
        <v>0.19999999999999996</v>
      </c>
      <c r="Z189">
        <v>5480</v>
      </c>
      <c r="AA189" t="s">
        <v>401</v>
      </c>
      <c r="AB189" t="s">
        <v>845</v>
      </c>
      <c r="AC189" t="s">
        <v>847</v>
      </c>
      <c r="AD189">
        <v>0</v>
      </c>
      <c r="AE189">
        <v>0</v>
      </c>
      <c r="AF189" t="s">
        <v>400</v>
      </c>
      <c r="AG189" t="s">
        <v>18</v>
      </c>
      <c r="AH189">
        <v>0.7</v>
      </c>
      <c r="AI189">
        <v>4.4978569999999998</v>
      </c>
      <c r="AJ189" t="s">
        <v>19</v>
      </c>
      <c r="AK189">
        <v>0.5</v>
      </c>
      <c r="AL189">
        <v>2.4744000000000002</v>
      </c>
      <c r="AM189" t="s">
        <v>20</v>
      </c>
      <c r="AN189">
        <v>1</v>
      </c>
      <c r="AO189">
        <v>2.1360999999999999</v>
      </c>
      <c r="AP189" t="s">
        <v>21</v>
      </c>
      <c r="AQ189">
        <v>0.7</v>
      </c>
      <c r="AR189">
        <v>2.4492859999999999</v>
      </c>
      <c r="AS189">
        <f t="shared" si="17"/>
        <v>0.19999999999999996</v>
      </c>
      <c r="AT189">
        <v>5480</v>
      </c>
      <c r="AU189" t="s">
        <v>794</v>
      </c>
      <c r="AV189" t="s">
        <v>848</v>
      </c>
      <c r="AW189" t="s">
        <v>846</v>
      </c>
      <c r="AX189">
        <v>0</v>
      </c>
      <c r="AY189">
        <v>0</v>
      </c>
      <c r="AZ189" t="s">
        <v>94</v>
      </c>
      <c r="BA189" t="s">
        <v>450</v>
      </c>
      <c r="BB189">
        <v>0.8</v>
      </c>
      <c r="BC189">
        <v>1.909375</v>
      </c>
      <c r="BD189" t="s">
        <v>451</v>
      </c>
      <c r="BE189">
        <v>1</v>
      </c>
      <c r="BF189">
        <v>1.6551</v>
      </c>
      <c r="BG189" t="s">
        <v>452</v>
      </c>
      <c r="BH189">
        <v>0.9</v>
      </c>
      <c r="BI189">
        <v>2.2824439999999999</v>
      </c>
      <c r="BJ189" t="s">
        <v>453</v>
      </c>
      <c r="BK189">
        <v>0.8</v>
      </c>
      <c r="BL189">
        <v>1.9862500000000001</v>
      </c>
      <c r="BM189">
        <f t="shared" si="18"/>
        <v>9.9999999999999978E-2</v>
      </c>
      <c r="BN189">
        <v>5480</v>
      </c>
      <c r="BO189" t="s">
        <v>795</v>
      </c>
      <c r="BP189" t="s">
        <v>848</v>
      </c>
      <c r="BQ189" t="s">
        <v>847</v>
      </c>
      <c r="BR189">
        <v>0</v>
      </c>
      <c r="BS189">
        <v>0</v>
      </c>
      <c r="BT189" t="s">
        <v>94</v>
      </c>
      <c r="BU189" t="s">
        <v>450</v>
      </c>
      <c r="BV189">
        <v>0.7</v>
      </c>
      <c r="BW189">
        <v>1.733571</v>
      </c>
      <c r="BX189" t="s">
        <v>451</v>
      </c>
      <c r="BY189">
        <v>0.9</v>
      </c>
      <c r="BZ189">
        <v>1.7689999999999999</v>
      </c>
      <c r="CA189" t="s">
        <v>452</v>
      </c>
      <c r="CB189">
        <v>0.9</v>
      </c>
      <c r="CC189">
        <v>2.063625</v>
      </c>
      <c r="CD189" t="s">
        <v>453</v>
      </c>
      <c r="CE189">
        <f>VLOOKUP(BO189,new_bids!B:Q,15,FALSE)</f>
        <v>0.7</v>
      </c>
      <c r="CF189">
        <f>VLOOKUP(BO189,new_bids!B:Q,16,FALSE)</f>
        <v>1.6927140000000001</v>
      </c>
      <c r="CG189">
        <f t="shared" si="19"/>
        <v>0.20000000000000007</v>
      </c>
    </row>
    <row r="190" spans="1:85" x14ac:dyDescent="0.25">
      <c r="A190" s="7">
        <v>5541</v>
      </c>
      <c r="B190" t="s">
        <v>1490</v>
      </c>
      <c r="C190">
        <v>5</v>
      </c>
      <c r="D190">
        <v>5</v>
      </c>
      <c r="E190">
        <v>110</v>
      </c>
      <c r="F190">
        <v>84</v>
      </c>
      <c r="G190" t="s">
        <v>429</v>
      </c>
      <c r="H190" t="s">
        <v>845</v>
      </c>
      <c r="I190" t="s">
        <v>846</v>
      </c>
      <c r="J190">
        <v>0</v>
      </c>
      <c r="K190">
        <v>0</v>
      </c>
      <c r="L190" t="s">
        <v>430</v>
      </c>
      <c r="M190" t="s">
        <v>18</v>
      </c>
      <c r="N190">
        <v>0.6</v>
      </c>
      <c r="O190">
        <v>3.6006670000000001</v>
      </c>
      <c r="P190" t="s">
        <v>19</v>
      </c>
      <c r="Q190">
        <v>0.9</v>
      </c>
      <c r="R190">
        <v>2.4694440000000002</v>
      </c>
      <c r="S190" t="s">
        <v>20</v>
      </c>
      <c r="T190">
        <v>0.9</v>
      </c>
      <c r="U190">
        <v>1.76325</v>
      </c>
      <c r="V190" t="s">
        <v>21</v>
      </c>
      <c r="W190">
        <v>0.8</v>
      </c>
      <c r="X190">
        <v>2.335</v>
      </c>
      <c r="Y190">
        <f t="shared" si="20"/>
        <v>9.9999999999999978E-2</v>
      </c>
      <c r="Z190">
        <v>5541</v>
      </c>
      <c r="AA190" t="s">
        <v>431</v>
      </c>
      <c r="AB190" t="s">
        <v>845</v>
      </c>
      <c r="AC190" t="s">
        <v>847</v>
      </c>
      <c r="AD190">
        <v>0</v>
      </c>
      <c r="AE190">
        <v>0</v>
      </c>
      <c r="AF190" t="s">
        <v>430</v>
      </c>
      <c r="AG190" t="s">
        <v>18</v>
      </c>
      <c r="AH190">
        <v>0.8</v>
      </c>
      <c r="AI190">
        <v>3.7204999999999999</v>
      </c>
      <c r="AJ190" t="s">
        <v>19</v>
      </c>
      <c r="AK190">
        <v>0.9</v>
      </c>
      <c r="AL190">
        <v>2.4642219999999999</v>
      </c>
      <c r="AM190" t="s">
        <v>20</v>
      </c>
      <c r="AN190">
        <v>1</v>
      </c>
      <c r="AO190">
        <v>1.3403</v>
      </c>
      <c r="AP190" t="s">
        <v>21</v>
      </c>
      <c r="AQ190">
        <v>1</v>
      </c>
      <c r="AR190">
        <v>2.3323</v>
      </c>
      <c r="AS190">
        <f t="shared" si="17"/>
        <v>9.9999999999999978E-2</v>
      </c>
      <c r="AT190">
        <v>5541</v>
      </c>
      <c r="AU190" t="s">
        <v>822</v>
      </c>
      <c r="AV190" t="s">
        <v>848</v>
      </c>
      <c r="AW190" t="s">
        <v>846</v>
      </c>
      <c r="AX190">
        <v>2</v>
      </c>
      <c r="AY190">
        <v>0</v>
      </c>
      <c r="AZ190" t="s">
        <v>823</v>
      </c>
      <c r="BA190" t="s">
        <v>450</v>
      </c>
      <c r="BB190">
        <v>0.7</v>
      </c>
      <c r="BC190">
        <v>2.1098569999999999</v>
      </c>
      <c r="BD190" t="s">
        <v>451</v>
      </c>
      <c r="BE190">
        <v>0.9</v>
      </c>
      <c r="BF190">
        <v>2.2757779999999999</v>
      </c>
      <c r="BG190" t="s">
        <v>452</v>
      </c>
      <c r="BH190">
        <v>0.7</v>
      </c>
      <c r="BI190">
        <v>2.0087139999999999</v>
      </c>
      <c r="BJ190" t="s">
        <v>453</v>
      </c>
      <c r="BK190">
        <v>0.7</v>
      </c>
      <c r="BL190">
        <v>2.1164290000000001</v>
      </c>
      <c r="BM190">
        <f t="shared" si="18"/>
        <v>0</v>
      </c>
      <c r="BN190">
        <v>5541</v>
      </c>
      <c r="BO190" t="s">
        <v>824</v>
      </c>
      <c r="BP190" t="s">
        <v>848</v>
      </c>
      <c r="BQ190" t="s">
        <v>847</v>
      </c>
      <c r="BR190">
        <v>0</v>
      </c>
      <c r="BS190">
        <v>0</v>
      </c>
      <c r="BT190" t="s">
        <v>823</v>
      </c>
      <c r="BU190" t="s">
        <v>450</v>
      </c>
      <c r="BV190">
        <v>0.6</v>
      </c>
      <c r="BW190">
        <v>2.1193330000000001</v>
      </c>
      <c r="BX190" t="s">
        <v>451</v>
      </c>
      <c r="BY190">
        <v>0.9</v>
      </c>
      <c r="BZ190">
        <v>1.9902219999999999</v>
      </c>
      <c r="CA190" t="s">
        <v>452</v>
      </c>
      <c r="CB190">
        <v>0.6</v>
      </c>
      <c r="CC190">
        <v>2.4291670000000001</v>
      </c>
      <c r="CD190" t="s">
        <v>453</v>
      </c>
      <c r="CE190">
        <f>VLOOKUP(BO190,new_bids!B:Q,15,FALSE)</f>
        <v>0.6</v>
      </c>
      <c r="CF190">
        <f>VLOOKUP(BO190,new_bids!B:Q,16,FALSE)</f>
        <v>2.0129999999999999</v>
      </c>
      <c r="CG190">
        <f t="shared" si="19"/>
        <v>0</v>
      </c>
    </row>
    <row r="191" spans="1:85" x14ac:dyDescent="0.25">
      <c r="A191" s="7">
        <v>5435</v>
      </c>
      <c r="B191" t="s">
        <v>1490</v>
      </c>
      <c r="C191">
        <v>5</v>
      </c>
      <c r="D191">
        <v>5</v>
      </c>
      <c r="E191">
        <v>95</v>
      </c>
      <c r="F191">
        <v>75</v>
      </c>
      <c r="G191" t="s">
        <v>1112</v>
      </c>
      <c r="H191" t="s">
        <v>845</v>
      </c>
      <c r="I191" t="s">
        <v>846</v>
      </c>
      <c r="J191">
        <v>12</v>
      </c>
      <c r="K191">
        <v>0</v>
      </c>
      <c r="L191" t="s">
        <v>348</v>
      </c>
      <c r="M191" t="s">
        <v>18</v>
      </c>
      <c r="N191">
        <v>0.3</v>
      </c>
      <c r="O191">
        <v>3.891</v>
      </c>
      <c r="P191" t="s">
        <v>19</v>
      </c>
      <c r="Q191">
        <v>0.4</v>
      </c>
      <c r="R191">
        <v>2.2177500000000001</v>
      </c>
      <c r="S191" t="s">
        <v>20</v>
      </c>
      <c r="T191">
        <v>0.9</v>
      </c>
      <c r="U191">
        <v>2.9814440000000002</v>
      </c>
      <c r="V191" t="s">
        <v>21</v>
      </c>
      <c r="W191">
        <v>0.2</v>
      </c>
      <c r="X191">
        <v>2.5855000000000001</v>
      </c>
      <c r="Y191">
        <f t="shared" si="20"/>
        <v>0.2</v>
      </c>
      <c r="Z191">
        <v>5435</v>
      </c>
      <c r="AA191" t="s">
        <v>1113</v>
      </c>
      <c r="AB191" t="s">
        <v>845</v>
      </c>
      <c r="AC191" t="s">
        <v>847</v>
      </c>
      <c r="AD191">
        <v>0</v>
      </c>
      <c r="AE191">
        <v>0</v>
      </c>
      <c r="AF191" t="s">
        <v>348</v>
      </c>
      <c r="AG191" t="s">
        <v>18</v>
      </c>
      <c r="AH191">
        <v>0.3</v>
      </c>
      <c r="AI191">
        <v>3.9213330000000002</v>
      </c>
      <c r="AJ191" t="s">
        <v>19</v>
      </c>
      <c r="AK191">
        <v>0.7</v>
      </c>
      <c r="AL191">
        <v>2.4125709999999998</v>
      </c>
      <c r="AM191" t="s">
        <v>20</v>
      </c>
      <c r="AN191">
        <v>0.7</v>
      </c>
      <c r="AO191">
        <v>1.974167</v>
      </c>
      <c r="AP191" t="s">
        <v>21</v>
      </c>
      <c r="AQ191">
        <v>0.5</v>
      </c>
      <c r="AR191">
        <v>2.3222</v>
      </c>
      <c r="AS191">
        <f t="shared" si="17"/>
        <v>0.19999999999999996</v>
      </c>
      <c r="AT191">
        <v>5435</v>
      </c>
      <c r="AU191" t="s">
        <v>1114</v>
      </c>
      <c r="AV191" t="s">
        <v>848</v>
      </c>
      <c r="AW191" t="s">
        <v>846</v>
      </c>
      <c r="AX191">
        <v>0</v>
      </c>
      <c r="AY191">
        <v>0</v>
      </c>
      <c r="AZ191" t="s">
        <v>1115</v>
      </c>
      <c r="BA191" t="s">
        <v>450</v>
      </c>
      <c r="BB191">
        <v>0.7</v>
      </c>
      <c r="BC191">
        <v>1.710143</v>
      </c>
      <c r="BD191" t="s">
        <v>451</v>
      </c>
      <c r="BE191">
        <v>1</v>
      </c>
      <c r="BF191">
        <v>1.373556</v>
      </c>
      <c r="BG191" t="s">
        <v>452</v>
      </c>
      <c r="BH191">
        <v>0.8</v>
      </c>
      <c r="BI191">
        <v>2.2946249999999999</v>
      </c>
      <c r="BJ191" t="s">
        <v>453</v>
      </c>
      <c r="BK191">
        <v>0.6</v>
      </c>
      <c r="BL191">
        <v>2.2429999999999999</v>
      </c>
      <c r="BM191">
        <f t="shared" si="18"/>
        <v>0.10000000000000009</v>
      </c>
      <c r="BN191">
        <v>5435</v>
      </c>
      <c r="BO191" t="s">
        <v>1116</v>
      </c>
      <c r="BP191" t="s">
        <v>848</v>
      </c>
      <c r="BQ191" t="s">
        <v>847</v>
      </c>
      <c r="BR191">
        <v>2</v>
      </c>
      <c r="BS191">
        <v>0</v>
      </c>
      <c r="BT191" t="s">
        <v>1115</v>
      </c>
      <c r="BU191" t="s">
        <v>450</v>
      </c>
      <c r="BV191">
        <v>0.7</v>
      </c>
      <c r="BW191">
        <v>2.0434290000000002</v>
      </c>
      <c r="BX191" t="s">
        <v>451</v>
      </c>
      <c r="BY191">
        <v>0.9</v>
      </c>
      <c r="BZ191">
        <v>1.6725559999999999</v>
      </c>
      <c r="CA191" t="s">
        <v>452</v>
      </c>
      <c r="CB191">
        <v>0.5</v>
      </c>
      <c r="CC191">
        <v>2.1724000000000001</v>
      </c>
      <c r="CD191" t="s">
        <v>453</v>
      </c>
      <c r="CE191">
        <f>VLOOKUP(BO191,new_bids!B:Q,15,FALSE)</f>
        <v>0.4</v>
      </c>
      <c r="CF191">
        <f>VLOOKUP(BO191,new_bids!B:Q,16,FALSE)</f>
        <v>1.9027499999999999</v>
      </c>
      <c r="CG191">
        <f t="shared" si="19"/>
        <v>0.19999999999999996</v>
      </c>
    </row>
    <row r="192" spans="1:85" x14ac:dyDescent="0.25">
      <c r="A192" s="7">
        <v>5372</v>
      </c>
      <c r="B192" t="s">
        <v>1490</v>
      </c>
      <c r="C192" t="s">
        <v>1494</v>
      </c>
      <c r="D192">
        <v>4</v>
      </c>
      <c r="E192">
        <v>97</v>
      </c>
      <c r="F192">
        <v>87</v>
      </c>
      <c r="G192" t="s">
        <v>1117</v>
      </c>
      <c r="H192" t="s">
        <v>845</v>
      </c>
      <c r="I192" t="s">
        <v>846</v>
      </c>
      <c r="J192">
        <v>21</v>
      </c>
      <c r="K192">
        <v>0</v>
      </c>
      <c r="L192" t="s">
        <v>1118</v>
      </c>
      <c r="M192" t="s">
        <v>18</v>
      </c>
      <c r="N192">
        <v>0.4</v>
      </c>
      <c r="O192">
        <v>2.8857499999999998</v>
      </c>
      <c r="P192" t="s">
        <v>19</v>
      </c>
      <c r="Q192">
        <v>1</v>
      </c>
      <c r="R192">
        <v>2.1939000000000002</v>
      </c>
      <c r="S192" t="s">
        <v>20</v>
      </c>
      <c r="T192">
        <v>1</v>
      </c>
      <c r="U192">
        <v>0.9052</v>
      </c>
      <c r="V192" t="s">
        <v>21</v>
      </c>
      <c r="W192">
        <v>0.9</v>
      </c>
      <c r="X192">
        <v>2.2491110000000001</v>
      </c>
      <c r="Y192">
        <f t="shared" si="20"/>
        <v>9.9999999999999978E-2</v>
      </c>
      <c r="Z192">
        <v>5372</v>
      </c>
      <c r="AA192" t="s">
        <v>1119</v>
      </c>
      <c r="AB192" t="s">
        <v>845</v>
      </c>
      <c r="AC192" t="s">
        <v>847</v>
      </c>
      <c r="AD192">
        <v>16</v>
      </c>
      <c r="AE192">
        <v>1</v>
      </c>
      <c r="AF192" t="s">
        <v>1118</v>
      </c>
      <c r="AG192" t="s">
        <v>18</v>
      </c>
      <c r="AH192">
        <v>0.4</v>
      </c>
      <c r="AI192">
        <v>3.9714999999999998</v>
      </c>
      <c r="AJ192" t="s">
        <v>19</v>
      </c>
      <c r="AK192">
        <v>0.7</v>
      </c>
      <c r="AL192">
        <v>2.1795710000000001</v>
      </c>
      <c r="AM192" t="s">
        <v>20</v>
      </c>
      <c r="AN192">
        <v>1</v>
      </c>
      <c r="AO192">
        <v>0.88349999999999995</v>
      </c>
      <c r="AP192" t="s">
        <v>21</v>
      </c>
      <c r="AQ192">
        <v>0.9</v>
      </c>
      <c r="AR192">
        <v>2.4711110000000001</v>
      </c>
      <c r="AS192">
        <f t="shared" si="17"/>
        <v>0.20000000000000007</v>
      </c>
      <c r="AT192">
        <v>5372</v>
      </c>
      <c r="AU192" t="s">
        <v>1120</v>
      </c>
      <c r="AV192" t="s">
        <v>848</v>
      </c>
      <c r="AW192" t="s">
        <v>846</v>
      </c>
      <c r="AX192">
        <v>4</v>
      </c>
      <c r="AY192">
        <v>0</v>
      </c>
      <c r="AZ192" t="s">
        <v>1121</v>
      </c>
      <c r="BA192" t="s">
        <v>450</v>
      </c>
      <c r="BB192">
        <v>0.9</v>
      </c>
      <c r="BC192">
        <v>1.8031109999999999</v>
      </c>
      <c r="BD192" t="s">
        <v>451</v>
      </c>
      <c r="BE192">
        <v>1</v>
      </c>
      <c r="BF192">
        <v>0.74160000000000004</v>
      </c>
      <c r="BG192" t="s">
        <v>452</v>
      </c>
      <c r="BH192">
        <v>1</v>
      </c>
      <c r="BI192">
        <v>1.8122</v>
      </c>
      <c r="BJ192" t="s">
        <v>453</v>
      </c>
      <c r="BK192">
        <v>0.5</v>
      </c>
      <c r="BL192">
        <v>1.6978</v>
      </c>
      <c r="BM192">
        <f t="shared" si="18"/>
        <v>9.9999999999999978E-2</v>
      </c>
      <c r="BN192">
        <v>5372</v>
      </c>
      <c r="BO192" t="s">
        <v>1122</v>
      </c>
      <c r="BP192" t="s">
        <v>848</v>
      </c>
      <c r="BQ192" t="s">
        <v>847</v>
      </c>
      <c r="BR192">
        <v>0</v>
      </c>
      <c r="BS192">
        <v>0</v>
      </c>
      <c r="BT192" t="s">
        <v>1121</v>
      </c>
      <c r="BU192" t="s">
        <v>450</v>
      </c>
      <c r="BV192">
        <v>0.6</v>
      </c>
      <c r="BW192">
        <v>1.5968329999999999</v>
      </c>
      <c r="BX192" t="s">
        <v>451</v>
      </c>
      <c r="BY192">
        <v>1</v>
      </c>
      <c r="BZ192">
        <v>0.59750000000000003</v>
      </c>
      <c r="CA192" t="s">
        <v>452</v>
      </c>
      <c r="CB192">
        <v>0.9</v>
      </c>
      <c r="CC192">
        <v>1.9722219999999999</v>
      </c>
      <c r="CD192" t="s">
        <v>453</v>
      </c>
      <c r="CE192">
        <f>VLOOKUP(BO192,new_bids!B:Q,15,FALSE)</f>
        <v>0.8</v>
      </c>
      <c r="CF192">
        <f>VLOOKUP(BO192,new_bids!B:Q,16,FALSE)</f>
        <v>1.826125</v>
      </c>
      <c r="CG192">
        <f t="shared" si="19"/>
        <v>0.30000000000000004</v>
      </c>
    </row>
    <row r="193" spans="1:85" x14ac:dyDescent="0.25">
      <c r="A193" s="8">
        <v>5043</v>
      </c>
      <c r="B193" t="s">
        <v>1489</v>
      </c>
      <c r="C193">
        <v>3</v>
      </c>
      <c r="D193" s="2">
        <v>2</v>
      </c>
      <c r="E193">
        <v>123</v>
      </c>
      <c r="F193">
        <v>120</v>
      </c>
      <c r="G193" t="s">
        <v>1123</v>
      </c>
      <c r="H193" t="s">
        <v>845</v>
      </c>
      <c r="I193" t="s">
        <v>846</v>
      </c>
      <c r="J193">
        <v>0</v>
      </c>
      <c r="K193">
        <v>0</v>
      </c>
      <c r="L193" t="s">
        <v>1124</v>
      </c>
      <c r="M193" t="s">
        <v>18</v>
      </c>
      <c r="N193">
        <v>0.8</v>
      </c>
      <c r="O193">
        <v>3.901875</v>
      </c>
      <c r="P193" t="s">
        <v>19</v>
      </c>
      <c r="Q193">
        <v>0.7</v>
      </c>
      <c r="R193">
        <v>2.5527139999999999</v>
      </c>
      <c r="S193" t="s">
        <v>20</v>
      </c>
      <c r="T193">
        <v>0.8</v>
      </c>
      <c r="U193">
        <v>1.1419999999999999</v>
      </c>
      <c r="V193" t="s">
        <v>21</v>
      </c>
      <c r="W193">
        <v>1</v>
      </c>
      <c r="X193">
        <v>2.2269000000000001</v>
      </c>
      <c r="Y193">
        <f t="shared" si="20"/>
        <v>0.30000000000000004</v>
      </c>
      <c r="Z193">
        <v>5043</v>
      </c>
      <c r="AA193" t="s">
        <v>1125</v>
      </c>
      <c r="AB193" t="s">
        <v>845</v>
      </c>
      <c r="AC193" t="s">
        <v>847</v>
      </c>
      <c r="AD193">
        <v>0</v>
      </c>
      <c r="AE193">
        <v>0</v>
      </c>
      <c r="AF193" t="s">
        <v>1124</v>
      </c>
      <c r="AG193" t="s">
        <v>18</v>
      </c>
      <c r="AH193">
        <v>0.7</v>
      </c>
      <c r="AI193">
        <v>3.890714</v>
      </c>
      <c r="AJ193" t="s">
        <v>19</v>
      </c>
      <c r="AK193">
        <v>0.3</v>
      </c>
      <c r="AL193">
        <v>2.4710000000000001</v>
      </c>
      <c r="AM193" t="s">
        <v>20</v>
      </c>
      <c r="AN193">
        <v>1</v>
      </c>
      <c r="AO193">
        <v>1.3736999999999999</v>
      </c>
      <c r="AP193" t="s">
        <v>21</v>
      </c>
      <c r="AQ193">
        <v>0.9</v>
      </c>
      <c r="AR193">
        <v>2.1948889999999999</v>
      </c>
      <c r="AS193">
        <f t="shared" si="17"/>
        <v>0.60000000000000009</v>
      </c>
      <c r="AT193">
        <v>5043</v>
      </c>
      <c r="AU193" t="s">
        <v>1126</v>
      </c>
      <c r="AV193" t="s">
        <v>848</v>
      </c>
      <c r="AW193" t="s">
        <v>846</v>
      </c>
      <c r="AX193">
        <v>8</v>
      </c>
      <c r="AY193">
        <v>0</v>
      </c>
      <c r="AZ193" t="s">
        <v>1127</v>
      </c>
      <c r="BA193" t="s">
        <v>450</v>
      </c>
      <c r="BB193">
        <v>0.2</v>
      </c>
      <c r="BC193">
        <v>1.782</v>
      </c>
      <c r="BD193" t="s">
        <v>451</v>
      </c>
      <c r="BE193">
        <v>1</v>
      </c>
      <c r="BF193">
        <v>1.6771</v>
      </c>
      <c r="BG193" t="s">
        <v>452</v>
      </c>
      <c r="BH193">
        <v>1</v>
      </c>
      <c r="BI193">
        <v>1.8219000000000001</v>
      </c>
      <c r="BJ193" t="s">
        <v>453</v>
      </c>
      <c r="BK193">
        <v>0.2</v>
      </c>
      <c r="BL193">
        <v>1.6385000000000001</v>
      </c>
      <c r="BM193">
        <f t="shared" si="18"/>
        <v>0.8</v>
      </c>
      <c r="BN193">
        <v>5043</v>
      </c>
      <c r="BO193" t="s">
        <v>1128</v>
      </c>
      <c r="BP193" t="s">
        <v>848</v>
      </c>
      <c r="BQ193" t="s">
        <v>847</v>
      </c>
      <c r="BR193">
        <v>3</v>
      </c>
      <c r="BS193">
        <v>0</v>
      </c>
      <c r="BT193" t="s">
        <v>1127</v>
      </c>
      <c r="BU193" t="s">
        <v>450</v>
      </c>
      <c r="BV193">
        <v>0.7</v>
      </c>
      <c r="BW193">
        <v>1.7931429999999999</v>
      </c>
      <c r="BX193" t="s">
        <v>451</v>
      </c>
      <c r="BY193">
        <v>0.9</v>
      </c>
      <c r="BZ193">
        <v>1.849667</v>
      </c>
      <c r="CA193" t="s">
        <v>452</v>
      </c>
      <c r="CB193">
        <v>0.9</v>
      </c>
      <c r="CC193">
        <v>1.986</v>
      </c>
      <c r="CD193" t="s">
        <v>453</v>
      </c>
      <c r="CE193">
        <f>VLOOKUP(BO193,new_bids!B:Q,15,FALSE)</f>
        <v>0.3</v>
      </c>
      <c r="CF193">
        <f>VLOOKUP(BO193,new_bids!B:Q,16,FALSE)</f>
        <v>1.9770000000000001</v>
      </c>
      <c r="CG193">
        <f t="shared" si="19"/>
        <v>0.20000000000000007</v>
      </c>
    </row>
    <row r="194" spans="1:85" x14ac:dyDescent="0.25">
      <c r="A194" s="8">
        <v>5503</v>
      </c>
      <c r="B194" t="s">
        <v>1489</v>
      </c>
      <c r="C194" s="2">
        <v>2</v>
      </c>
      <c r="D194" s="2">
        <v>2</v>
      </c>
      <c r="E194">
        <v>130</v>
      </c>
      <c r="F194">
        <v>100</v>
      </c>
      <c r="G194" t="s">
        <v>1129</v>
      </c>
      <c r="H194" t="s">
        <v>845</v>
      </c>
      <c r="I194" t="s">
        <v>846</v>
      </c>
      <c r="J194">
        <v>3</v>
      </c>
      <c r="K194">
        <v>0</v>
      </c>
      <c r="L194" t="s">
        <v>1130</v>
      </c>
      <c r="M194" t="s">
        <v>18</v>
      </c>
      <c r="N194">
        <v>1</v>
      </c>
      <c r="O194">
        <v>3.4998999999999998</v>
      </c>
      <c r="P194" t="s">
        <v>19</v>
      </c>
      <c r="Q194">
        <v>0.8</v>
      </c>
      <c r="R194">
        <v>2.6448749999999999</v>
      </c>
      <c r="S194" t="s">
        <v>20</v>
      </c>
      <c r="T194">
        <v>1</v>
      </c>
      <c r="U194">
        <v>0.9083</v>
      </c>
      <c r="V194" t="s">
        <v>21</v>
      </c>
      <c r="W194">
        <v>1</v>
      </c>
      <c r="X194">
        <v>2.4083999999999999</v>
      </c>
      <c r="Y194">
        <f t="shared" si="20"/>
        <v>0.19999999999999996</v>
      </c>
      <c r="Z194">
        <v>5503</v>
      </c>
      <c r="AA194" t="s">
        <v>1131</v>
      </c>
      <c r="AB194" t="s">
        <v>845</v>
      </c>
      <c r="AC194" t="s">
        <v>847</v>
      </c>
      <c r="AD194">
        <v>16</v>
      </c>
      <c r="AE194">
        <v>1</v>
      </c>
      <c r="AF194" t="s">
        <v>1130</v>
      </c>
      <c r="AG194" t="s">
        <v>18</v>
      </c>
      <c r="AH194">
        <v>0.8</v>
      </c>
      <c r="AI194">
        <v>3.4079999999999999</v>
      </c>
      <c r="AJ194" t="s">
        <v>19</v>
      </c>
      <c r="AK194">
        <v>0.6</v>
      </c>
      <c r="AL194">
        <v>2.6004999999999998</v>
      </c>
      <c r="AM194" t="s">
        <v>20</v>
      </c>
      <c r="AN194">
        <v>1</v>
      </c>
      <c r="AO194">
        <v>0.97550000000000003</v>
      </c>
      <c r="AP194" t="s">
        <v>21</v>
      </c>
      <c r="AQ194">
        <v>0.9</v>
      </c>
      <c r="AR194">
        <v>2.2109999999999999</v>
      </c>
      <c r="AS194">
        <f t="shared" si="17"/>
        <v>0.30000000000000004</v>
      </c>
      <c r="AT194">
        <v>5503</v>
      </c>
      <c r="AU194" t="s">
        <v>1132</v>
      </c>
      <c r="AV194" t="s">
        <v>848</v>
      </c>
      <c r="AW194" t="s">
        <v>846</v>
      </c>
      <c r="AX194">
        <v>13</v>
      </c>
      <c r="AY194">
        <v>1</v>
      </c>
      <c r="AZ194" t="s">
        <v>1133</v>
      </c>
      <c r="BA194" t="s">
        <v>450</v>
      </c>
      <c r="BB194">
        <v>0.9</v>
      </c>
      <c r="BC194">
        <v>2.290111</v>
      </c>
      <c r="BD194" t="s">
        <v>451</v>
      </c>
      <c r="BE194">
        <v>1</v>
      </c>
      <c r="BF194">
        <v>0.87519999999999998</v>
      </c>
      <c r="BG194" t="s">
        <v>452</v>
      </c>
      <c r="BH194">
        <v>1</v>
      </c>
      <c r="BI194">
        <v>1.9533</v>
      </c>
      <c r="BJ194" t="s">
        <v>453</v>
      </c>
      <c r="BK194">
        <v>0.9</v>
      </c>
      <c r="BL194">
        <v>1.8426670000000001</v>
      </c>
      <c r="BM194">
        <f t="shared" si="18"/>
        <v>9.9999999999999978E-2</v>
      </c>
      <c r="BN194">
        <v>5503</v>
      </c>
      <c r="BO194" t="s">
        <v>1134</v>
      </c>
      <c r="BP194" t="s">
        <v>848</v>
      </c>
      <c r="BQ194" t="s">
        <v>847</v>
      </c>
      <c r="BR194">
        <v>7</v>
      </c>
      <c r="BS194">
        <v>0</v>
      </c>
      <c r="BT194" t="s">
        <v>1133</v>
      </c>
      <c r="BU194" t="s">
        <v>450</v>
      </c>
      <c r="BV194">
        <v>1</v>
      </c>
      <c r="BW194">
        <v>1.7238</v>
      </c>
      <c r="BX194" t="s">
        <v>451</v>
      </c>
      <c r="BY194">
        <v>1</v>
      </c>
      <c r="BZ194">
        <v>0.68169999999999997</v>
      </c>
      <c r="CA194" t="s">
        <v>452</v>
      </c>
      <c r="CB194">
        <v>0.9</v>
      </c>
      <c r="CC194">
        <v>1.7462219999999999</v>
      </c>
      <c r="CD194" t="s">
        <v>453</v>
      </c>
      <c r="CE194">
        <f>VLOOKUP(BO194,new_bids!B:Q,15,FALSE)</f>
        <v>0.9</v>
      </c>
      <c r="CF194">
        <f>VLOOKUP(BO194,new_bids!B:Q,16,FALSE)</f>
        <v>1.9148890000000001</v>
      </c>
      <c r="CG194">
        <f t="shared" si="19"/>
        <v>9.9999999999999978E-2</v>
      </c>
    </row>
    <row r="195" spans="1:85" x14ac:dyDescent="0.25">
      <c r="A195" s="8">
        <v>5526</v>
      </c>
      <c r="B195" t="s">
        <v>1489</v>
      </c>
      <c r="C195" s="2">
        <v>2</v>
      </c>
      <c r="D195" s="2">
        <v>2</v>
      </c>
      <c r="E195">
        <v>125</v>
      </c>
      <c r="F195">
        <v>93</v>
      </c>
      <c r="G195" t="s">
        <v>1135</v>
      </c>
      <c r="H195" t="s">
        <v>845</v>
      </c>
      <c r="I195" t="s">
        <v>846</v>
      </c>
      <c r="J195">
        <v>20</v>
      </c>
      <c r="K195">
        <v>1</v>
      </c>
      <c r="L195" t="s">
        <v>1136</v>
      </c>
      <c r="M195" t="s">
        <v>18</v>
      </c>
      <c r="N195">
        <v>0.9</v>
      </c>
      <c r="O195">
        <v>3.1383329999999998</v>
      </c>
      <c r="P195" t="s">
        <v>19</v>
      </c>
      <c r="Q195">
        <v>0.7</v>
      </c>
      <c r="R195">
        <v>2.1788569999999998</v>
      </c>
      <c r="S195" t="s">
        <v>20</v>
      </c>
      <c r="T195">
        <v>1</v>
      </c>
      <c r="U195">
        <v>2.2836669999999999</v>
      </c>
      <c r="V195" t="s">
        <v>21</v>
      </c>
      <c r="W195">
        <v>0.9</v>
      </c>
      <c r="X195">
        <v>1.997444</v>
      </c>
      <c r="Y195">
        <f t="shared" ref="Y195" si="21">ABS(Q195-W195)</f>
        <v>0.20000000000000007</v>
      </c>
      <c r="Z195">
        <v>5526</v>
      </c>
      <c r="AA195" t="s">
        <v>1137</v>
      </c>
      <c r="AB195" t="s">
        <v>845</v>
      </c>
      <c r="AC195" t="s">
        <v>847</v>
      </c>
      <c r="AD195">
        <v>8</v>
      </c>
      <c r="AE195">
        <v>0</v>
      </c>
      <c r="AF195" t="s">
        <v>1136</v>
      </c>
      <c r="AG195" t="s">
        <v>18</v>
      </c>
      <c r="AH195">
        <v>1</v>
      </c>
      <c r="AI195">
        <v>3.4234</v>
      </c>
      <c r="AJ195" t="s">
        <v>19</v>
      </c>
      <c r="AK195">
        <v>0.6</v>
      </c>
      <c r="AL195">
        <v>1.8216669999999999</v>
      </c>
      <c r="AM195" t="s">
        <v>20</v>
      </c>
      <c r="AN195">
        <v>1</v>
      </c>
      <c r="AO195">
        <v>2.0878000000000001</v>
      </c>
      <c r="AP195" t="s">
        <v>21</v>
      </c>
      <c r="AQ195">
        <v>0.8</v>
      </c>
      <c r="AR195">
        <v>2.0154999999999998</v>
      </c>
      <c r="AS195">
        <f t="shared" ref="AS195" si="22">ABS(AQ195-AK195)</f>
        <v>0.20000000000000007</v>
      </c>
      <c r="AT195">
        <v>5526</v>
      </c>
      <c r="AU195" t="s">
        <v>1138</v>
      </c>
      <c r="AV195" t="s">
        <v>848</v>
      </c>
      <c r="AW195" t="s">
        <v>846</v>
      </c>
      <c r="AX195">
        <v>4</v>
      </c>
      <c r="AY195">
        <v>0</v>
      </c>
      <c r="AZ195" t="s">
        <v>1139</v>
      </c>
      <c r="BA195" t="s">
        <v>450</v>
      </c>
      <c r="BB195">
        <v>1</v>
      </c>
      <c r="BC195">
        <v>1.3918999999999999</v>
      </c>
      <c r="BD195" t="s">
        <v>451</v>
      </c>
      <c r="BE195">
        <v>1</v>
      </c>
      <c r="BF195">
        <v>1.4955560000000001</v>
      </c>
      <c r="BG195" t="s">
        <v>452</v>
      </c>
      <c r="BH195">
        <v>1</v>
      </c>
      <c r="BI195">
        <v>1.5357000000000001</v>
      </c>
      <c r="BJ195" t="s">
        <v>453</v>
      </c>
      <c r="BK195">
        <v>0.8</v>
      </c>
      <c r="BL195">
        <v>1.5583750000000001</v>
      </c>
      <c r="BM195">
        <f t="shared" ref="BM195" si="23">ABS(BB195-BH195)</f>
        <v>0</v>
      </c>
      <c r="BN195">
        <v>5526</v>
      </c>
      <c r="BO195" t="s">
        <v>1140</v>
      </c>
      <c r="BP195" t="s">
        <v>848</v>
      </c>
      <c r="BQ195" t="s">
        <v>847</v>
      </c>
      <c r="BR195">
        <v>0</v>
      </c>
      <c r="BS195">
        <v>0</v>
      </c>
      <c r="BT195" t="s">
        <v>1139</v>
      </c>
      <c r="BU195" t="s">
        <v>450</v>
      </c>
      <c r="BV195">
        <v>0.9</v>
      </c>
      <c r="BW195">
        <v>1.534</v>
      </c>
      <c r="BX195" t="s">
        <v>451</v>
      </c>
      <c r="BY195">
        <v>1</v>
      </c>
      <c r="BZ195">
        <v>2.3595999999999999</v>
      </c>
      <c r="CA195" t="s">
        <v>452</v>
      </c>
      <c r="CB195">
        <v>0.8</v>
      </c>
      <c r="CC195">
        <v>1.7933749999999999</v>
      </c>
      <c r="CD195" t="s">
        <v>453</v>
      </c>
      <c r="CE195">
        <f>VLOOKUP(BO195,new_bids!B:Q,15,FALSE)</f>
        <v>1</v>
      </c>
      <c r="CF195">
        <f>VLOOKUP(BO195,new_bids!B:Q,16,FALSE)</f>
        <v>1.6839999999999999</v>
      </c>
      <c r="CG195">
        <f t="shared" ref="CG195" si="24">ABS(BV195-CB195)</f>
        <v>9.9999999999999978E-2</v>
      </c>
    </row>
    <row r="198" spans="1:85" x14ac:dyDescent="0.25">
      <c r="A198" s="5" t="s">
        <v>1246</v>
      </c>
      <c r="B198" s="9" t="s">
        <v>1247</v>
      </c>
      <c r="C198" s="4" t="s">
        <v>1248</v>
      </c>
      <c r="D198" s="3" t="s">
        <v>1249</v>
      </c>
      <c r="E198" s="1" t="s">
        <v>1480</v>
      </c>
      <c r="F198" s="10" t="s">
        <v>1483</v>
      </c>
      <c r="G198" t="s">
        <v>1484</v>
      </c>
    </row>
    <row r="199" spans="1:85" x14ac:dyDescent="0.25">
      <c r="A199" s="5">
        <v>194</v>
      </c>
      <c r="B199" s="9">
        <v>3</v>
      </c>
      <c r="C199" s="4">
        <v>12</v>
      </c>
      <c r="D199" s="3">
        <v>12</v>
      </c>
      <c r="E199" s="1">
        <v>35</v>
      </c>
      <c r="F199" s="10">
        <v>56</v>
      </c>
      <c r="G199">
        <f>A199-B199-C199-D199-E199-F199</f>
        <v>76</v>
      </c>
    </row>
  </sheetData>
  <sortState xmlns:xlrd2="http://schemas.microsoft.com/office/spreadsheetml/2017/richdata2" ref="A2:CU82">
    <sortCondition sortBy="cellColor" ref="BV2:BV82" dxfId="66"/>
    <sortCondition sortBy="cellColor" ref="BY2:BY82" dxfId="65"/>
    <sortCondition sortBy="cellColor" ref="CG2:CG82" dxfId="64"/>
  </sortState>
  <conditionalFormatting sqref="Z1:Z195">
    <cfRule type="duplicateValues" dxfId="63" priority="56"/>
  </conditionalFormatting>
  <conditionalFormatting sqref="AT1">
    <cfRule type="duplicateValues" dxfId="62" priority="53"/>
  </conditionalFormatting>
  <conditionalFormatting sqref="AT1:AT195">
    <cfRule type="duplicateValues" dxfId="61" priority="52"/>
  </conditionalFormatting>
  <conditionalFormatting sqref="BN1">
    <cfRule type="duplicateValues" dxfId="60" priority="51"/>
  </conditionalFormatting>
  <conditionalFormatting sqref="BN1:BN195">
    <cfRule type="duplicateValues" dxfId="59" priority="50"/>
  </conditionalFormatting>
  <conditionalFormatting sqref="A1:A195">
    <cfRule type="duplicateValues" dxfId="58" priority="57"/>
  </conditionalFormatting>
  <conditionalFormatting sqref="W1:W195 AQ1:AQ195 BB1:BB195 BV1:BV195">
    <cfRule type="cellIs" dxfId="57" priority="48" operator="equal">
      <formula>0.4</formula>
    </cfRule>
    <cfRule type="cellIs" dxfId="56" priority="49" operator="lessThan">
      <formula>0.4</formula>
    </cfRule>
  </conditionalFormatting>
  <conditionalFormatting sqref="T1:T195 AN1:AN195 BE1:BE195 BY1:BY195">
    <cfRule type="cellIs" dxfId="55" priority="46" operator="equal">
      <formula>0.6</formula>
    </cfRule>
    <cfRule type="cellIs" dxfId="54" priority="47" operator="lessThan">
      <formula>0.6</formula>
    </cfRule>
  </conditionalFormatting>
  <conditionalFormatting sqref="B1:E195 F1">
    <cfRule type="containsText" dxfId="53" priority="45" operator="containsText" text="some">
      <formula>NOT(ISERROR(SEARCH("some",B1)))</formula>
    </cfRule>
  </conditionalFormatting>
  <conditionalFormatting sqref="E1:E195">
    <cfRule type="cellIs" dxfId="52" priority="43" operator="equal">
      <formula>80</formula>
    </cfRule>
    <cfRule type="cellIs" dxfId="51" priority="44" operator="lessThan">
      <formula>80</formula>
    </cfRule>
  </conditionalFormatting>
  <conditionalFormatting sqref="F1:F195">
    <cfRule type="cellIs" dxfId="50" priority="41" operator="equal">
      <formula>80</formula>
    </cfRule>
    <cfRule type="cellIs" dxfId="49" priority="42" operator="lessThan">
      <formula>80</formula>
    </cfRule>
  </conditionalFormatting>
  <conditionalFormatting sqref="J1">
    <cfRule type="cellIs" dxfId="48" priority="40" operator="greaterThan">
      <formula>21</formula>
    </cfRule>
  </conditionalFormatting>
  <conditionalFormatting sqref="K1">
    <cfRule type="cellIs" dxfId="47" priority="39" operator="greaterThan">
      <formula>0</formula>
    </cfRule>
  </conditionalFormatting>
  <conditionalFormatting sqref="J1:J1048576">
    <cfRule type="cellIs" dxfId="46" priority="38" operator="greaterThan">
      <formula>21</formula>
    </cfRule>
  </conditionalFormatting>
  <conditionalFormatting sqref="K1:K1048576">
    <cfRule type="cellIs" dxfId="45" priority="37" operator="greaterThan">
      <formula>0</formula>
    </cfRule>
  </conditionalFormatting>
  <conditionalFormatting sqref="AD1">
    <cfRule type="cellIs" dxfId="44" priority="36" operator="greaterThan">
      <formula>21</formula>
    </cfRule>
  </conditionalFormatting>
  <conditionalFormatting sqref="AE1">
    <cfRule type="cellIs" dxfId="43" priority="35" operator="greaterThan">
      <formula>0</formula>
    </cfRule>
  </conditionalFormatting>
  <conditionalFormatting sqref="AD1:AD1048576">
    <cfRule type="cellIs" dxfId="42" priority="34" operator="greaterThan">
      <formula>21</formula>
    </cfRule>
  </conditionalFormatting>
  <conditionalFormatting sqref="AE1:AE1048576">
    <cfRule type="cellIs" dxfId="41" priority="33" operator="greaterThan">
      <formula>0</formula>
    </cfRule>
  </conditionalFormatting>
  <conditionalFormatting sqref="AX1">
    <cfRule type="cellIs" dxfId="40" priority="32" operator="greaterThan">
      <formula>21</formula>
    </cfRule>
  </conditionalFormatting>
  <conditionalFormatting sqref="AY1">
    <cfRule type="cellIs" dxfId="39" priority="31" operator="greaterThan">
      <formula>0</formula>
    </cfRule>
  </conditionalFormatting>
  <conditionalFormatting sqref="AX1:AX1048576">
    <cfRule type="cellIs" dxfId="38" priority="30" operator="greaterThan">
      <formula>21</formula>
    </cfRule>
  </conditionalFormatting>
  <conditionalFormatting sqref="AY1:AY1048576">
    <cfRule type="cellIs" dxfId="37" priority="29" operator="greaterThan">
      <formula>0</formula>
    </cfRule>
  </conditionalFormatting>
  <conditionalFormatting sqref="BR1">
    <cfRule type="cellIs" dxfId="36" priority="28" operator="greaterThan">
      <formula>21</formula>
    </cfRule>
  </conditionalFormatting>
  <conditionalFormatting sqref="BS1">
    <cfRule type="cellIs" dxfId="35" priority="27" operator="greaterThan">
      <formula>0</formula>
    </cfRule>
  </conditionalFormatting>
  <conditionalFormatting sqref="BR1:BR1048576">
    <cfRule type="cellIs" dxfId="34" priority="26" operator="greaterThan">
      <formula>21</formula>
    </cfRule>
  </conditionalFormatting>
  <conditionalFormatting sqref="BS1:BS1048576">
    <cfRule type="cellIs" dxfId="33" priority="25" operator="greaterThan">
      <formula>0</formula>
    </cfRule>
  </conditionalFormatting>
  <conditionalFormatting sqref="T1:T1048576">
    <cfRule type="cellIs" dxfId="32" priority="23" operator="equal">
      <formula>0.6</formula>
    </cfRule>
    <cfRule type="cellIs" dxfId="31" priority="24" operator="lessThan">
      <formula>0.6</formula>
    </cfRule>
  </conditionalFormatting>
  <conditionalFormatting sqref="W1:W1048576">
    <cfRule type="cellIs" dxfId="30" priority="21" operator="equal">
      <formula>0.4</formula>
    </cfRule>
    <cfRule type="cellIs" dxfId="29" priority="22" operator="lessThan">
      <formula>0.4</formula>
    </cfRule>
  </conditionalFormatting>
  <conditionalFormatting sqref="Y1:Y1048576">
    <cfRule type="cellIs" dxfId="28" priority="19" operator="equal">
      <formula>0.4</formula>
    </cfRule>
    <cfRule type="cellIs" dxfId="27" priority="20" operator="greaterThan">
      <formula>0.4</formula>
    </cfRule>
  </conditionalFormatting>
  <conditionalFormatting sqref="AN1:AN1048576">
    <cfRule type="cellIs" dxfId="26" priority="17" operator="equal">
      <formula>0.6</formula>
    </cfRule>
    <cfRule type="cellIs" dxfId="25" priority="18" operator="lessThan">
      <formula>0.6</formula>
    </cfRule>
  </conditionalFormatting>
  <conditionalFormatting sqref="AQ1:AQ1048576">
    <cfRule type="cellIs" dxfId="24" priority="15" operator="equal">
      <formula>0.4</formula>
    </cfRule>
    <cfRule type="cellIs" dxfId="23" priority="16" operator="lessThan">
      <formula>0.4</formula>
    </cfRule>
  </conditionalFormatting>
  <conditionalFormatting sqref="AS1:AS1048576">
    <cfRule type="cellIs" dxfId="22" priority="13" operator="equal">
      <formula>0.4</formula>
    </cfRule>
    <cfRule type="cellIs" dxfId="21" priority="14" operator="greaterThan">
      <formula>0.4</formula>
    </cfRule>
  </conditionalFormatting>
  <conditionalFormatting sqref="BE1:BE1048576">
    <cfRule type="cellIs" dxfId="20" priority="11" operator="equal">
      <formula>0.6</formula>
    </cfRule>
    <cfRule type="cellIs" dxfId="19" priority="12" operator="lessThan">
      <formula>0.6</formula>
    </cfRule>
  </conditionalFormatting>
  <conditionalFormatting sqref="BB1:BB1048576">
    <cfRule type="cellIs" dxfId="18" priority="9" operator="equal">
      <formula>0.4</formula>
    </cfRule>
    <cfRule type="cellIs" dxfId="17" priority="10" operator="lessThan">
      <formula>0.4</formula>
    </cfRule>
  </conditionalFormatting>
  <conditionalFormatting sqref="BM1:BM1048576">
    <cfRule type="cellIs" dxfId="16" priority="7" operator="equal">
      <formula>0.4</formula>
    </cfRule>
    <cfRule type="cellIs" dxfId="15" priority="8" operator="greaterThan">
      <formula>0.4</formula>
    </cfRule>
  </conditionalFormatting>
  <conditionalFormatting sqref="BV1:BV1048576">
    <cfRule type="cellIs" dxfId="14" priority="5" operator="equal">
      <formula>0.4</formula>
    </cfRule>
    <cfRule type="cellIs" dxfId="13" priority="6" operator="lessThan">
      <formula>0.4</formula>
    </cfRule>
  </conditionalFormatting>
  <conditionalFormatting sqref="BY1:BY1048576">
    <cfRule type="cellIs" dxfId="12" priority="3" operator="equal">
      <formula>0.6</formula>
    </cfRule>
    <cfRule type="cellIs" dxfId="11" priority="4" operator="lessThan">
      <formula>0.6</formula>
    </cfRule>
  </conditionalFormatting>
  <conditionalFormatting sqref="CG1:CG1048576">
    <cfRule type="cellIs" dxfId="10" priority="1" operator="equal">
      <formula>0.4</formula>
    </cfRule>
    <cfRule type="cellIs" dxfId="9" priority="2" operator="greaterThan">
      <formula>0.4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39"/>
  <sheetViews>
    <sheetView workbookViewId="0">
      <selection activeCell="Q7" sqref="Q7"/>
    </sheetView>
  </sheetViews>
  <sheetFormatPr defaultRowHeight="15" x14ac:dyDescent="0.25"/>
  <cols>
    <col min="2" max="2" width="46.28515625" customWidth="1"/>
    <col min="8" max="8" width="34.85546875" customWidth="1"/>
  </cols>
  <sheetData>
    <row r="1" spans="1:11" x14ac:dyDescent="0.25">
      <c r="A1" t="s">
        <v>1141</v>
      </c>
      <c r="B1" t="s">
        <v>0</v>
      </c>
      <c r="C1" t="s">
        <v>1142</v>
      </c>
      <c r="D1" t="s">
        <v>2</v>
      </c>
      <c r="E1" t="s">
        <v>3</v>
      </c>
      <c r="G1" t="s">
        <v>1141</v>
      </c>
      <c r="H1" t="s">
        <v>0</v>
      </c>
      <c r="I1" t="s">
        <v>1142</v>
      </c>
      <c r="J1" t="s">
        <v>2</v>
      </c>
      <c r="K1" t="s">
        <v>3</v>
      </c>
    </row>
    <row r="2" spans="1:11" x14ac:dyDescent="0.25">
      <c r="A2">
        <v>5003</v>
      </c>
      <c r="B2" t="s">
        <v>16</v>
      </c>
      <c r="C2" t="s">
        <v>17</v>
      </c>
      <c r="D2">
        <v>0</v>
      </c>
      <c r="E2">
        <v>0</v>
      </c>
      <c r="G2">
        <v>5003</v>
      </c>
      <c r="H2" t="s">
        <v>448</v>
      </c>
      <c r="I2" t="s">
        <v>449</v>
      </c>
      <c r="J2">
        <v>0</v>
      </c>
      <c r="K2">
        <v>0</v>
      </c>
    </row>
    <row r="3" spans="1:11" x14ac:dyDescent="0.25">
      <c r="A3">
        <v>5003</v>
      </c>
      <c r="B3" t="s">
        <v>22</v>
      </c>
      <c r="C3" t="s">
        <v>17</v>
      </c>
      <c r="D3">
        <v>0</v>
      </c>
      <c r="E3">
        <v>0</v>
      </c>
      <c r="G3">
        <v>5003</v>
      </c>
      <c r="H3" t="s">
        <v>454</v>
      </c>
      <c r="I3" t="s">
        <v>449</v>
      </c>
      <c r="J3">
        <v>2</v>
      </c>
      <c r="K3">
        <v>0</v>
      </c>
    </row>
    <row r="4" spans="1:11" x14ac:dyDescent="0.25">
      <c r="A4">
        <v>5007</v>
      </c>
      <c r="B4" t="s">
        <v>26</v>
      </c>
      <c r="C4" t="s">
        <v>27</v>
      </c>
      <c r="D4">
        <v>0</v>
      </c>
      <c r="E4">
        <v>0</v>
      </c>
      <c r="G4">
        <v>5007</v>
      </c>
      <c r="H4" t="s">
        <v>458</v>
      </c>
      <c r="I4" t="s">
        <v>459</v>
      </c>
      <c r="J4">
        <v>0</v>
      </c>
      <c r="K4">
        <v>0</v>
      </c>
    </row>
    <row r="5" spans="1:11" x14ac:dyDescent="0.25">
      <c r="A5">
        <v>5007</v>
      </c>
      <c r="B5" t="s">
        <v>28</v>
      </c>
      <c r="C5" t="s">
        <v>27</v>
      </c>
      <c r="D5">
        <v>4</v>
      </c>
      <c r="E5">
        <v>0</v>
      </c>
      <c r="G5">
        <v>5007</v>
      </c>
      <c r="H5" t="s">
        <v>460</v>
      </c>
      <c r="I5" t="s">
        <v>459</v>
      </c>
      <c r="J5">
        <v>0</v>
      </c>
      <c r="K5">
        <v>0</v>
      </c>
    </row>
    <row r="6" spans="1:11" x14ac:dyDescent="0.25">
      <c r="A6">
        <v>5008</v>
      </c>
      <c r="B6" t="s">
        <v>31</v>
      </c>
      <c r="C6" t="s">
        <v>30</v>
      </c>
      <c r="D6">
        <v>0</v>
      </c>
      <c r="E6">
        <v>0</v>
      </c>
      <c r="G6">
        <v>5008</v>
      </c>
      <c r="H6" t="s">
        <v>461</v>
      </c>
      <c r="I6" t="s">
        <v>462</v>
      </c>
      <c r="J6">
        <v>2</v>
      </c>
      <c r="K6">
        <v>0</v>
      </c>
    </row>
    <row r="7" spans="1:11" x14ac:dyDescent="0.25">
      <c r="A7">
        <v>5008</v>
      </c>
      <c r="B7" t="s">
        <v>29</v>
      </c>
      <c r="C7" t="s">
        <v>30</v>
      </c>
      <c r="D7">
        <v>0</v>
      </c>
      <c r="E7">
        <v>0</v>
      </c>
      <c r="G7">
        <v>5008</v>
      </c>
      <c r="H7" t="s">
        <v>463</v>
      </c>
      <c r="I7" t="s">
        <v>462</v>
      </c>
      <c r="J7">
        <v>7</v>
      </c>
      <c r="K7">
        <v>0</v>
      </c>
    </row>
    <row r="8" spans="1:11" x14ac:dyDescent="0.25">
      <c r="A8">
        <v>5010</v>
      </c>
      <c r="B8" t="s">
        <v>1143</v>
      </c>
      <c r="C8" t="s">
        <v>38</v>
      </c>
      <c r="D8">
        <v>25</v>
      </c>
      <c r="E8">
        <v>0</v>
      </c>
      <c r="G8">
        <v>5010</v>
      </c>
      <c r="H8" t="s">
        <v>1191</v>
      </c>
      <c r="I8" t="s">
        <v>40</v>
      </c>
      <c r="J8">
        <v>43</v>
      </c>
      <c r="K8">
        <v>2</v>
      </c>
    </row>
    <row r="9" spans="1:11" x14ac:dyDescent="0.25">
      <c r="A9">
        <v>5010</v>
      </c>
      <c r="B9" t="s">
        <v>37</v>
      </c>
      <c r="C9" t="s">
        <v>38</v>
      </c>
      <c r="D9">
        <v>21</v>
      </c>
      <c r="E9">
        <v>0</v>
      </c>
      <c r="G9">
        <v>5010</v>
      </c>
      <c r="H9" t="s">
        <v>468</v>
      </c>
      <c r="I9" t="s">
        <v>40</v>
      </c>
      <c r="J9">
        <v>7</v>
      </c>
      <c r="K9">
        <v>0</v>
      </c>
    </row>
    <row r="10" spans="1:11" x14ac:dyDescent="0.25">
      <c r="A10">
        <v>5010</v>
      </c>
      <c r="B10" t="s">
        <v>1144</v>
      </c>
      <c r="C10" t="s">
        <v>40</v>
      </c>
      <c r="D10">
        <v>42</v>
      </c>
      <c r="E10">
        <v>0</v>
      </c>
      <c r="G10">
        <v>5010</v>
      </c>
      <c r="H10" t="s">
        <v>467</v>
      </c>
      <c r="I10" t="s">
        <v>40</v>
      </c>
      <c r="J10">
        <v>1</v>
      </c>
      <c r="K10">
        <v>0</v>
      </c>
    </row>
    <row r="11" spans="1:11" x14ac:dyDescent="0.25">
      <c r="A11">
        <v>5010</v>
      </c>
      <c r="B11" t="s">
        <v>1145</v>
      </c>
      <c r="C11" t="s">
        <v>40</v>
      </c>
      <c r="D11">
        <v>54</v>
      </c>
      <c r="E11">
        <v>1</v>
      </c>
      <c r="G11">
        <v>5010</v>
      </c>
      <c r="H11" t="s">
        <v>1192</v>
      </c>
      <c r="I11" t="s">
        <v>36</v>
      </c>
      <c r="J11">
        <v>8</v>
      </c>
      <c r="K11">
        <v>0</v>
      </c>
    </row>
    <row r="12" spans="1:11" x14ac:dyDescent="0.25">
      <c r="A12">
        <v>5010</v>
      </c>
      <c r="B12" t="s">
        <v>35</v>
      </c>
      <c r="C12" t="s">
        <v>36</v>
      </c>
      <c r="D12">
        <v>3</v>
      </c>
      <c r="E12">
        <v>0</v>
      </c>
      <c r="G12">
        <v>5011</v>
      </c>
      <c r="H12" t="s">
        <v>471</v>
      </c>
      <c r="I12" t="s">
        <v>470</v>
      </c>
      <c r="J12">
        <v>0</v>
      </c>
      <c r="K12">
        <v>0</v>
      </c>
    </row>
    <row r="13" spans="1:11" x14ac:dyDescent="0.25">
      <c r="A13">
        <v>5011</v>
      </c>
      <c r="B13" t="s">
        <v>39</v>
      </c>
      <c r="C13" t="s">
        <v>40</v>
      </c>
      <c r="D13">
        <v>0</v>
      </c>
      <c r="E13">
        <v>0</v>
      </c>
      <c r="G13">
        <v>5011</v>
      </c>
      <c r="H13" t="s">
        <v>469</v>
      </c>
      <c r="I13" t="s">
        <v>470</v>
      </c>
      <c r="J13">
        <v>0</v>
      </c>
      <c r="K13">
        <v>0</v>
      </c>
    </row>
    <row r="14" spans="1:11" x14ac:dyDescent="0.25">
      <c r="A14">
        <v>5011</v>
      </c>
      <c r="B14" t="s">
        <v>41</v>
      </c>
      <c r="C14" t="s">
        <v>40</v>
      </c>
      <c r="D14">
        <v>0</v>
      </c>
      <c r="E14">
        <v>0</v>
      </c>
      <c r="G14">
        <v>5015</v>
      </c>
      <c r="H14" t="s">
        <v>472</v>
      </c>
      <c r="I14" t="s">
        <v>473</v>
      </c>
      <c r="J14">
        <v>3</v>
      </c>
      <c r="K14">
        <v>0</v>
      </c>
    </row>
    <row r="15" spans="1:11" x14ac:dyDescent="0.25">
      <c r="A15">
        <v>5015</v>
      </c>
      <c r="B15" t="s">
        <v>42</v>
      </c>
      <c r="C15" t="s">
        <v>43</v>
      </c>
      <c r="D15">
        <v>6</v>
      </c>
      <c r="E15">
        <v>0</v>
      </c>
      <c r="G15">
        <v>5015</v>
      </c>
      <c r="H15" t="s">
        <v>474</v>
      </c>
      <c r="I15" t="s">
        <v>473</v>
      </c>
      <c r="J15">
        <v>0</v>
      </c>
      <c r="K15">
        <v>0</v>
      </c>
    </row>
    <row r="16" spans="1:11" x14ac:dyDescent="0.25">
      <c r="A16">
        <v>5015</v>
      </c>
      <c r="B16" t="s">
        <v>44</v>
      </c>
      <c r="C16" t="s">
        <v>43</v>
      </c>
      <c r="D16">
        <v>3</v>
      </c>
      <c r="E16">
        <v>0</v>
      </c>
      <c r="G16">
        <v>5018</v>
      </c>
      <c r="H16" t="s">
        <v>476</v>
      </c>
      <c r="I16" t="s">
        <v>353</v>
      </c>
      <c r="J16">
        <v>0</v>
      </c>
      <c r="K16">
        <v>0</v>
      </c>
    </row>
    <row r="17" spans="1:11" x14ac:dyDescent="0.25">
      <c r="A17">
        <v>5018</v>
      </c>
      <c r="B17" t="s">
        <v>47</v>
      </c>
      <c r="C17" t="s">
        <v>46</v>
      </c>
      <c r="D17">
        <v>0</v>
      </c>
      <c r="E17">
        <v>0</v>
      </c>
      <c r="G17">
        <v>5018</v>
      </c>
      <c r="H17" t="s">
        <v>475</v>
      </c>
      <c r="I17" t="s">
        <v>353</v>
      </c>
      <c r="J17">
        <v>0</v>
      </c>
      <c r="K17">
        <v>0</v>
      </c>
    </row>
    <row r="18" spans="1:11" x14ac:dyDescent="0.25">
      <c r="A18">
        <v>5018</v>
      </c>
      <c r="B18" t="s">
        <v>45</v>
      </c>
      <c r="C18" t="s">
        <v>46</v>
      </c>
      <c r="D18">
        <v>1</v>
      </c>
      <c r="E18">
        <v>0</v>
      </c>
      <c r="G18">
        <v>5024</v>
      </c>
      <c r="H18" t="s">
        <v>483</v>
      </c>
      <c r="I18" t="s">
        <v>484</v>
      </c>
      <c r="J18">
        <v>0</v>
      </c>
      <c r="K18">
        <v>0</v>
      </c>
    </row>
    <row r="19" spans="1:11" x14ac:dyDescent="0.25">
      <c r="A19">
        <v>5024</v>
      </c>
      <c r="B19" t="s">
        <v>60</v>
      </c>
      <c r="C19" t="s">
        <v>59</v>
      </c>
      <c r="D19">
        <v>0</v>
      </c>
      <c r="E19">
        <v>0</v>
      </c>
      <c r="G19">
        <v>5024</v>
      </c>
      <c r="H19" t="s">
        <v>485</v>
      </c>
      <c r="I19" t="s">
        <v>484</v>
      </c>
      <c r="J19">
        <v>0</v>
      </c>
      <c r="K19">
        <v>0</v>
      </c>
    </row>
    <row r="20" spans="1:11" x14ac:dyDescent="0.25">
      <c r="A20">
        <v>5024</v>
      </c>
      <c r="B20" t="s">
        <v>58</v>
      </c>
      <c r="C20" t="s">
        <v>59</v>
      </c>
      <c r="D20">
        <v>0</v>
      </c>
      <c r="E20">
        <v>0</v>
      </c>
      <c r="G20">
        <v>5025</v>
      </c>
      <c r="H20" t="s">
        <v>486</v>
      </c>
      <c r="I20" t="s">
        <v>201</v>
      </c>
      <c r="J20">
        <v>3</v>
      </c>
      <c r="K20">
        <v>0</v>
      </c>
    </row>
    <row r="21" spans="1:11" x14ac:dyDescent="0.25">
      <c r="A21">
        <v>5025</v>
      </c>
      <c r="B21" t="s">
        <v>61</v>
      </c>
      <c r="C21" t="s">
        <v>62</v>
      </c>
      <c r="D21">
        <v>0</v>
      </c>
      <c r="E21">
        <v>0</v>
      </c>
      <c r="G21">
        <v>5025</v>
      </c>
      <c r="H21" t="s">
        <v>487</v>
      </c>
      <c r="I21" t="s">
        <v>201</v>
      </c>
      <c r="J21">
        <v>10</v>
      </c>
      <c r="K21">
        <v>0</v>
      </c>
    </row>
    <row r="22" spans="1:11" x14ac:dyDescent="0.25">
      <c r="A22">
        <v>5025</v>
      </c>
      <c r="B22" t="s">
        <v>63</v>
      </c>
      <c r="C22" t="s">
        <v>62</v>
      </c>
      <c r="D22">
        <v>13</v>
      </c>
      <c r="E22">
        <v>0</v>
      </c>
      <c r="G22">
        <v>5029</v>
      </c>
      <c r="H22" t="s">
        <v>490</v>
      </c>
      <c r="I22" t="s">
        <v>489</v>
      </c>
      <c r="J22">
        <v>0</v>
      </c>
      <c r="K22">
        <v>0</v>
      </c>
    </row>
    <row r="23" spans="1:11" x14ac:dyDescent="0.25">
      <c r="A23">
        <v>5029</v>
      </c>
      <c r="B23" t="s">
        <v>64</v>
      </c>
      <c r="C23" t="s">
        <v>65</v>
      </c>
      <c r="D23">
        <v>0</v>
      </c>
      <c r="E23">
        <v>0</v>
      </c>
      <c r="G23">
        <v>5029</v>
      </c>
      <c r="H23" t="s">
        <v>488</v>
      </c>
      <c r="I23" t="s">
        <v>489</v>
      </c>
      <c r="J23">
        <v>10</v>
      </c>
      <c r="K23">
        <v>0</v>
      </c>
    </row>
    <row r="24" spans="1:11" x14ac:dyDescent="0.25">
      <c r="A24">
        <v>5029</v>
      </c>
      <c r="B24" t="s">
        <v>66</v>
      </c>
      <c r="C24" t="s">
        <v>65</v>
      </c>
      <c r="D24">
        <v>4</v>
      </c>
      <c r="E24">
        <v>0</v>
      </c>
      <c r="G24">
        <v>5033</v>
      </c>
      <c r="H24" t="s">
        <v>494</v>
      </c>
      <c r="I24" t="s">
        <v>495</v>
      </c>
      <c r="J24">
        <v>0</v>
      </c>
      <c r="K24">
        <v>0</v>
      </c>
    </row>
    <row r="25" spans="1:11" x14ac:dyDescent="0.25">
      <c r="A25">
        <v>5033</v>
      </c>
      <c r="B25" t="s">
        <v>72</v>
      </c>
      <c r="C25" t="s">
        <v>71</v>
      </c>
      <c r="D25">
        <v>0</v>
      </c>
      <c r="E25">
        <v>0</v>
      </c>
      <c r="G25">
        <v>5033</v>
      </c>
      <c r="H25" t="s">
        <v>496</v>
      </c>
      <c r="I25" t="s">
        <v>495</v>
      </c>
      <c r="J25">
        <v>0</v>
      </c>
      <c r="K25">
        <v>0</v>
      </c>
    </row>
    <row r="26" spans="1:11" x14ac:dyDescent="0.25">
      <c r="A26">
        <v>5033</v>
      </c>
      <c r="B26" t="s">
        <v>70</v>
      </c>
      <c r="C26" t="s">
        <v>71</v>
      </c>
      <c r="D26">
        <v>0</v>
      </c>
      <c r="E26">
        <v>0</v>
      </c>
      <c r="G26">
        <v>5034</v>
      </c>
      <c r="H26" t="s">
        <v>499</v>
      </c>
      <c r="I26" t="s">
        <v>498</v>
      </c>
      <c r="J26">
        <v>15</v>
      </c>
      <c r="K26">
        <v>0</v>
      </c>
    </row>
    <row r="27" spans="1:11" x14ac:dyDescent="0.25">
      <c r="A27">
        <v>5034</v>
      </c>
      <c r="B27" t="s">
        <v>73</v>
      </c>
      <c r="C27" t="s">
        <v>74</v>
      </c>
      <c r="D27">
        <v>0</v>
      </c>
      <c r="E27">
        <v>0</v>
      </c>
      <c r="G27">
        <v>5034</v>
      </c>
      <c r="H27" t="s">
        <v>497</v>
      </c>
      <c r="I27" t="s">
        <v>498</v>
      </c>
      <c r="J27">
        <v>0</v>
      </c>
      <c r="K27">
        <v>0</v>
      </c>
    </row>
    <row r="28" spans="1:11" x14ac:dyDescent="0.25">
      <c r="A28">
        <v>5034</v>
      </c>
      <c r="B28" t="s">
        <v>75</v>
      </c>
      <c r="C28" t="s">
        <v>74</v>
      </c>
      <c r="D28">
        <v>0</v>
      </c>
      <c r="E28">
        <v>0</v>
      </c>
      <c r="G28">
        <v>5036</v>
      </c>
      <c r="H28" t="s">
        <v>503</v>
      </c>
      <c r="I28" t="s">
        <v>504</v>
      </c>
      <c r="J28">
        <v>0</v>
      </c>
      <c r="K28">
        <v>0</v>
      </c>
    </row>
    <row r="29" spans="1:11" x14ac:dyDescent="0.25">
      <c r="A29">
        <v>5036</v>
      </c>
      <c r="B29" t="s">
        <v>81</v>
      </c>
      <c r="C29" t="s">
        <v>80</v>
      </c>
      <c r="D29">
        <v>0</v>
      </c>
      <c r="E29">
        <v>0</v>
      </c>
      <c r="G29">
        <v>5036</v>
      </c>
      <c r="H29" t="s">
        <v>505</v>
      </c>
      <c r="I29" t="s">
        <v>504</v>
      </c>
      <c r="J29">
        <v>3</v>
      </c>
      <c r="K29">
        <v>0</v>
      </c>
    </row>
    <row r="30" spans="1:11" x14ac:dyDescent="0.25">
      <c r="A30">
        <v>5036</v>
      </c>
      <c r="B30" t="s">
        <v>79</v>
      </c>
      <c r="C30" t="s">
        <v>80</v>
      </c>
      <c r="D30">
        <v>3</v>
      </c>
      <c r="E30">
        <v>0</v>
      </c>
      <c r="G30">
        <v>5044</v>
      </c>
      <c r="H30" t="s">
        <v>509</v>
      </c>
      <c r="I30" t="s">
        <v>510</v>
      </c>
      <c r="J30">
        <v>15</v>
      </c>
      <c r="K30">
        <v>0</v>
      </c>
    </row>
    <row r="31" spans="1:11" x14ac:dyDescent="0.25">
      <c r="A31">
        <v>5044</v>
      </c>
      <c r="B31" t="s">
        <v>85</v>
      </c>
      <c r="C31" t="s">
        <v>86</v>
      </c>
      <c r="D31">
        <v>5</v>
      </c>
      <c r="E31">
        <v>0</v>
      </c>
      <c r="G31">
        <v>5044</v>
      </c>
      <c r="H31" t="s">
        <v>511</v>
      </c>
      <c r="I31" t="s">
        <v>510</v>
      </c>
      <c r="J31">
        <v>5</v>
      </c>
      <c r="K31">
        <v>0</v>
      </c>
    </row>
    <row r="32" spans="1:11" x14ac:dyDescent="0.25">
      <c r="A32">
        <v>5044</v>
      </c>
      <c r="B32" t="s">
        <v>87</v>
      </c>
      <c r="C32" t="s">
        <v>86</v>
      </c>
      <c r="D32">
        <v>6</v>
      </c>
      <c r="E32">
        <v>0</v>
      </c>
      <c r="G32">
        <v>5045</v>
      </c>
      <c r="H32" t="s">
        <v>512</v>
      </c>
      <c r="I32" t="s">
        <v>77</v>
      </c>
      <c r="J32">
        <v>0</v>
      </c>
      <c r="K32">
        <v>0</v>
      </c>
    </row>
    <row r="33" spans="1:11" x14ac:dyDescent="0.25">
      <c r="A33">
        <v>5045</v>
      </c>
      <c r="B33" t="s">
        <v>88</v>
      </c>
      <c r="C33" t="s">
        <v>89</v>
      </c>
      <c r="D33">
        <v>8</v>
      </c>
      <c r="E33">
        <v>0</v>
      </c>
      <c r="G33">
        <v>5045</v>
      </c>
      <c r="H33" t="s">
        <v>513</v>
      </c>
      <c r="I33" t="s">
        <v>77</v>
      </c>
      <c r="J33">
        <v>0</v>
      </c>
      <c r="K33">
        <v>0</v>
      </c>
    </row>
    <row r="34" spans="1:11" x14ac:dyDescent="0.25">
      <c r="A34">
        <v>5045</v>
      </c>
      <c r="B34" t="s">
        <v>90</v>
      </c>
      <c r="C34" t="s">
        <v>89</v>
      </c>
      <c r="D34">
        <v>0</v>
      </c>
      <c r="E34">
        <v>0</v>
      </c>
      <c r="G34">
        <v>5047</v>
      </c>
      <c r="H34" t="s">
        <v>957</v>
      </c>
      <c r="I34" t="s">
        <v>956</v>
      </c>
      <c r="J34">
        <v>102</v>
      </c>
      <c r="K34">
        <v>2</v>
      </c>
    </row>
    <row r="35" spans="1:11" x14ac:dyDescent="0.25">
      <c r="A35">
        <v>5045</v>
      </c>
      <c r="B35" t="s">
        <v>1147</v>
      </c>
      <c r="C35" t="s">
        <v>89</v>
      </c>
      <c r="D35">
        <v>14</v>
      </c>
      <c r="E35">
        <v>1</v>
      </c>
      <c r="G35">
        <v>5047</v>
      </c>
      <c r="H35" t="s">
        <v>955</v>
      </c>
      <c r="I35" t="s">
        <v>956</v>
      </c>
      <c r="J35">
        <v>6</v>
      </c>
      <c r="K35">
        <v>0</v>
      </c>
    </row>
    <row r="36" spans="1:11" x14ac:dyDescent="0.25">
      <c r="A36">
        <v>5047</v>
      </c>
      <c r="B36" t="s">
        <v>952</v>
      </c>
      <c r="C36" t="s">
        <v>953</v>
      </c>
      <c r="D36">
        <v>9</v>
      </c>
      <c r="E36">
        <v>0</v>
      </c>
      <c r="G36">
        <v>5052</v>
      </c>
      <c r="H36" t="s">
        <v>960</v>
      </c>
      <c r="I36" t="s">
        <v>961</v>
      </c>
      <c r="J36">
        <v>10</v>
      </c>
      <c r="K36">
        <v>0</v>
      </c>
    </row>
    <row r="37" spans="1:11" x14ac:dyDescent="0.25">
      <c r="A37">
        <v>5047</v>
      </c>
      <c r="B37" t="s">
        <v>1148</v>
      </c>
      <c r="C37" t="s">
        <v>953</v>
      </c>
      <c r="D37">
        <v>45</v>
      </c>
      <c r="E37">
        <v>2</v>
      </c>
      <c r="G37">
        <v>5052</v>
      </c>
      <c r="H37" t="s">
        <v>962</v>
      </c>
      <c r="I37" t="s">
        <v>961</v>
      </c>
      <c r="J37">
        <v>28</v>
      </c>
      <c r="K37">
        <v>2</v>
      </c>
    </row>
    <row r="38" spans="1:11" x14ac:dyDescent="0.25">
      <c r="A38">
        <v>5047</v>
      </c>
      <c r="B38" t="s">
        <v>954</v>
      </c>
      <c r="C38" t="s">
        <v>953</v>
      </c>
      <c r="D38">
        <v>0</v>
      </c>
      <c r="E38">
        <v>0</v>
      </c>
      <c r="G38">
        <v>5053</v>
      </c>
      <c r="H38" t="s">
        <v>519</v>
      </c>
      <c r="I38" t="s">
        <v>518</v>
      </c>
      <c r="J38">
        <v>9</v>
      </c>
      <c r="K38">
        <v>0</v>
      </c>
    </row>
    <row r="39" spans="1:11" x14ac:dyDescent="0.25">
      <c r="A39">
        <v>5052</v>
      </c>
      <c r="B39" t="s">
        <v>1149</v>
      </c>
      <c r="C39" t="s">
        <v>1150</v>
      </c>
      <c r="D39">
        <v>28</v>
      </c>
      <c r="E39">
        <v>1</v>
      </c>
      <c r="G39">
        <v>5053</v>
      </c>
      <c r="H39" t="s">
        <v>517</v>
      </c>
      <c r="I39" t="s">
        <v>518</v>
      </c>
      <c r="J39">
        <v>15</v>
      </c>
      <c r="K39">
        <v>0</v>
      </c>
    </row>
    <row r="40" spans="1:11" x14ac:dyDescent="0.25">
      <c r="A40">
        <v>5052</v>
      </c>
      <c r="B40" t="s">
        <v>1151</v>
      </c>
      <c r="C40" t="s">
        <v>1150</v>
      </c>
      <c r="D40">
        <v>21</v>
      </c>
      <c r="E40">
        <v>1</v>
      </c>
      <c r="G40">
        <v>5058</v>
      </c>
      <c r="H40" t="s">
        <v>529</v>
      </c>
      <c r="I40" t="s">
        <v>530</v>
      </c>
      <c r="J40">
        <v>0</v>
      </c>
      <c r="K40">
        <v>0</v>
      </c>
    </row>
    <row r="41" spans="1:11" x14ac:dyDescent="0.25">
      <c r="A41">
        <v>5052</v>
      </c>
      <c r="B41" t="s">
        <v>958</v>
      </c>
      <c r="C41" t="s">
        <v>94</v>
      </c>
      <c r="D41">
        <v>19</v>
      </c>
      <c r="E41">
        <v>0</v>
      </c>
      <c r="G41">
        <v>5058</v>
      </c>
      <c r="H41" t="s">
        <v>531</v>
      </c>
      <c r="I41" t="s">
        <v>530</v>
      </c>
      <c r="J41">
        <v>0</v>
      </c>
      <c r="K41">
        <v>0</v>
      </c>
    </row>
    <row r="42" spans="1:11" x14ac:dyDescent="0.25">
      <c r="A42">
        <v>5052</v>
      </c>
      <c r="B42" t="s">
        <v>1152</v>
      </c>
      <c r="C42" t="s">
        <v>94</v>
      </c>
      <c r="D42">
        <v>20</v>
      </c>
      <c r="E42">
        <v>1</v>
      </c>
      <c r="G42">
        <v>5058</v>
      </c>
      <c r="H42" t="s">
        <v>1193</v>
      </c>
      <c r="I42" t="s">
        <v>530</v>
      </c>
      <c r="J42">
        <v>0</v>
      </c>
      <c r="K42">
        <v>0</v>
      </c>
    </row>
    <row r="43" spans="1:11" x14ac:dyDescent="0.25">
      <c r="A43">
        <v>5052</v>
      </c>
      <c r="B43" t="s">
        <v>959</v>
      </c>
      <c r="C43" t="s">
        <v>94</v>
      </c>
      <c r="D43">
        <v>35</v>
      </c>
      <c r="E43">
        <v>2</v>
      </c>
      <c r="G43">
        <v>5065</v>
      </c>
      <c r="H43" t="s">
        <v>533</v>
      </c>
      <c r="I43" t="s">
        <v>110</v>
      </c>
      <c r="J43">
        <v>0</v>
      </c>
      <c r="K43">
        <v>0</v>
      </c>
    </row>
    <row r="44" spans="1:11" x14ac:dyDescent="0.25">
      <c r="A44">
        <v>5053</v>
      </c>
      <c r="B44" t="s">
        <v>95</v>
      </c>
      <c r="C44" t="s">
        <v>89</v>
      </c>
      <c r="D44">
        <v>12</v>
      </c>
      <c r="E44">
        <v>0</v>
      </c>
      <c r="G44">
        <v>5065</v>
      </c>
      <c r="H44" t="s">
        <v>532</v>
      </c>
      <c r="I44" t="s">
        <v>110</v>
      </c>
      <c r="J44">
        <v>4</v>
      </c>
      <c r="K44">
        <v>0</v>
      </c>
    </row>
    <row r="45" spans="1:11" x14ac:dyDescent="0.25">
      <c r="A45">
        <v>5053</v>
      </c>
      <c r="B45" t="s">
        <v>96</v>
      </c>
      <c r="C45" t="s">
        <v>89</v>
      </c>
      <c r="D45">
        <v>12</v>
      </c>
      <c r="E45">
        <v>0</v>
      </c>
      <c r="G45">
        <v>5069</v>
      </c>
      <c r="H45" t="s">
        <v>1194</v>
      </c>
      <c r="I45" t="s">
        <v>113</v>
      </c>
      <c r="J45">
        <v>9</v>
      </c>
      <c r="K45">
        <v>0</v>
      </c>
    </row>
    <row r="46" spans="1:11" x14ac:dyDescent="0.25">
      <c r="A46">
        <v>5058</v>
      </c>
      <c r="B46" t="s">
        <v>108</v>
      </c>
      <c r="C46" t="s">
        <v>107</v>
      </c>
      <c r="D46">
        <v>0</v>
      </c>
      <c r="E46">
        <v>0</v>
      </c>
      <c r="G46">
        <v>5069</v>
      </c>
      <c r="H46" t="s">
        <v>1195</v>
      </c>
      <c r="I46" t="s">
        <v>113</v>
      </c>
      <c r="J46">
        <v>43</v>
      </c>
      <c r="K46">
        <v>1</v>
      </c>
    </row>
    <row r="47" spans="1:11" x14ac:dyDescent="0.25">
      <c r="A47">
        <v>5058</v>
      </c>
      <c r="B47" t="s">
        <v>106</v>
      </c>
      <c r="C47" t="s">
        <v>107</v>
      </c>
      <c r="D47">
        <v>5</v>
      </c>
      <c r="E47">
        <v>0</v>
      </c>
      <c r="G47">
        <v>5069</v>
      </c>
      <c r="H47" t="s">
        <v>536</v>
      </c>
      <c r="I47" t="s">
        <v>535</v>
      </c>
      <c r="J47">
        <v>4</v>
      </c>
      <c r="K47">
        <v>0</v>
      </c>
    </row>
    <row r="48" spans="1:11" x14ac:dyDescent="0.25">
      <c r="A48">
        <v>5065</v>
      </c>
      <c r="B48" t="s">
        <v>1153</v>
      </c>
      <c r="C48" t="s">
        <v>510</v>
      </c>
      <c r="D48">
        <v>9</v>
      </c>
      <c r="E48">
        <v>0</v>
      </c>
      <c r="G48">
        <v>5069</v>
      </c>
      <c r="H48" t="s">
        <v>534</v>
      </c>
      <c r="I48" t="s">
        <v>535</v>
      </c>
      <c r="J48">
        <v>183</v>
      </c>
      <c r="K48">
        <v>1</v>
      </c>
    </row>
    <row r="49" spans="1:11" x14ac:dyDescent="0.25">
      <c r="A49">
        <v>5065</v>
      </c>
      <c r="B49" t="s">
        <v>1154</v>
      </c>
      <c r="C49" t="s">
        <v>510</v>
      </c>
      <c r="D49">
        <v>7</v>
      </c>
      <c r="E49">
        <v>0</v>
      </c>
      <c r="G49">
        <v>5074</v>
      </c>
      <c r="H49" t="s">
        <v>1196</v>
      </c>
      <c r="I49" t="s">
        <v>1197</v>
      </c>
      <c r="J49">
        <v>9</v>
      </c>
      <c r="K49">
        <v>0</v>
      </c>
    </row>
    <row r="50" spans="1:11" x14ac:dyDescent="0.25">
      <c r="A50">
        <v>5065</v>
      </c>
      <c r="B50" t="s">
        <v>109</v>
      </c>
      <c r="C50" t="s">
        <v>110</v>
      </c>
      <c r="D50">
        <v>0</v>
      </c>
      <c r="E50">
        <v>0</v>
      </c>
      <c r="G50">
        <v>5074</v>
      </c>
      <c r="H50" t="s">
        <v>541</v>
      </c>
      <c r="I50" t="s">
        <v>540</v>
      </c>
      <c r="J50">
        <v>18</v>
      </c>
      <c r="K50">
        <v>0</v>
      </c>
    </row>
    <row r="51" spans="1:11" x14ac:dyDescent="0.25">
      <c r="A51">
        <v>5065</v>
      </c>
      <c r="B51" t="s">
        <v>111</v>
      </c>
      <c r="C51" t="s">
        <v>110</v>
      </c>
      <c r="D51">
        <v>0</v>
      </c>
      <c r="E51">
        <v>0</v>
      </c>
      <c r="G51">
        <v>5074</v>
      </c>
      <c r="H51" t="s">
        <v>1198</v>
      </c>
      <c r="I51" t="s">
        <v>540</v>
      </c>
      <c r="J51">
        <v>7</v>
      </c>
      <c r="K51">
        <v>0</v>
      </c>
    </row>
    <row r="52" spans="1:11" x14ac:dyDescent="0.25">
      <c r="A52">
        <v>5069</v>
      </c>
      <c r="B52" t="s">
        <v>1155</v>
      </c>
      <c r="C52" t="s">
        <v>115</v>
      </c>
      <c r="D52">
        <v>29</v>
      </c>
      <c r="E52">
        <v>1</v>
      </c>
      <c r="G52">
        <v>5074</v>
      </c>
      <c r="H52" t="s">
        <v>539</v>
      </c>
      <c r="I52" t="s">
        <v>540</v>
      </c>
      <c r="J52">
        <v>0</v>
      </c>
      <c r="K52">
        <v>0</v>
      </c>
    </row>
    <row r="53" spans="1:11" x14ac:dyDescent="0.25">
      <c r="A53">
        <v>5069</v>
      </c>
      <c r="B53" t="s">
        <v>114</v>
      </c>
      <c r="C53" t="s">
        <v>115</v>
      </c>
      <c r="D53">
        <v>0</v>
      </c>
      <c r="E53">
        <v>0</v>
      </c>
      <c r="G53">
        <v>5077</v>
      </c>
      <c r="H53" t="s">
        <v>547</v>
      </c>
      <c r="I53" t="s">
        <v>546</v>
      </c>
      <c r="J53">
        <v>0</v>
      </c>
      <c r="K53">
        <v>0</v>
      </c>
    </row>
    <row r="54" spans="1:11" x14ac:dyDescent="0.25">
      <c r="A54">
        <v>5069</v>
      </c>
      <c r="B54" t="s">
        <v>1156</v>
      </c>
      <c r="C54" t="s">
        <v>115</v>
      </c>
      <c r="D54">
        <v>0</v>
      </c>
      <c r="E54">
        <v>0</v>
      </c>
      <c r="G54">
        <v>5077</v>
      </c>
      <c r="H54" t="s">
        <v>545</v>
      </c>
      <c r="I54" t="s">
        <v>546</v>
      </c>
      <c r="J54">
        <v>10</v>
      </c>
      <c r="K54">
        <v>0</v>
      </c>
    </row>
    <row r="55" spans="1:11" x14ac:dyDescent="0.25">
      <c r="A55">
        <v>5069</v>
      </c>
      <c r="B55" t="s">
        <v>112</v>
      </c>
      <c r="C55" t="s">
        <v>113</v>
      </c>
      <c r="D55">
        <v>0</v>
      </c>
      <c r="E55">
        <v>0</v>
      </c>
      <c r="G55">
        <v>5079</v>
      </c>
      <c r="H55" t="s">
        <v>974</v>
      </c>
      <c r="I55" t="s">
        <v>548</v>
      </c>
      <c r="J55">
        <v>12</v>
      </c>
      <c r="K55">
        <v>0</v>
      </c>
    </row>
    <row r="56" spans="1:11" x14ac:dyDescent="0.25">
      <c r="A56">
        <v>5074</v>
      </c>
      <c r="B56" t="s">
        <v>121</v>
      </c>
      <c r="C56" t="s">
        <v>120</v>
      </c>
      <c r="D56">
        <v>0</v>
      </c>
      <c r="E56">
        <v>0</v>
      </c>
      <c r="G56">
        <v>5079</v>
      </c>
      <c r="H56" t="s">
        <v>973</v>
      </c>
      <c r="I56" t="s">
        <v>548</v>
      </c>
      <c r="J56">
        <v>9</v>
      </c>
      <c r="K56">
        <v>0</v>
      </c>
    </row>
    <row r="57" spans="1:11" x14ac:dyDescent="0.25">
      <c r="A57">
        <v>5074</v>
      </c>
      <c r="B57" t="s">
        <v>119</v>
      </c>
      <c r="C57" t="s">
        <v>120</v>
      </c>
      <c r="D57">
        <v>7</v>
      </c>
      <c r="E57">
        <v>0</v>
      </c>
      <c r="G57">
        <v>5091</v>
      </c>
      <c r="H57" t="s">
        <v>550</v>
      </c>
      <c r="I57" t="s">
        <v>129</v>
      </c>
      <c r="J57">
        <v>3</v>
      </c>
      <c r="K57">
        <v>0</v>
      </c>
    </row>
    <row r="58" spans="1:11" x14ac:dyDescent="0.25">
      <c r="A58">
        <v>5077</v>
      </c>
      <c r="B58" t="s">
        <v>125</v>
      </c>
      <c r="C58" t="s">
        <v>126</v>
      </c>
      <c r="D58">
        <v>2</v>
      </c>
      <c r="E58">
        <v>0</v>
      </c>
      <c r="G58">
        <v>5091</v>
      </c>
      <c r="H58" t="s">
        <v>549</v>
      </c>
      <c r="I58" t="s">
        <v>129</v>
      </c>
      <c r="J58">
        <v>0</v>
      </c>
      <c r="K58">
        <v>0</v>
      </c>
    </row>
    <row r="59" spans="1:11" x14ac:dyDescent="0.25">
      <c r="A59">
        <v>5077</v>
      </c>
      <c r="B59" t="s">
        <v>127</v>
      </c>
      <c r="C59" t="s">
        <v>126</v>
      </c>
      <c r="D59">
        <v>0</v>
      </c>
      <c r="E59">
        <v>0</v>
      </c>
      <c r="G59">
        <v>5104</v>
      </c>
      <c r="H59" t="s">
        <v>561</v>
      </c>
      <c r="I59" t="s">
        <v>562</v>
      </c>
      <c r="J59">
        <v>0</v>
      </c>
      <c r="K59">
        <v>0</v>
      </c>
    </row>
    <row r="60" spans="1:11" x14ac:dyDescent="0.25">
      <c r="A60">
        <v>5079</v>
      </c>
      <c r="B60" t="s">
        <v>970</v>
      </c>
      <c r="C60" t="s">
        <v>971</v>
      </c>
      <c r="D60">
        <v>11</v>
      </c>
      <c r="E60">
        <v>0</v>
      </c>
      <c r="G60">
        <v>5104</v>
      </c>
      <c r="H60" t="s">
        <v>563</v>
      </c>
      <c r="I60" t="s">
        <v>562</v>
      </c>
      <c r="J60">
        <v>0</v>
      </c>
      <c r="K60">
        <v>0</v>
      </c>
    </row>
    <row r="61" spans="1:11" x14ac:dyDescent="0.25">
      <c r="A61">
        <v>5079</v>
      </c>
      <c r="B61" t="s">
        <v>972</v>
      </c>
      <c r="C61" t="s">
        <v>971</v>
      </c>
      <c r="D61">
        <v>22</v>
      </c>
      <c r="E61">
        <v>0</v>
      </c>
      <c r="G61">
        <v>5110</v>
      </c>
      <c r="H61" t="s">
        <v>565</v>
      </c>
      <c r="I61" t="s">
        <v>222</v>
      </c>
      <c r="J61">
        <v>0</v>
      </c>
      <c r="K61">
        <v>0</v>
      </c>
    </row>
    <row r="62" spans="1:11" x14ac:dyDescent="0.25">
      <c r="A62">
        <v>5091</v>
      </c>
      <c r="B62" t="s">
        <v>130</v>
      </c>
      <c r="C62" t="s">
        <v>131</v>
      </c>
      <c r="D62">
        <v>0</v>
      </c>
      <c r="E62">
        <v>0</v>
      </c>
      <c r="G62">
        <v>5110</v>
      </c>
      <c r="H62" t="s">
        <v>564</v>
      </c>
      <c r="I62" t="s">
        <v>222</v>
      </c>
      <c r="J62">
        <v>3</v>
      </c>
      <c r="K62">
        <v>0</v>
      </c>
    </row>
    <row r="63" spans="1:11" x14ac:dyDescent="0.25">
      <c r="A63">
        <v>5091</v>
      </c>
      <c r="B63" t="s">
        <v>128</v>
      </c>
      <c r="C63" t="s">
        <v>129</v>
      </c>
      <c r="D63">
        <v>0</v>
      </c>
      <c r="E63">
        <v>0</v>
      </c>
      <c r="G63">
        <v>5121</v>
      </c>
      <c r="H63" t="s">
        <v>568</v>
      </c>
      <c r="I63" t="s">
        <v>367</v>
      </c>
      <c r="J63">
        <v>0</v>
      </c>
      <c r="K63">
        <v>0</v>
      </c>
    </row>
    <row r="64" spans="1:11" x14ac:dyDescent="0.25">
      <c r="A64">
        <v>5104</v>
      </c>
      <c r="B64" t="s">
        <v>145</v>
      </c>
      <c r="C64" t="s">
        <v>146</v>
      </c>
      <c r="D64">
        <v>0</v>
      </c>
      <c r="E64">
        <v>0</v>
      </c>
      <c r="G64">
        <v>5121</v>
      </c>
      <c r="H64" t="s">
        <v>569</v>
      </c>
      <c r="I64" t="s">
        <v>367</v>
      </c>
      <c r="J64">
        <v>0</v>
      </c>
      <c r="K64">
        <v>0</v>
      </c>
    </row>
    <row r="65" spans="1:11" x14ac:dyDescent="0.25">
      <c r="A65">
        <v>5104</v>
      </c>
      <c r="B65" t="s">
        <v>147</v>
      </c>
      <c r="C65" t="s">
        <v>146</v>
      </c>
      <c r="D65">
        <v>0</v>
      </c>
      <c r="E65">
        <v>0</v>
      </c>
      <c r="G65">
        <v>5126</v>
      </c>
      <c r="H65" t="s">
        <v>575</v>
      </c>
      <c r="I65" t="s">
        <v>574</v>
      </c>
      <c r="J65">
        <v>0</v>
      </c>
      <c r="K65">
        <v>0</v>
      </c>
    </row>
    <row r="66" spans="1:11" x14ac:dyDescent="0.25">
      <c r="A66">
        <v>5110</v>
      </c>
      <c r="B66" t="s">
        <v>849</v>
      </c>
      <c r="C66" t="s">
        <v>148</v>
      </c>
      <c r="D66">
        <v>6</v>
      </c>
      <c r="E66">
        <v>0</v>
      </c>
      <c r="G66">
        <v>5126</v>
      </c>
      <c r="H66" t="s">
        <v>573</v>
      </c>
      <c r="I66" t="s">
        <v>574</v>
      </c>
      <c r="J66">
        <v>1</v>
      </c>
      <c r="K66">
        <v>0</v>
      </c>
    </row>
    <row r="67" spans="1:11" x14ac:dyDescent="0.25">
      <c r="A67">
        <v>5110</v>
      </c>
      <c r="B67" t="s">
        <v>149</v>
      </c>
      <c r="C67" t="s">
        <v>148</v>
      </c>
      <c r="D67">
        <v>217</v>
      </c>
      <c r="E67">
        <v>1</v>
      </c>
      <c r="G67">
        <v>5136</v>
      </c>
      <c r="H67" t="s">
        <v>888</v>
      </c>
      <c r="I67" t="s">
        <v>887</v>
      </c>
      <c r="J67">
        <v>3</v>
      </c>
      <c r="K67">
        <v>0</v>
      </c>
    </row>
    <row r="68" spans="1:11" x14ac:dyDescent="0.25">
      <c r="A68">
        <v>5110</v>
      </c>
      <c r="B68" t="s">
        <v>1157</v>
      </c>
      <c r="C68" t="s">
        <v>148</v>
      </c>
      <c r="D68">
        <v>13</v>
      </c>
      <c r="E68">
        <v>0</v>
      </c>
      <c r="G68">
        <v>5136</v>
      </c>
      <c r="H68" t="s">
        <v>889</v>
      </c>
      <c r="I68" t="s">
        <v>887</v>
      </c>
      <c r="J68">
        <v>7</v>
      </c>
      <c r="K68">
        <v>0</v>
      </c>
    </row>
    <row r="69" spans="1:11" x14ac:dyDescent="0.25">
      <c r="A69">
        <v>5121</v>
      </c>
      <c r="B69" t="s">
        <v>155</v>
      </c>
      <c r="C69" t="s">
        <v>154</v>
      </c>
      <c r="D69">
        <v>13</v>
      </c>
      <c r="E69">
        <v>0</v>
      </c>
      <c r="G69">
        <v>5137</v>
      </c>
      <c r="H69" t="s">
        <v>576</v>
      </c>
      <c r="I69" t="s">
        <v>577</v>
      </c>
      <c r="J69">
        <v>0</v>
      </c>
      <c r="K69">
        <v>0</v>
      </c>
    </row>
    <row r="70" spans="1:11" x14ac:dyDescent="0.25">
      <c r="A70">
        <v>5121</v>
      </c>
      <c r="B70" t="s">
        <v>153</v>
      </c>
      <c r="C70" t="s">
        <v>154</v>
      </c>
      <c r="D70">
        <v>17</v>
      </c>
      <c r="E70">
        <v>0</v>
      </c>
      <c r="G70">
        <v>5137</v>
      </c>
      <c r="H70" t="s">
        <v>578</v>
      </c>
      <c r="I70" t="s">
        <v>577</v>
      </c>
      <c r="J70">
        <v>0</v>
      </c>
      <c r="K70">
        <v>0</v>
      </c>
    </row>
    <row r="71" spans="1:11" x14ac:dyDescent="0.25">
      <c r="A71">
        <v>5126</v>
      </c>
      <c r="B71" t="s">
        <v>1158</v>
      </c>
      <c r="C71" t="s">
        <v>1159</v>
      </c>
      <c r="D71">
        <v>154</v>
      </c>
      <c r="E71">
        <v>1</v>
      </c>
      <c r="G71">
        <v>5139</v>
      </c>
      <c r="H71" t="s">
        <v>579</v>
      </c>
      <c r="I71" t="s">
        <v>580</v>
      </c>
      <c r="J71">
        <v>6</v>
      </c>
      <c r="K71">
        <v>0</v>
      </c>
    </row>
    <row r="72" spans="1:11" x14ac:dyDescent="0.25">
      <c r="A72">
        <v>5126</v>
      </c>
      <c r="B72" t="s">
        <v>1160</v>
      </c>
      <c r="C72" t="s">
        <v>1159</v>
      </c>
      <c r="D72">
        <v>1</v>
      </c>
      <c r="E72">
        <v>0</v>
      </c>
      <c r="G72">
        <v>5139</v>
      </c>
      <c r="H72" t="s">
        <v>1199</v>
      </c>
      <c r="I72" t="s">
        <v>580</v>
      </c>
      <c r="J72">
        <v>31</v>
      </c>
      <c r="K72">
        <v>0</v>
      </c>
    </row>
    <row r="73" spans="1:11" x14ac:dyDescent="0.25">
      <c r="A73">
        <v>5126</v>
      </c>
      <c r="B73" t="s">
        <v>159</v>
      </c>
      <c r="C73" t="s">
        <v>160</v>
      </c>
      <c r="D73">
        <v>0</v>
      </c>
      <c r="E73">
        <v>0</v>
      </c>
      <c r="G73">
        <v>5139</v>
      </c>
      <c r="H73" t="s">
        <v>581</v>
      </c>
      <c r="I73" t="s">
        <v>146</v>
      </c>
      <c r="J73">
        <v>2</v>
      </c>
      <c r="K73">
        <v>0</v>
      </c>
    </row>
    <row r="74" spans="1:11" x14ac:dyDescent="0.25">
      <c r="A74">
        <v>5126</v>
      </c>
      <c r="B74" t="s">
        <v>851</v>
      </c>
      <c r="C74" t="s">
        <v>160</v>
      </c>
      <c r="D74">
        <v>0</v>
      </c>
      <c r="E74">
        <v>0</v>
      </c>
      <c r="G74">
        <v>5143</v>
      </c>
      <c r="H74" t="s">
        <v>1200</v>
      </c>
      <c r="I74" t="s">
        <v>605</v>
      </c>
      <c r="J74">
        <v>0</v>
      </c>
      <c r="K74">
        <v>0</v>
      </c>
    </row>
    <row r="75" spans="1:11" x14ac:dyDescent="0.25">
      <c r="A75">
        <v>5136</v>
      </c>
      <c r="B75" t="s">
        <v>884</v>
      </c>
      <c r="C75" t="s">
        <v>885</v>
      </c>
      <c r="D75">
        <v>9</v>
      </c>
      <c r="E75">
        <v>0</v>
      </c>
      <c r="G75">
        <v>5143</v>
      </c>
      <c r="H75" t="s">
        <v>1201</v>
      </c>
      <c r="I75" t="s">
        <v>605</v>
      </c>
      <c r="J75">
        <v>0</v>
      </c>
      <c r="K75">
        <v>0</v>
      </c>
    </row>
    <row r="76" spans="1:11" x14ac:dyDescent="0.25">
      <c r="A76">
        <v>5136</v>
      </c>
      <c r="B76" t="s">
        <v>1161</v>
      </c>
      <c r="C76" t="s">
        <v>885</v>
      </c>
      <c r="D76">
        <v>16</v>
      </c>
      <c r="E76">
        <v>1</v>
      </c>
      <c r="G76">
        <v>5143</v>
      </c>
      <c r="H76" t="s">
        <v>590</v>
      </c>
      <c r="I76" t="s">
        <v>589</v>
      </c>
      <c r="J76">
        <v>0</v>
      </c>
      <c r="K76">
        <v>0</v>
      </c>
    </row>
    <row r="77" spans="1:11" x14ac:dyDescent="0.25">
      <c r="A77">
        <v>5136</v>
      </c>
      <c r="B77" t="s">
        <v>886</v>
      </c>
      <c r="C77" t="s">
        <v>887</v>
      </c>
      <c r="D77">
        <v>0</v>
      </c>
      <c r="E77">
        <v>0</v>
      </c>
      <c r="G77">
        <v>5143</v>
      </c>
      <c r="H77" t="s">
        <v>1202</v>
      </c>
      <c r="I77" t="s">
        <v>589</v>
      </c>
      <c r="J77">
        <v>0</v>
      </c>
      <c r="K77">
        <v>0</v>
      </c>
    </row>
    <row r="78" spans="1:11" x14ac:dyDescent="0.25">
      <c r="A78">
        <v>5137</v>
      </c>
      <c r="B78" t="s">
        <v>163</v>
      </c>
      <c r="C78" t="s">
        <v>162</v>
      </c>
      <c r="D78">
        <v>0</v>
      </c>
      <c r="E78">
        <v>0</v>
      </c>
      <c r="G78">
        <v>5143</v>
      </c>
      <c r="H78" t="s">
        <v>588</v>
      </c>
      <c r="I78" t="s">
        <v>589</v>
      </c>
      <c r="J78">
        <v>0</v>
      </c>
      <c r="K78">
        <v>0</v>
      </c>
    </row>
    <row r="79" spans="1:11" x14ac:dyDescent="0.25">
      <c r="A79">
        <v>5137</v>
      </c>
      <c r="B79" t="s">
        <v>161</v>
      </c>
      <c r="C79" t="s">
        <v>162</v>
      </c>
      <c r="D79">
        <v>0</v>
      </c>
      <c r="E79">
        <v>0</v>
      </c>
      <c r="G79">
        <v>5149</v>
      </c>
      <c r="H79" t="s">
        <v>1203</v>
      </c>
      <c r="I79" t="s">
        <v>592</v>
      </c>
      <c r="J79">
        <v>18</v>
      </c>
      <c r="K79">
        <v>0</v>
      </c>
    </row>
    <row r="80" spans="1:11" x14ac:dyDescent="0.25">
      <c r="A80">
        <v>5139</v>
      </c>
      <c r="B80" t="s">
        <v>166</v>
      </c>
      <c r="C80" t="s">
        <v>165</v>
      </c>
      <c r="D80">
        <v>0</v>
      </c>
      <c r="E80">
        <v>0</v>
      </c>
      <c r="G80">
        <v>5149</v>
      </c>
      <c r="H80" t="s">
        <v>591</v>
      </c>
      <c r="I80" t="s">
        <v>592</v>
      </c>
      <c r="J80">
        <v>0</v>
      </c>
      <c r="K80">
        <v>0</v>
      </c>
    </row>
    <row r="81" spans="1:11" x14ac:dyDescent="0.25">
      <c r="A81">
        <v>5139</v>
      </c>
      <c r="B81" t="s">
        <v>164</v>
      </c>
      <c r="C81" t="s">
        <v>165</v>
      </c>
      <c r="D81">
        <v>2</v>
      </c>
      <c r="E81">
        <v>0</v>
      </c>
      <c r="G81">
        <v>5149</v>
      </c>
      <c r="H81" t="s">
        <v>593</v>
      </c>
      <c r="I81" t="s">
        <v>592</v>
      </c>
      <c r="J81">
        <v>8</v>
      </c>
      <c r="K81">
        <v>0</v>
      </c>
    </row>
    <row r="82" spans="1:11" x14ac:dyDescent="0.25">
      <c r="A82">
        <v>5143</v>
      </c>
      <c r="B82" t="s">
        <v>173</v>
      </c>
      <c r="C82" t="s">
        <v>174</v>
      </c>
      <c r="D82">
        <v>2</v>
      </c>
      <c r="E82">
        <v>0</v>
      </c>
      <c r="G82">
        <v>5153</v>
      </c>
      <c r="H82" t="s">
        <v>597</v>
      </c>
      <c r="I82" t="s">
        <v>598</v>
      </c>
      <c r="J82">
        <v>0</v>
      </c>
      <c r="K82">
        <v>0</v>
      </c>
    </row>
    <row r="83" spans="1:11" x14ac:dyDescent="0.25">
      <c r="A83">
        <v>5143</v>
      </c>
      <c r="B83" t="s">
        <v>175</v>
      </c>
      <c r="C83" t="s">
        <v>174</v>
      </c>
      <c r="D83">
        <v>0</v>
      </c>
      <c r="E83">
        <v>0</v>
      </c>
      <c r="G83">
        <v>5153</v>
      </c>
      <c r="H83" t="s">
        <v>599</v>
      </c>
      <c r="I83" t="s">
        <v>598</v>
      </c>
      <c r="J83">
        <v>3</v>
      </c>
      <c r="K83">
        <v>0</v>
      </c>
    </row>
    <row r="84" spans="1:11" x14ac:dyDescent="0.25">
      <c r="A84">
        <v>5149</v>
      </c>
      <c r="B84" t="s">
        <v>176</v>
      </c>
      <c r="C84" t="s">
        <v>177</v>
      </c>
      <c r="D84">
        <v>0</v>
      </c>
      <c r="E84">
        <v>0</v>
      </c>
      <c r="G84">
        <v>5154</v>
      </c>
      <c r="H84" t="s">
        <v>602</v>
      </c>
      <c r="I84" t="s">
        <v>601</v>
      </c>
      <c r="J84">
        <v>0</v>
      </c>
      <c r="K84">
        <v>0</v>
      </c>
    </row>
    <row r="85" spans="1:11" x14ac:dyDescent="0.25">
      <c r="A85">
        <v>5149</v>
      </c>
      <c r="B85" t="s">
        <v>178</v>
      </c>
      <c r="C85" t="s">
        <v>177</v>
      </c>
      <c r="D85">
        <v>0</v>
      </c>
      <c r="E85">
        <v>0</v>
      </c>
      <c r="G85">
        <v>5154</v>
      </c>
      <c r="H85" t="s">
        <v>600</v>
      </c>
      <c r="I85" t="s">
        <v>601</v>
      </c>
      <c r="J85">
        <v>8</v>
      </c>
      <c r="K85">
        <v>0</v>
      </c>
    </row>
    <row r="86" spans="1:11" x14ac:dyDescent="0.25">
      <c r="A86">
        <v>5153</v>
      </c>
      <c r="B86" t="s">
        <v>182</v>
      </c>
      <c r="C86" t="s">
        <v>183</v>
      </c>
      <c r="D86">
        <v>0</v>
      </c>
      <c r="E86">
        <v>0</v>
      </c>
      <c r="G86">
        <v>5158</v>
      </c>
      <c r="H86" t="s">
        <v>1204</v>
      </c>
      <c r="I86" t="s">
        <v>605</v>
      </c>
      <c r="J86">
        <v>15</v>
      </c>
      <c r="K86">
        <v>0</v>
      </c>
    </row>
    <row r="87" spans="1:11" x14ac:dyDescent="0.25">
      <c r="A87">
        <v>5153</v>
      </c>
      <c r="B87" t="s">
        <v>184</v>
      </c>
      <c r="C87" t="s">
        <v>183</v>
      </c>
      <c r="D87">
        <v>0</v>
      </c>
      <c r="E87">
        <v>0</v>
      </c>
      <c r="G87">
        <v>5158</v>
      </c>
      <c r="H87" t="s">
        <v>604</v>
      </c>
      <c r="I87" t="s">
        <v>605</v>
      </c>
      <c r="J87">
        <v>4</v>
      </c>
      <c r="K87">
        <v>0</v>
      </c>
    </row>
    <row r="88" spans="1:11" x14ac:dyDescent="0.25">
      <c r="A88">
        <v>5154</v>
      </c>
      <c r="B88" t="s">
        <v>187</v>
      </c>
      <c r="C88" t="s">
        <v>186</v>
      </c>
      <c r="D88">
        <v>3</v>
      </c>
      <c r="E88">
        <v>0</v>
      </c>
      <c r="G88">
        <v>5158</v>
      </c>
      <c r="H88" t="s">
        <v>603</v>
      </c>
      <c r="I88" t="s">
        <v>368</v>
      </c>
      <c r="J88">
        <v>0</v>
      </c>
      <c r="K88">
        <v>0</v>
      </c>
    </row>
    <row r="89" spans="1:11" x14ac:dyDescent="0.25">
      <c r="A89">
        <v>5154</v>
      </c>
      <c r="B89" t="s">
        <v>185</v>
      </c>
      <c r="C89" t="s">
        <v>186</v>
      </c>
      <c r="D89">
        <v>3</v>
      </c>
      <c r="E89">
        <v>0</v>
      </c>
      <c r="G89">
        <v>5159</v>
      </c>
      <c r="H89" t="s">
        <v>606</v>
      </c>
      <c r="I89" t="s">
        <v>71</v>
      </c>
      <c r="J89">
        <v>0</v>
      </c>
      <c r="K89">
        <v>0</v>
      </c>
    </row>
    <row r="90" spans="1:11" x14ac:dyDescent="0.25">
      <c r="A90">
        <v>5158</v>
      </c>
      <c r="B90" t="s">
        <v>189</v>
      </c>
      <c r="C90" t="s">
        <v>160</v>
      </c>
      <c r="D90">
        <v>2</v>
      </c>
      <c r="E90">
        <v>0</v>
      </c>
      <c r="G90">
        <v>5159</v>
      </c>
      <c r="H90" t="s">
        <v>607</v>
      </c>
      <c r="I90" t="s">
        <v>71</v>
      </c>
      <c r="J90">
        <v>0</v>
      </c>
      <c r="K90">
        <v>0</v>
      </c>
    </row>
    <row r="91" spans="1:11" x14ac:dyDescent="0.25">
      <c r="A91">
        <v>5158</v>
      </c>
      <c r="B91" t="s">
        <v>188</v>
      </c>
      <c r="C91" t="s">
        <v>160</v>
      </c>
      <c r="D91">
        <v>7</v>
      </c>
      <c r="E91">
        <v>0</v>
      </c>
      <c r="G91">
        <v>5161</v>
      </c>
      <c r="H91" t="s">
        <v>611</v>
      </c>
      <c r="I91" t="s">
        <v>493</v>
      </c>
      <c r="J91">
        <v>1</v>
      </c>
      <c r="K91">
        <v>0</v>
      </c>
    </row>
    <row r="92" spans="1:11" x14ac:dyDescent="0.25">
      <c r="A92">
        <v>5159</v>
      </c>
      <c r="B92" t="s">
        <v>191</v>
      </c>
      <c r="C92" t="s">
        <v>83</v>
      </c>
      <c r="D92">
        <v>2</v>
      </c>
      <c r="E92">
        <v>0</v>
      </c>
      <c r="G92">
        <v>5161</v>
      </c>
      <c r="H92" t="s">
        <v>610</v>
      </c>
      <c r="I92" t="s">
        <v>493</v>
      </c>
      <c r="J92">
        <v>0</v>
      </c>
      <c r="K92">
        <v>0</v>
      </c>
    </row>
    <row r="93" spans="1:11" x14ac:dyDescent="0.25">
      <c r="A93">
        <v>5159</v>
      </c>
      <c r="B93" t="s">
        <v>190</v>
      </c>
      <c r="C93" t="s">
        <v>83</v>
      </c>
      <c r="D93">
        <v>0</v>
      </c>
      <c r="E93">
        <v>0</v>
      </c>
      <c r="G93">
        <v>5162</v>
      </c>
      <c r="H93" t="s">
        <v>613</v>
      </c>
      <c r="I93" t="s">
        <v>89</v>
      </c>
      <c r="J93">
        <v>4</v>
      </c>
      <c r="K93">
        <v>0</v>
      </c>
    </row>
    <row r="94" spans="1:11" x14ac:dyDescent="0.25">
      <c r="A94">
        <v>5161</v>
      </c>
      <c r="B94" t="s">
        <v>197</v>
      </c>
      <c r="C94" t="s">
        <v>196</v>
      </c>
      <c r="D94">
        <v>0</v>
      </c>
      <c r="E94">
        <v>0</v>
      </c>
      <c r="G94">
        <v>5162</v>
      </c>
      <c r="H94" t="s">
        <v>612</v>
      </c>
      <c r="I94" t="s">
        <v>89</v>
      </c>
      <c r="J94">
        <v>6</v>
      </c>
      <c r="K94">
        <v>0</v>
      </c>
    </row>
    <row r="95" spans="1:11" x14ac:dyDescent="0.25">
      <c r="A95">
        <v>5161</v>
      </c>
      <c r="B95" t="s">
        <v>195</v>
      </c>
      <c r="C95" t="s">
        <v>196</v>
      </c>
      <c r="D95">
        <v>0</v>
      </c>
      <c r="E95">
        <v>0</v>
      </c>
      <c r="G95">
        <v>5163</v>
      </c>
      <c r="H95" t="s">
        <v>922</v>
      </c>
      <c r="I95" t="s">
        <v>921</v>
      </c>
      <c r="J95">
        <v>0</v>
      </c>
      <c r="K95">
        <v>0</v>
      </c>
    </row>
    <row r="96" spans="1:11" x14ac:dyDescent="0.25">
      <c r="A96">
        <v>5162</v>
      </c>
      <c r="B96" t="s">
        <v>200</v>
      </c>
      <c r="C96" t="s">
        <v>199</v>
      </c>
      <c r="D96">
        <v>0</v>
      </c>
      <c r="E96">
        <v>0</v>
      </c>
      <c r="G96">
        <v>5163</v>
      </c>
      <c r="H96" t="s">
        <v>1205</v>
      </c>
      <c r="I96" t="s">
        <v>921</v>
      </c>
      <c r="J96">
        <v>5</v>
      </c>
      <c r="K96">
        <v>0</v>
      </c>
    </row>
    <row r="97" spans="1:11" x14ac:dyDescent="0.25">
      <c r="A97">
        <v>5162</v>
      </c>
      <c r="B97" t="s">
        <v>198</v>
      </c>
      <c r="C97" t="s">
        <v>199</v>
      </c>
      <c r="D97">
        <v>0</v>
      </c>
      <c r="E97">
        <v>0</v>
      </c>
      <c r="G97">
        <v>5163</v>
      </c>
      <c r="H97" t="s">
        <v>920</v>
      </c>
      <c r="I97" t="s">
        <v>921</v>
      </c>
      <c r="J97">
        <v>0</v>
      </c>
      <c r="K97">
        <v>0</v>
      </c>
    </row>
    <row r="98" spans="1:11" x14ac:dyDescent="0.25">
      <c r="A98">
        <v>5163</v>
      </c>
      <c r="B98" t="s">
        <v>919</v>
      </c>
      <c r="C98" t="s">
        <v>201</v>
      </c>
      <c r="D98">
        <v>0</v>
      </c>
      <c r="E98">
        <v>0</v>
      </c>
      <c r="G98">
        <v>5166</v>
      </c>
      <c r="H98" t="s">
        <v>614</v>
      </c>
      <c r="I98" t="s">
        <v>255</v>
      </c>
      <c r="J98">
        <v>1</v>
      </c>
      <c r="K98">
        <v>0</v>
      </c>
    </row>
    <row r="99" spans="1:11" x14ac:dyDescent="0.25">
      <c r="A99">
        <v>5163</v>
      </c>
      <c r="B99" t="s">
        <v>918</v>
      </c>
      <c r="C99" t="s">
        <v>201</v>
      </c>
      <c r="D99">
        <v>0</v>
      </c>
      <c r="E99">
        <v>0</v>
      </c>
      <c r="G99">
        <v>5166</v>
      </c>
      <c r="H99" t="s">
        <v>615</v>
      </c>
      <c r="I99" t="s">
        <v>255</v>
      </c>
      <c r="J99">
        <v>2</v>
      </c>
      <c r="K99">
        <v>0</v>
      </c>
    </row>
    <row r="100" spans="1:11" x14ac:dyDescent="0.25">
      <c r="A100">
        <v>5166</v>
      </c>
      <c r="B100" t="s">
        <v>204</v>
      </c>
      <c r="C100" t="s">
        <v>203</v>
      </c>
      <c r="D100">
        <v>8</v>
      </c>
      <c r="E100">
        <v>0</v>
      </c>
      <c r="G100">
        <v>5169</v>
      </c>
      <c r="H100" t="s">
        <v>894</v>
      </c>
      <c r="I100" t="s">
        <v>893</v>
      </c>
      <c r="J100">
        <v>0</v>
      </c>
      <c r="K100">
        <v>0</v>
      </c>
    </row>
    <row r="101" spans="1:11" x14ac:dyDescent="0.25">
      <c r="A101">
        <v>5166</v>
      </c>
      <c r="B101" t="s">
        <v>1162</v>
      </c>
      <c r="C101" t="s">
        <v>203</v>
      </c>
      <c r="D101">
        <v>65</v>
      </c>
      <c r="E101">
        <v>2</v>
      </c>
      <c r="G101">
        <v>5169</v>
      </c>
      <c r="H101" t="s">
        <v>892</v>
      </c>
      <c r="I101" t="s">
        <v>893</v>
      </c>
      <c r="J101">
        <v>0</v>
      </c>
      <c r="K101">
        <v>0</v>
      </c>
    </row>
    <row r="102" spans="1:11" x14ac:dyDescent="0.25">
      <c r="A102">
        <v>5166</v>
      </c>
      <c r="B102" t="s">
        <v>202</v>
      </c>
      <c r="C102" t="s">
        <v>203</v>
      </c>
      <c r="D102">
        <v>9</v>
      </c>
      <c r="E102">
        <v>0</v>
      </c>
      <c r="G102">
        <v>5179</v>
      </c>
      <c r="H102" t="s">
        <v>620</v>
      </c>
      <c r="I102" t="s">
        <v>212</v>
      </c>
      <c r="J102">
        <v>2</v>
      </c>
      <c r="K102">
        <v>0</v>
      </c>
    </row>
    <row r="103" spans="1:11" x14ac:dyDescent="0.25">
      <c r="A103">
        <v>5169</v>
      </c>
      <c r="B103" t="s">
        <v>890</v>
      </c>
      <c r="C103" t="s">
        <v>107</v>
      </c>
      <c r="D103">
        <v>0</v>
      </c>
      <c r="E103">
        <v>0</v>
      </c>
      <c r="G103">
        <v>5179</v>
      </c>
      <c r="H103" t="s">
        <v>619</v>
      </c>
      <c r="I103" t="s">
        <v>212</v>
      </c>
      <c r="J103">
        <v>0</v>
      </c>
      <c r="K103">
        <v>0</v>
      </c>
    </row>
    <row r="104" spans="1:11" x14ac:dyDescent="0.25">
      <c r="A104">
        <v>5169</v>
      </c>
      <c r="B104" t="s">
        <v>891</v>
      </c>
      <c r="C104" t="s">
        <v>107</v>
      </c>
      <c r="D104">
        <v>0</v>
      </c>
      <c r="E104">
        <v>0</v>
      </c>
      <c r="G104">
        <v>5185</v>
      </c>
      <c r="H104" t="s">
        <v>621</v>
      </c>
      <c r="I104" t="s">
        <v>222</v>
      </c>
      <c r="J104">
        <v>1</v>
      </c>
      <c r="K104">
        <v>0</v>
      </c>
    </row>
    <row r="105" spans="1:11" x14ac:dyDescent="0.25">
      <c r="A105">
        <v>5169</v>
      </c>
      <c r="B105" t="s">
        <v>1163</v>
      </c>
      <c r="C105" t="s">
        <v>107</v>
      </c>
      <c r="D105">
        <v>0</v>
      </c>
      <c r="E105">
        <v>0</v>
      </c>
      <c r="G105">
        <v>5185</v>
      </c>
      <c r="H105" t="s">
        <v>622</v>
      </c>
      <c r="I105" t="s">
        <v>222</v>
      </c>
      <c r="J105">
        <v>0</v>
      </c>
      <c r="K105">
        <v>0</v>
      </c>
    </row>
    <row r="106" spans="1:11" x14ac:dyDescent="0.25">
      <c r="A106">
        <v>5179</v>
      </c>
      <c r="B106" t="s">
        <v>210</v>
      </c>
      <c r="C106" t="s">
        <v>209</v>
      </c>
      <c r="D106">
        <v>0</v>
      </c>
      <c r="E106">
        <v>0</v>
      </c>
      <c r="G106">
        <v>5186</v>
      </c>
      <c r="H106" t="s">
        <v>623</v>
      </c>
      <c r="I106" t="s">
        <v>313</v>
      </c>
      <c r="J106">
        <v>5</v>
      </c>
      <c r="K106">
        <v>0</v>
      </c>
    </row>
    <row r="107" spans="1:11" x14ac:dyDescent="0.25">
      <c r="A107">
        <v>5179</v>
      </c>
      <c r="B107" t="s">
        <v>208</v>
      </c>
      <c r="C107" t="s">
        <v>209</v>
      </c>
      <c r="D107">
        <v>0</v>
      </c>
      <c r="E107">
        <v>0</v>
      </c>
      <c r="G107">
        <v>5186</v>
      </c>
      <c r="H107" t="s">
        <v>624</v>
      </c>
      <c r="I107" t="s">
        <v>313</v>
      </c>
      <c r="J107">
        <v>0</v>
      </c>
      <c r="K107">
        <v>0</v>
      </c>
    </row>
    <row r="108" spans="1:11" x14ac:dyDescent="0.25">
      <c r="A108">
        <v>5185</v>
      </c>
      <c r="B108" t="s">
        <v>211</v>
      </c>
      <c r="C108" t="s">
        <v>212</v>
      </c>
      <c r="D108">
        <v>0</v>
      </c>
      <c r="E108">
        <v>0</v>
      </c>
      <c r="G108">
        <v>5187</v>
      </c>
      <c r="H108" t="s">
        <v>625</v>
      </c>
      <c r="I108" t="s">
        <v>626</v>
      </c>
      <c r="J108">
        <v>0</v>
      </c>
      <c r="K108">
        <v>0</v>
      </c>
    </row>
    <row r="109" spans="1:11" x14ac:dyDescent="0.25">
      <c r="A109">
        <v>5185</v>
      </c>
      <c r="B109" t="s">
        <v>213</v>
      </c>
      <c r="C109" t="s">
        <v>212</v>
      </c>
      <c r="D109">
        <v>0</v>
      </c>
      <c r="E109">
        <v>0</v>
      </c>
      <c r="G109">
        <v>5187</v>
      </c>
      <c r="H109" t="s">
        <v>627</v>
      </c>
      <c r="I109" t="s">
        <v>626</v>
      </c>
      <c r="J109">
        <v>2</v>
      </c>
      <c r="K109">
        <v>0</v>
      </c>
    </row>
    <row r="110" spans="1:11" x14ac:dyDescent="0.25">
      <c r="A110">
        <v>5186</v>
      </c>
      <c r="B110" t="s">
        <v>214</v>
      </c>
      <c r="C110" t="s">
        <v>98</v>
      </c>
      <c r="D110">
        <v>6</v>
      </c>
      <c r="E110">
        <v>0</v>
      </c>
      <c r="G110">
        <v>5194</v>
      </c>
      <c r="H110" t="s">
        <v>633</v>
      </c>
      <c r="I110" t="s">
        <v>632</v>
      </c>
      <c r="J110">
        <v>11</v>
      </c>
      <c r="K110">
        <v>1</v>
      </c>
    </row>
    <row r="111" spans="1:11" x14ac:dyDescent="0.25">
      <c r="A111">
        <v>5186</v>
      </c>
      <c r="B111" t="s">
        <v>215</v>
      </c>
      <c r="C111" t="s">
        <v>98</v>
      </c>
      <c r="D111">
        <v>15</v>
      </c>
      <c r="E111">
        <v>0</v>
      </c>
      <c r="G111">
        <v>5194</v>
      </c>
      <c r="H111" t="s">
        <v>631</v>
      </c>
      <c r="I111" t="s">
        <v>632</v>
      </c>
      <c r="J111">
        <v>19</v>
      </c>
      <c r="K111">
        <v>0</v>
      </c>
    </row>
    <row r="112" spans="1:11" x14ac:dyDescent="0.25">
      <c r="A112">
        <v>5187</v>
      </c>
      <c r="B112" t="s">
        <v>216</v>
      </c>
      <c r="C112" t="s">
        <v>168</v>
      </c>
      <c r="D112">
        <v>2</v>
      </c>
      <c r="E112">
        <v>0</v>
      </c>
      <c r="G112">
        <v>5200</v>
      </c>
      <c r="H112" t="s">
        <v>986</v>
      </c>
      <c r="I112" t="s">
        <v>985</v>
      </c>
      <c r="J112">
        <v>183</v>
      </c>
      <c r="K112">
        <v>7</v>
      </c>
    </row>
    <row r="113" spans="1:11" x14ac:dyDescent="0.25">
      <c r="A113">
        <v>5187</v>
      </c>
      <c r="B113" t="s">
        <v>217</v>
      </c>
      <c r="C113" t="s">
        <v>168</v>
      </c>
      <c r="D113">
        <v>0</v>
      </c>
      <c r="E113">
        <v>0</v>
      </c>
      <c r="G113">
        <v>5200</v>
      </c>
      <c r="H113" t="s">
        <v>984</v>
      </c>
      <c r="I113" t="s">
        <v>985</v>
      </c>
      <c r="J113">
        <v>76</v>
      </c>
      <c r="K113">
        <v>4</v>
      </c>
    </row>
    <row r="114" spans="1:11" x14ac:dyDescent="0.25">
      <c r="A114">
        <v>5194</v>
      </c>
      <c r="B114" t="s">
        <v>221</v>
      </c>
      <c r="C114" t="s">
        <v>222</v>
      </c>
      <c r="D114">
        <v>41</v>
      </c>
      <c r="E114">
        <v>2</v>
      </c>
      <c r="G114">
        <v>5201</v>
      </c>
      <c r="H114" t="s">
        <v>637</v>
      </c>
      <c r="I114" t="s">
        <v>638</v>
      </c>
      <c r="J114">
        <v>0</v>
      </c>
      <c r="K114">
        <v>0</v>
      </c>
    </row>
    <row r="115" spans="1:11" x14ac:dyDescent="0.25">
      <c r="A115">
        <v>5194</v>
      </c>
      <c r="B115" t="s">
        <v>223</v>
      </c>
      <c r="C115" t="s">
        <v>222</v>
      </c>
      <c r="D115">
        <v>16</v>
      </c>
      <c r="E115">
        <v>0</v>
      </c>
      <c r="G115">
        <v>5201</v>
      </c>
      <c r="H115" t="s">
        <v>639</v>
      </c>
      <c r="I115" t="s">
        <v>638</v>
      </c>
      <c r="J115">
        <v>10</v>
      </c>
      <c r="K115">
        <v>0</v>
      </c>
    </row>
    <row r="116" spans="1:11" x14ac:dyDescent="0.25">
      <c r="A116">
        <v>5200</v>
      </c>
      <c r="B116" t="s">
        <v>981</v>
      </c>
      <c r="C116" t="s">
        <v>982</v>
      </c>
      <c r="D116">
        <v>8</v>
      </c>
      <c r="E116">
        <v>0</v>
      </c>
      <c r="G116">
        <v>5215</v>
      </c>
      <c r="H116" t="s">
        <v>644</v>
      </c>
      <c r="I116" t="s">
        <v>137</v>
      </c>
      <c r="J116">
        <v>2</v>
      </c>
      <c r="K116">
        <v>0</v>
      </c>
    </row>
    <row r="117" spans="1:11" x14ac:dyDescent="0.25">
      <c r="A117">
        <v>5200</v>
      </c>
      <c r="B117" t="s">
        <v>983</v>
      </c>
      <c r="C117" t="s">
        <v>982</v>
      </c>
      <c r="D117">
        <v>7</v>
      </c>
      <c r="E117">
        <v>0</v>
      </c>
      <c r="G117">
        <v>5215</v>
      </c>
      <c r="H117" t="s">
        <v>643</v>
      </c>
      <c r="I117" t="s">
        <v>137</v>
      </c>
      <c r="J117">
        <v>0</v>
      </c>
      <c r="K117">
        <v>0</v>
      </c>
    </row>
    <row r="118" spans="1:11" x14ac:dyDescent="0.25">
      <c r="A118">
        <v>5201</v>
      </c>
      <c r="B118" t="s">
        <v>229</v>
      </c>
      <c r="C118" t="s">
        <v>228</v>
      </c>
      <c r="D118">
        <v>4</v>
      </c>
      <c r="E118">
        <v>0</v>
      </c>
      <c r="G118">
        <v>5224</v>
      </c>
      <c r="H118" t="s">
        <v>645</v>
      </c>
      <c r="I118" t="s">
        <v>646</v>
      </c>
      <c r="J118">
        <v>0</v>
      </c>
      <c r="K118">
        <v>0</v>
      </c>
    </row>
    <row r="119" spans="1:11" x14ac:dyDescent="0.25">
      <c r="A119">
        <v>5201</v>
      </c>
      <c r="B119" t="s">
        <v>227</v>
      </c>
      <c r="C119" t="s">
        <v>228</v>
      </c>
      <c r="D119">
        <v>9</v>
      </c>
      <c r="E119">
        <v>0</v>
      </c>
      <c r="G119">
        <v>5224</v>
      </c>
      <c r="H119" t="s">
        <v>647</v>
      </c>
      <c r="I119" t="s">
        <v>646</v>
      </c>
      <c r="J119">
        <v>0</v>
      </c>
      <c r="K119">
        <v>0</v>
      </c>
    </row>
    <row r="120" spans="1:11" x14ac:dyDescent="0.25">
      <c r="A120">
        <v>5215</v>
      </c>
      <c r="B120" t="s">
        <v>233</v>
      </c>
      <c r="C120" t="s">
        <v>52</v>
      </c>
      <c r="D120">
        <v>0</v>
      </c>
      <c r="E120">
        <v>0</v>
      </c>
      <c r="G120">
        <v>5231</v>
      </c>
      <c r="H120" t="s">
        <v>1206</v>
      </c>
      <c r="I120" t="s">
        <v>840</v>
      </c>
      <c r="J120">
        <v>26</v>
      </c>
      <c r="K120">
        <v>0</v>
      </c>
    </row>
    <row r="121" spans="1:11" x14ac:dyDescent="0.25">
      <c r="A121">
        <v>5215</v>
      </c>
      <c r="B121" t="s">
        <v>232</v>
      </c>
      <c r="C121" t="s">
        <v>52</v>
      </c>
      <c r="D121">
        <v>0</v>
      </c>
      <c r="E121">
        <v>0</v>
      </c>
      <c r="G121">
        <v>5231</v>
      </c>
      <c r="H121" t="s">
        <v>839</v>
      </c>
      <c r="I121" t="s">
        <v>840</v>
      </c>
      <c r="J121">
        <v>0</v>
      </c>
      <c r="K121">
        <v>0</v>
      </c>
    </row>
    <row r="122" spans="1:11" x14ac:dyDescent="0.25">
      <c r="A122">
        <v>5224</v>
      </c>
      <c r="B122" t="s">
        <v>234</v>
      </c>
      <c r="C122" t="s">
        <v>235</v>
      </c>
      <c r="D122">
        <v>0</v>
      </c>
      <c r="E122">
        <v>0</v>
      </c>
      <c r="G122">
        <v>5231</v>
      </c>
      <c r="H122" t="s">
        <v>652</v>
      </c>
      <c r="I122" t="s">
        <v>651</v>
      </c>
      <c r="J122">
        <v>0</v>
      </c>
      <c r="K122">
        <v>0</v>
      </c>
    </row>
    <row r="123" spans="1:11" x14ac:dyDescent="0.25">
      <c r="A123">
        <v>5224</v>
      </c>
      <c r="B123" t="s">
        <v>236</v>
      </c>
      <c r="C123" t="s">
        <v>235</v>
      </c>
      <c r="D123">
        <v>0</v>
      </c>
      <c r="E123">
        <v>0</v>
      </c>
      <c r="G123">
        <v>5231</v>
      </c>
      <c r="H123" t="s">
        <v>1207</v>
      </c>
      <c r="I123" t="s">
        <v>651</v>
      </c>
      <c r="J123">
        <v>0</v>
      </c>
      <c r="K123">
        <v>0</v>
      </c>
    </row>
    <row r="124" spans="1:11" x14ac:dyDescent="0.25">
      <c r="A124">
        <v>5231</v>
      </c>
      <c r="B124" t="s">
        <v>242</v>
      </c>
      <c r="C124" t="s">
        <v>241</v>
      </c>
      <c r="D124">
        <v>2</v>
      </c>
      <c r="E124">
        <v>0</v>
      </c>
      <c r="G124">
        <v>5233</v>
      </c>
      <c r="H124" t="s">
        <v>653</v>
      </c>
      <c r="I124" t="s">
        <v>654</v>
      </c>
      <c r="J124">
        <v>1</v>
      </c>
      <c r="K124">
        <v>0</v>
      </c>
    </row>
    <row r="125" spans="1:11" x14ac:dyDescent="0.25">
      <c r="A125">
        <v>5231</v>
      </c>
      <c r="B125" t="s">
        <v>240</v>
      </c>
      <c r="C125" t="s">
        <v>241</v>
      </c>
      <c r="D125">
        <v>3</v>
      </c>
      <c r="E125">
        <v>0</v>
      </c>
      <c r="G125">
        <v>5233</v>
      </c>
      <c r="H125" t="s">
        <v>655</v>
      </c>
      <c r="I125" t="s">
        <v>654</v>
      </c>
      <c r="J125">
        <v>11</v>
      </c>
      <c r="K125">
        <v>0</v>
      </c>
    </row>
    <row r="126" spans="1:11" x14ac:dyDescent="0.25">
      <c r="A126">
        <v>5233</v>
      </c>
      <c r="B126" t="s">
        <v>243</v>
      </c>
      <c r="C126" t="s">
        <v>244</v>
      </c>
      <c r="D126">
        <v>4</v>
      </c>
      <c r="E126">
        <v>0</v>
      </c>
      <c r="G126">
        <v>5237</v>
      </c>
      <c r="H126" t="s">
        <v>657</v>
      </c>
      <c r="I126" t="s">
        <v>160</v>
      </c>
      <c r="J126">
        <v>24</v>
      </c>
      <c r="K126">
        <v>1</v>
      </c>
    </row>
    <row r="127" spans="1:11" x14ac:dyDescent="0.25">
      <c r="A127">
        <v>5233</v>
      </c>
      <c r="B127" t="s">
        <v>245</v>
      </c>
      <c r="C127" t="s">
        <v>244</v>
      </c>
      <c r="D127">
        <v>0</v>
      </c>
      <c r="E127">
        <v>0</v>
      </c>
      <c r="G127">
        <v>5237</v>
      </c>
      <c r="H127" t="s">
        <v>656</v>
      </c>
      <c r="I127" t="s">
        <v>160</v>
      </c>
      <c r="J127">
        <v>16</v>
      </c>
      <c r="K127">
        <v>0</v>
      </c>
    </row>
    <row r="128" spans="1:11" x14ac:dyDescent="0.25">
      <c r="A128">
        <v>5237</v>
      </c>
      <c r="B128" t="s">
        <v>248</v>
      </c>
      <c r="C128" t="s">
        <v>247</v>
      </c>
      <c r="D128">
        <v>2</v>
      </c>
      <c r="E128">
        <v>0</v>
      </c>
      <c r="G128">
        <v>5244</v>
      </c>
      <c r="H128" t="s">
        <v>658</v>
      </c>
      <c r="I128" t="s">
        <v>659</v>
      </c>
      <c r="J128">
        <v>17</v>
      </c>
      <c r="K128">
        <v>0</v>
      </c>
    </row>
    <row r="129" spans="1:11" x14ac:dyDescent="0.25">
      <c r="A129">
        <v>5237</v>
      </c>
      <c r="B129" t="s">
        <v>246</v>
      </c>
      <c r="C129" t="s">
        <v>247</v>
      </c>
      <c r="D129">
        <v>6</v>
      </c>
      <c r="E129">
        <v>0</v>
      </c>
      <c r="G129">
        <v>5244</v>
      </c>
      <c r="H129" t="s">
        <v>660</v>
      </c>
      <c r="I129" t="s">
        <v>659</v>
      </c>
      <c r="J129">
        <v>10</v>
      </c>
      <c r="K129">
        <v>0</v>
      </c>
    </row>
    <row r="130" spans="1:11" x14ac:dyDescent="0.25">
      <c r="A130">
        <v>5244</v>
      </c>
      <c r="B130" t="s">
        <v>251</v>
      </c>
      <c r="C130" t="s">
        <v>250</v>
      </c>
      <c r="D130">
        <v>2</v>
      </c>
      <c r="E130">
        <v>0</v>
      </c>
      <c r="G130">
        <v>5256</v>
      </c>
      <c r="H130" t="s">
        <v>931</v>
      </c>
      <c r="I130" t="s">
        <v>932</v>
      </c>
      <c r="J130">
        <v>0</v>
      </c>
      <c r="K130">
        <v>0</v>
      </c>
    </row>
    <row r="131" spans="1:11" x14ac:dyDescent="0.25">
      <c r="A131">
        <v>5244</v>
      </c>
      <c r="B131" t="s">
        <v>249</v>
      </c>
      <c r="C131" t="s">
        <v>250</v>
      </c>
      <c r="D131">
        <v>0</v>
      </c>
      <c r="E131">
        <v>0</v>
      </c>
      <c r="G131">
        <v>5256</v>
      </c>
      <c r="H131" t="s">
        <v>933</v>
      </c>
      <c r="I131" t="s">
        <v>932</v>
      </c>
      <c r="J131">
        <v>0</v>
      </c>
      <c r="K131">
        <v>0</v>
      </c>
    </row>
    <row r="132" spans="1:11" x14ac:dyDescent="0.25">
      <c r="A132">
        <v>5256</v>
      </c>
      <c r="B132" t="s">
        <v>929</v>
      </c>
      <c r="C132" t="s">
        <v>255</v>
      </c>
      <c r="D132">
        <v>3</v>
      </c>
      <c r="E132">
        <v>0</v>
      </c>
      <c r="G132">
        <v>5260</v>
      </c>
      <c r="H132" t="s">
        <v>666</v>
      </c>
      <c r="I132" t="s">
        <v>665</v>
      </c>
      <c r="J132">
        <v>0</v>
      </c>
      <c r="K132">
        <v>0</v>
      </c>
    </row>
    <row r="133" spans="1:11" x14ac:dyDescent="0.25">
      <c r="A133">
        <v>5256</v>
      </c>
      <c r="B133" t="s">
        <v>930</v>
      </c>
      <c r="C133" t="s">
        <v>255</v>
      </c>
      <c r="D133">
        <v>0</v>
      </c>
      <c r="E133">
        <v>0</v>
      </c>
      <c r="G133">
        <v>5260</v>
      </c>
      <c r="H133" t="s">
        <v>664</v>
      </c>
      <c r="I133" t="s">
        <v>665</v>
      </c>
      <c r="J133">
        <v>0</v>
      </c>
      <c r="K133">
        <v>0</v>
      </c>
    </row>
    <row r="134" spans="1:11" x14ac:dyDescent="0.25">
      <c r="A134">
        <v>5260</v>
      </c>
      <c r="B134" t="s">
        <v>1164</v>
      </c>
      <c r="C134" t="s">
        <v>257</v>
      </c>
      <c r="D134">
        <v>4</v>
      </c>
      <c r="E134">
        <v>0</v>
      </c>
      <c r="G134">
        <v>5270</v>
      </c>
      <c r="H134" t="s">
        <v>668</v>
      </c>
      <c r="I134" t="s">
        <v>586</v>
      </c>
      <c r="J134">
        <v>0</v>
      </c>
      <c r="K134">
        <v>0</v>
      </c>
    </row>
    <row r="135" spans="1:11" x14ac:dyDescent="0.25">
      <c r="A135">
        <v>5260</v>
      </c>
      <c r="B135" t="s">
        <v>256</v>
      </c>
      <c r="C135" t="s">
        <v>257</v>
      </c>
      <c r="D135">
        <v>0</v>
      </c>
      <c r="E135">
        <v>0</v>
      </c>
      <c r="G135">
        <v>5270</v>
      </c>
      <c r="H135" t="s">
        <v>667</v>
      </c>
      <c r="I135" t="s">
        <v>586</v>
      </c>
      <c r="J135">
        <v>0</v>
      </c>
      <c r="K135">
        <v>0</v>
      </c>
    </row>
    <row r="136" spans="1:11" x14ac:dyDescent="0.25">
      <c r="A136">
        <v>5260</v>
      </c>
      <c r="B136" t="s">
        <v>258</v>
      </c>
      <c r="C136" t="s">
        <v>257</v>
      </c>
      <c r="D136">
        <v>11</v>
      </c>
      <c r="E136">
        <v>0</v>
      </c>
      <c r="G136">
        <v>5290</v>
      </c>
      <c r="H136" t="s">
        <v>1208</v>
      </c>
      <c r="I136" t="s">
        <v>1001</v>
      </c>
      <c r="J136">
        <v>208</v>
      </c>
      <c r="K136">
        <v>2</v>
      </c>
    </row>
    <row r="137" spans="1:11" x14ac:dyDescent="0.25">
      <c r="A137">
        <v>5270</v>
      </c>
      <c r="B137" t="s">
        <v>259</v>
      </c>
      <c r="C137" t="s">
        <v>260</v>
      </c>
      <c r="D137">
        <v>0</v>
      </c>
      <c r="E137">
        <v>0</v>
      </c>
      <c r="G137">
        <v>5290</v>
      </c>
      <c r="H137" t="s">
        <v>1002</v>
      </c>
      <c r="I137" t="s">
        <v>1001</v>
      </c>
      <c r="J137">
        <v>0</v>
      </c>
      <c r="K137">
        <v>0</v>
      </c>
    </row>
    <row r="138" spans="1:11" x14ac:dyDescent="0.25">
      <c r="A138">
        <v>5270</v>
      </c>
      <c r="B138" t="s">
        <v>261</v>
      </c>
      <c r="C138" t="s">
        <v>260</v>
      </c>
      <c r="D138">
        <v>0</v>
      </c>
      <c r="E138">
        <v>0</v>
      </c>
      <c r="G138">
        <v>5290</v>
      </c>
      <c r="H138" t="s">
        <v>1000</v>
      </c>
      <c r="I138" t="s">
        <v>1001</v>
      </c>
      <c r="J138">
        <v>0</v>
      </c>
      <c r="K138">
        <v>0</v>
      </c>
    </row>
    <row r="139" spans="1:11" x14ac:dyDescent="0.25">
      <c r="A139">
        <v>5290</v>
      </c>
      <c r="B139" t="s">
        <v>999</v>
      </c>
      <c r="C139" t="s">
        <v>30</v>
      </c>
      <c r="D139">
        <v>90</v>
      </c>
      <c r="E139">
        <v>5</v>
      </c>
      <c r="G139">
        <v>5304</v>
      </c>
      <c r="H139" t="s">
        <v>688</v>
      </c>
      <c r="I139" t="s">
        <v>687</v>
      </c>
      <c r="J139">
        <v>0</v>
      </c>
      <c r="K139">
        <v>0</v>
      </c>
    </row>
    <row r="140" spans="1:11" x14ac:dyDescent="0.25">
      <c r="A140">
        <v>5290</v>
      </c>
      <c r="B140" t="s">
        <v>998</v>
      </c>
      <c r="C140" t="s">
        <v>30</v>
      </c>
      <c r="D140">
        <v>7</v>
      </c>
      <c r="E140">
        <v>0</v>
      </c>
      <c r="G140">
        <v>5304</v>
      </c>
      <c r="H140" t="s">
        <v>686</v>
      </c>
      <c r="I140" t="s">
        <v>687</v>
      </c>
      <c r="J140">
        <v>0</v>
      </c>
      <c r="K140">
        <v>0</v>
      </c>
    </row>
    <row r="141" spans="1:11" x14ac:dyDescent="0.25">
      <c r="A141">
        <v>5304</v>
      </c>
      <c r="B141" t="s">
        <v>282</v>
      </c>
      <c r="C141" t="s">
        <v>281</v>
      </c>
      <c r="D141">
        <v>0</v>
      </c>
      <c r="E141">
        <v>0</v>
      </c>
      <c r="G141">
        <v>5308</v>
      </c>
      <c r="H141" t="s">
        <v>689</v>
      </c>
      <c r="I141" t="s">
        <v>345</v>
      </c>
      <c r="J141">
        <v>2</v>
      </c>
      <c r="K141">
        <v>0</v>
      </c>
    </row>
    <row r="142" spans="1:11" x14ac:dyDescent="0.25">
      <c r="A142">
        <v>5304</v>
      </c>
      <c r="B142" t="s">
        <v>280</v>
      </c>
      <c r="C142" t="s">
        <v>281</v>
      </c>
      <c r="D142">
        <v>0</v>
      </c>
      <c r="E142">
        <v>0</v>
      </c>
      <c r="G142">
        <v>5308</v>
      </c>
      <c r="H142" t="s">
        <v>1209</v>
      </c>
      <c r="I142" t="s">
        <v>345</v>
      </c>
      <c r="J142">
        <v>36</v>
      </c>
      <c r="K142">
        <v>2</v>
      </c>
    </row>
    <row r="143" spans="1:11" x14ac:dyDescent="0.25">
      <c r="A143">
        <v>5308</v>
      </c>
      <c r="B143" t="s">
        <v>283</v>
      </c>
      <c r="C143" t="s">
        <v>284</v>
      </c>
      <c r="D143">
        <v>1</v>
      </c>
      <c r="E143">
        <v>0</v>
      </c>
      <c r="G143">
        <v>5308</v>
      </c>
      <c r="H143" t="s">
        <v>1210</v>
      </c>
      <c r="I143" t="s">
        <v>691</v>
      </c>
      <c r="J143">
        <v>18</v>
      </c>
      <c r="K143">
        <v>0</v>
      </c>
    </row>
    <row r="144" spans="1:11" x14ac:dyDescent="0.25">
      <c r="A144">
        <v>5308</v>
      </c>
      <c r="B144" t="s">
        <v>285</v>
      </c>
      <c r="C144" t="s">
        <v>284</v>
      </c>
      <c r="D144">
        <v>10</v>
      </c>
      <c r="E144">
        <v>0</v>
      </c>
      <c r="G144">
        <v>5308</v>
      </c>
      <c r="H144" t="s">
        <v>690</v>
      </c>
      <c r="I144" t="s">
        <v>691</v>
      </c>
      <c r="J144">
        <v>0</v>
      </c>
      <c r="K144">
        <v>0</v>
      </c>
    </row>
    <row r="145" spans="1:11" x14ac:dyDescent="0.25">
      <c r="A145">
        <v>5317</v>
      </c>
      <c r="B145" t="s">
        <v>295</v>
      </c>
      <c r="C145" t="s">
        <v>294</v>
      </c>
      <c r="D145">
        <v>0</v>
      </c>
      <c r="E145">
        <v>0</v>
      </c>
      <c r="G145">
        <v>5317</v>
      </c>
      <c r="H145" t="s">
        <v>700</v>
      </c>
      <c r="I145" t="s">
        <v>699</v>
      </c>
      <c r="J145">
        <v>2</v>
      </c>
      <c r="K145">
        <v>0</v>
      </c>
    </row>
    <row r="146" spans="1:11" x14ac:dyDescent="0.25">
      <c r="A146">
        <v>5317</v>
      </c>
      <c r="B146" t="s">
        <v>293</v>
      </c>
      <c r="C146" t="s">
        <v>294</v>
      </c>
      <c r="D146">
        <v>0</v>
      </c>
      <c r="E146">
        <v>0</v>
      </c>
      <c r="G146">
        <v>5317</v>
      </c>
      <c r="H146" t="s">
        <v>698</v>
      </c>
      <c r="I146" t="s">
        <v>699</v>
      </c>
      <c r="J146">
        <v>8</v>
      </c>
      <c r="K146">
        <v>0</v>
      </c>
    </row>
    <row r="147" spans="1:11" x14ac:dyDescent="0.25">
      <c r="A147">
        <v>5332</v>
      </c>
      <c r="B147" t="s">
        <v>300</v>
      </c>
      <c r="C147" t="s">
        <v>219</v>
      </c>
      <c r="D147">
        <v>0</v>
      </c>
      <c r="E147">
        <v>0</v>
      </c>
      <c r="G147">
        <v>5332</v>
      </c>
      <c r="H147" t="s">
        <v>705</v>
      </c>
      <c r="I147" t="s">
        <v>263</v>
      </c>
      <c r="J147">
        <v>0</v>
      </c>
      <c r="K147">
        <v>0</v>
      </c>
    </row>
    <row r="148" spans="1:11" x14ac:dyDescent="0.25">
      <c r="A148">
        <v>5332</v>
      </c>
      <c r="B148" t="s">
        <v>299</v>
      </c>
      <c r="C148" t="s">
        <v>219</v>
      </c>
      <c r="D148">
        <v>0</v>
      </c>
      <c r="E148">
        <v>0</v>
      </c>
      <c r="G148">
        <v>5332</v>
      </c>
      <c r="H148" t="s">
        <v>704</v>
      </c>
      <c r="I148" t="s">
        <v>263</v>
      </c>
      <c r="J148">
        <v>0</v>
      </c>
      <c r="K148">
        <v>0</v>
      </c>
    </row>
    <row r="149" spans="1:11" x14ac:dyDescent="0.25">
      <c r="A149">
        <v>5341</v>
      </c>
      <c r="B149" t="s">
        <v>1165</v>
      </c>
      <c r="C149" t="s">
        <v>1103</v>
      </c>
      <c r="D149">
        <v>0</v>
      </c>
      <c r="E149">
        <v>0</v>
      </c>
      <c r="G149">
        <v>5341</v>
      </c>
      <c r="H149" t="s">
        <v>1211</v>
      </c>
      <c r="I149" t="s">
        <v>1105</v>
      </c>
      <c r="J149">
        <v>161</v>
      </c>
      <c r="K149">
        <v>5</v>
      </c>
    </row>
    <row r="150" spans="1:11" x14ac:dyDescent="0.25">
      <c r="A150">
        <v>5341</v>
      </c>
      <c r="B150" t="s">
        <v>1166</v>
      </c>
      <c r="C150" t="s">
        <v>1103</v>
      </c>
      <c r="D150">
        <v>0</v>
      </c>
      <c r="E150">
        <v>0</v>
      </c>
      <c r="G150">
        <v>5341</v>
      </c>
      <c r="H150" t="s">
        <v>1104</v>
      </c>
      <c r="I150" t="s">
        <v>1105</v>
      </c>
      <c r="J150">
        <v>14</v>
      </c>
      <c r="K150">
        <v>0</v>
      </c>
    </row>
    <row r="151" spans="1:11" x14ac:dyDescent="0.25">
      <c r="A151">
        <v>5341</v>
      </c>
      <c r="B151" t="s">
        <v>1099</v>
      </c>
      <c r="C151" t="s">
        <v>1100</v>
      </c>
      <c r="D151">
        <v>4</v>
      </c>
      <c r="E151">
        <v>0</v>
      </c>
      <c r="G151">
        <v>5341</v>
      </c>
      <c r="H151" t="s">
        <v>1212</v>
      </c>
      <c r="I151" t="s">
        <v>1105</v>
      </c>
      <c r="J151">
        <v>29</v>
      </c>
      <c r="K151">
        <v>1</v>
      </c>
    </row>
    <row r="152" spans="1:11" x14ac:dyDescent="0.25">
      <c r="A152">
        <v>5341</v>
      </c>
      <c r="B152" t="s">
        <v>1101</v>
      </c>
      <c r="C152" t="s">
        <v>1100</v>
      </c>
      <c r="D152">
        <v>13</v>
      </c>
      <c r="E152">
        <v>1</v>
      </c>
      <c r="G152">
        <v>5341</v>
      </c>
      <c r="H152" t="s">
        <v>1102</v>
      </c>
      <c r="I152" t="s">
        <v>1103</v>
      </c>
      <c r="J152">
        <v>0</v>
      </c>
      <c r="K152">
        <v>0</v>
      </c>
    </row>
    <row r="153" spans="1:11" x14ac:dyDescent="0.25">
      <c r="A153">
        <v>5357</v>
      </c>
      <c r="B153" t="s">
        <v>314</v>
      </c>
      <c r="C153" t="s">
        <v>313</v>
      </c>
      <c r="D153">
        <v>7</v>
      </c>
      <c r="E153">
        <v>0</v>
      </c>
      <c r="G153">
        <v>5357</v>
      </c>
      <c r="H153" t="s">
        <v>718</v>
      </c>
      <c r="I153" t="s">
        <v>376</v>
      </c>
      <c r="J153">
        <v>0</v>
      </c>
      <c r="K153">
        <v>0</v>
      </c>
    </row>
    <row r="154" spans="1:11" x14ac:dyDescent="0.25">
      <c r="A154">
        <v>5357</v>
      </c>
      <c r="B154" t="s">
        <v>312</v>
      </c>
      <c r="C154" t="s">
        <v>313</v>
      </c>
      <c r="D154">
        <v>0</v>
      </c>
      <c r="E154">
        <v>0</v>
      </c>
      <c r="G154">
        <v>5357</v>
      </c>
      <c r="H154" t="s">
        <v>719</v>
      </c>
      <c r="I154" t="s">
        <v>376</v>
      </c>
      <c r="J154">
        <v>20</v>
      </c>
      <c r="K154">
        <v>0</v>
      </c>
    </row>
    <row r="155" spans="1:11" x14ac:dyDescent="0.25">
      <c r="A155">
        <v>5362</v>
      </c>
      <c r="B155" t="s">
        <v>936</v>
      </c>
      <c r="C155" t="s">
        <v>935</v>
      </c>
      <c r="D155">
        <v>2</v>
      </c>
      <c r="E155">
        <v>0</v>
      </c>
      <c r="G155">
        <v>5362</v>
      </c>
      <c r="H155" t="s">
        <v>1213</v>
      </c>
      <c r="I155" t="s">
        <v>1214</v>
      </c>
      <c r="J155">
        <v>7</v>
      </c>
      <c r="K155">
        <v>1</v>
      </c>
    </row>
    <row r="156" spans="1:11" x14ac:dyDescent="0.25">
      <c r="A156">
        <v>5362</v>
      </c>
      <c r="B156" t="s">
        <v>934</v>
      </c>
      <c r="C156" t="s">
        <v>935</v>
      </c>
      <c r="D156">
        <v>0</v>
      </c>
      <c r="E156">
        <v>0</v>
      </c>
      <c r="G156">
        <v>5362</v>
      </c>
      <c r="H156" t="s">
        <v>1215</v>
      </c>
      <c r="I156" t="s">
        <v>1214</v>
      </c>
      <c r="J156">
        <v>0</v>
      </c>
      <c r="K156">
        <v>0</v>
      </c>
    </row>
    <row r="157" spans="1:11" x14ac:dyDescent="0.25">
      <c r="A157">
        <v>5369</v>
      </c>
      <c r="B157" t="s">
        <v>1022</v>
      </c>
      <c r="C157" t="s">
        <v>1021</v>
      </c>
      <c r="D157">
        <v>6</v>
      </c>
      <c r="E157">
        <v>0</v>
      </c>
      <c r="G157">
        <v>5362</v>
      </c>
      <c r="H157" t="s">
        <v>939</v>
      </c>
      <c r="I157" t="s">
        <v>938</v>
      </c>
      <c r="J157">
        <v>0</v>
      </c>
      <c r="K157">
        <v>0</v>
      </c>
    </row>
    <row r="158" spans="1:11" x14ac:dyDescent="0.25">
      <c r="A158">
        <v>5369</v>
      </c>
      <c r="B158" t="s">
        <v>1020</v>
      </c>
      <c r="C158" t="s">
        <v>1021</v>
      </c>
      <c r="D158">
        <v>6</v>
      </c>
      <c r="E158">
        <v>0</v>
      </c>
      <c r="G158">
        <v>5362</v>
      </c>
      <c r="H158" t="s">
        <v>937</v>
      </c>
      <c r="I158" t="s">
        <v>938</v>
      </c>
      <c r="J158">
        <v>0</v>
      </c>
      <c r="K158">
        <v>0</v>
      </c>
    </row>
    <row r="159" spans="1:11" x14ac:dyDescent="0.25">
      <c r="A159">
        <v>5370</v>
      </c>
      <c r="B159" t="s">
        <v>323</v>
      </c>
      <c r="C159" t="s">
        <v>322</v>
      </c>
      <c r="D159">
        <v>0</v>
      </c>
      <c r="E159">
        <v>0</v>
      </c>
      <c r="G159">
        <v>5369</v>
      </c>
      <c r="H159" t="s">
        <v>1024</v>
      </c>
      <c r="I159" t="s">
        <v>721</v>
      </c>
      <c r="J159">
        <v>0</v>
      </c>
      <c r="K159">
        <v>0</v>
      </c>
    </row>
    <row r="160" spans="1:11" x14ac:dyDescent="0.25">
      <c r="A160">
        <v>5370</v>
      </c>
      <c r="B160" t="s">
        <v>321</v>
      </c>
      <c r="C160" t="s">
        <v>322</v>
      </c>
      <c r="D160">
        <v>13</v>
      </c>
      <c r="E160">
        <v>0</v>
      </c>
      <c r="G160">
        <v>5369</v>
      </c>
      <c r="H160" t="s">
        <v>1023</v>
      </c>
      <c r="I160" t="s">
        <v>721</v>
      </c>
      <c r="J160">
        <v>7</v>
      </c>
      <c r="K160">
        <v>1</v>
      </c>
    </row>
    <row r="161" spans="1:11" x14ac:dyDescent="0.25">
      <c r="A161">
        <v>5372</v>
      </c>
      <c r="B161" t="s">
        <v>1117</v>
      </c>
      <c r="C161" t="s">
        <v>1118</v>
      </c>
      <c r="D161">
        <v>21</v>
      </c>
      <c r="E161">
        <v>0</v>
      </c>
      <c r="G161">
        <v>5370</v>
      </c>
      <c r="H161" t="s">
        <v>724</v>
      </c>
      <c r="I161" t="s">
        <v>725</v>
      </c>
      <c r="J161">
        <v>0</v>
      </c>
      <c r="K161">
        <v>0</v>
      </c>
    </row>
    <row r="162" spans="1:11" x14ac:dyDescent="0.25">
      <c r="A162">
        <v>5372</v>
      </c>
      <c r="B162" t="s">
        <v>1119</v>
      </c>
      <c r="C162" t="s">
        <v>1118</v>
      </c>
      <c r="D162">
        <v>16</v>
      </c>
      <c r="E162">
        <v>1</v>
      </c>
      <c r="G162">
        <v>5370</v>
      </c>
      <c r="H162" t="s">
        <v>726</v>
      </c>
      <c r="I162" t="s">
        <v>725</v>
      </c>
      <c r="J162">
        <v>0</v>
      </c>
      <c r="K162">
        <v>0</v>
      </c>
    </row>
    <row r="163" spans="1:11" x14ac:dyDescent="0.25">
      <c r="A163">
        <v>5372</v>
      </c>
      <c r="B163" t="s">
        <v>1167</v>
      </c>
      <c r="C163" t="s">
        <v>1118</v>
      </c>
      <c r="D163">
        <v>84</v>
      </c>
      <c r="E163">
        <v>2</v>
      </c>
      <c r="G163">
        <v>5372</v>
      </c>
      <c r="H163" t="s">
        <v>1122</v>
      </c>
      <c r="I163" t="s">
        <v>1121</v>
      </c>
      <c r="J163">
        <v>0</v>
      </c>
      <c r="K163">
        <v>0</v>
      </c>
    </row>
    <row r="164" spans="1:11" x14ac:dyDescent="0.25">
      <c r="A164">
        <v>5374</v>
      </c>
      <c r="B164" t="s">
        <v>326</v>
      </c>
      <c r="C164" t="s">
        <v>327</v>
      </c>
      <c r="D164">
        <v>0</v>
      </c>
      <c r="E164">
        <v>0</v>
      </c>
      <c r="G164">
        <v>5372</v>
      </c>
      <c r="H164" t="s">
        <v>1120</v>
      </c>
      <c r="I164" t="s">
        <v>1121</v>
      </c>
      <c r="J164">
        <v>4</v>
      </c>
      <c r="K164">
        <v>0</v>
      </c>
    </row>
    <row r="165" spans="1:11" x14ac:dyDescent="0.25">
      <c r="A165">
        <v>5374</v>
      </c>
      <c r="B165" t="s">
        <v>328</v>
      </c>
      <c r="C165" t="s">
        <v>327</v>
      </c>
      <c r="D165">
        <v>4</v>
      </c>
      <c r="E165">
        <v>0</v>
      </c>
      <c r="G165">
        <v>5374</v>
      </c>
      <c r="H165" t="s">
        <v>731</v>
      </c>
      <c r="I165" t="s">
        <v>730</v>
      </c>
      <c r="J165">
        <v>15</v>
      </c>
      <c r="K165">
        <v>0</v>
      </c>
    </row>
    <row r="166" spans="1:11" x14ac:dyDescent="0.25">
      <c r="A166">
        <v>5378</v>
      </c>
      <c r="B166" t="s">
        <v>1027</v>
      </c>
      <c r="C166" t="s">
        <v>1026</v>
      </c>
      <c r="D166">
        <v>58</v>
      </c>
      <c r="E166">
        <v>1</v>
      </c>
      <c r="G166">
        <v>5374</v>
      </c>
      <c r="H166" t="s">
        <v>729</v>
      </c>
      <c r="I166" t="s">
        <v>730</v>
      </c>
      <c r="J166">
        <v>9</v>
      </c>
      <c r="K166">
        <v>0</v>
      </c>
    </row>
    <row r="167" spans="1:11" x14ac:dyDescent="0.25">
      <c r="A167">
        <v>5378</v>
      </c>
      <c r="B167" t="s">
        <v>1025</v>
      </c>
      <c r="C167" t="s">
        <v>1026</v>
      </c>
      <c r="D167">
        <v>0</v>
      </c>
      <c r="E167">
        <v>0</v>
      </c>
      <c r="G167">
        <v>5378</v>
      </c>
      <c r="H167" t="s">
        <v>1028</v>
      </c>
      <c r="I167" t="s">
        <v>1029</v>
      </c>
      <c r="J167">
        <v>75</v>
      </c>
      <c r="K167">
        <v>2</v>
      </c>
    </row>
    <row r="168" spans="1:11" x14ac:dyDescent="0.25">
      <c r="A168">
        <v>5388</v>
      </c>
      <c r="B168" t="s">
        <v>335</v>
      </c>
      <c r="C168" t="s">
        <v>336</v>
      </c>
      <c r="D168">
        <v>1</v>
      </c>
      <c r="E168">
        <v>0</v>
      </c>
      <c r="G168">
        <v>5378</v>
      </c>
      <c r="H168" t="s">
        <v>1030</v>
      </c>
      <c r="I168" t="s">
        <v>1029</v>
      </c>
      <c r="J168">
        <v>29</v>
      </c>
      <c r="K168">
        <v>3</v>
      </c>
    </row>
    <row r="169" spans="1:11" x14ac:dyDescent="0.25">
      <c r="A169">
        <v>5388</v>
      </c>
      <c r="B169" t="s">
        <v>337</v>
      </c>
      <c r="C169" t="s">
        <v>336</v>
      </c>
      <c r="D169">
        <v>0</v>
      </c>
      <c r="E169">
        <v>0</v>
      </c>
      <c r="G169">
        <v>5388</v>
      </c>
      <c r="H169" t="s">
        <v>738</v>
      </c>
      <c r="I169" t="s">
        <v>739</v>
      </c>
      <c r="J169">
        <v>0</v>
      </c>
      <c r="K169">
        <v>0</v>
      </c>
    </row>
    <row r="170" spans="1:11" x14ac:dyDescent="0.25">
      <c r="A170">
        <v>5391</v>
      </c>
      <c r="B170" t="s">
        <v>340</v>
      </c>
      <c r="C170" t="s">
        <v>339</v>
      </c>
      <c r="D170">
        <v>16</v>
      </c>
      <c r="E170">
        <v>0</v>
      </c>
      <c r="G170">
        <v>5388</v>
      </c>
      <c r="H170" t="s">
        <v>740</v>
      </c>
      <c r="I170" t="s">
        <v>739</v>
      </c>
      <c r="J170">
        <v>1</v>
      </c>
      <c r="K170">
        <v>0</v>
      </c>
    </row>
    <row r="171" spans="1:11" x14ac:dyDescent="0.25">
      <c r="A171">
        <v>5391</v>
      </c>
      <c r="B171" t="s">
        <v>338</v>
      </c>
      <c r="C171" t="s">
        <v>339</v>
      </c>
      <c r="D171">
        <v>0</v>
      </c>
      <c r="E171">
        <v>0</v>
      </c>
      <c r="G171">
        <v>5391</v>
      </c>
      <c r="H171" t="s">
        <v>741</v>
      </c>
      <c r="I171" t="s">
        <v>742</v>
      </c>
      <c r="J171">
        <v>0</v>
      </c>
      <c r="K171">
        <v>0</v>
      </c>
    </row>
    <row r="172" spans="1:11" x14ac:dyDescent="0.25">
      <c r="A172">
        <v>5395</v>
      </c>
      <c r="B172" t="s">
        <v>344</v>
      </c>
      <c r="C172" t="s">
        <v>345</v>
      </c>
      <c r="D172">
        <v>0</v>
      </c>
      <c r="E172">
        <v>0</v>
      </c>
      <c r="G172">
        <v>5391</v>
      </c>
      <c r="H172" t="s">
        <v>743</v>
      </c>
      <c r="I172" t="s">
        <v>742</v>
      </c>
      <c r="J172">
        <v>0</v>
      </c>
      <c r="K172">
        <v>0</v>
      </c>
    </row>
    <row r="173" spans="1:11" x14ac:dyDescent="0.25">
      <c r="A173">
        <v>5395</v>
      </c>
      <c r="B173" t="s">
        <v>346</v>
      </c>
      <c r="C173" t="s">
        <v>345</v>
      </c>
      <c r="D173">
        <v>0</v>
      </c>
      <c r="E173">
        <v>0</v>
      </c>
      <c r="G173">
        <v>5395</v>
      </c>
      <c r="H173" t="s">
        <v>747</v>
      </c>
      <c r="I173" t="s">
        <v>284</v>
      </c>
      <c r="J173">
        <v>6</v>
      </c>
      <c r="K173">
        <v>0</v>
      </c>
    </row>
    <row r="174" spans="1:11" x14ac:dyDescent="0.25">
      <c r="A174">
        <v>5400</v>
      </c>
      <c r="B174" t="s">
        <v>350</v>
      </c>
      <c r="C174" t="s">
        <v>196</v>
      </c>
      <c r="D174">
        <v>0</v>
      </c>
      <c r="E174">
        <v>0</v>
      </c>
      <c r="G174">
        <v>5395</v>
      </c>
      <c r="H174" t="s">
        <v>748</v>
      </c>
      <c r="I174" t="s">
        <v>284</v>
      </c>
      <c r="J174">
        <v>2</v>
      </c>
      <c r="K174">
        <v>0</v>
      </c>
    </row>
    <row r="175" spans="1:11" x14ac:dyDescent="0.25">
      <c r="A175">
        <v>5400</v>
      </c>
      <c r="B175" t="s">
        <v>351</v>
      </c>
      <c r="C175" t="s">
        <v>196</v>
      </c>
      <c r="D175">
        <v>6</v>
      </c>
      <c r="E175">
        <v>0</v>
      </c>
      <c r="G175">
        <v>5400</v>
      </c>
      <c r="H175" t="s">
        <v>752</v>
      </c>
      <c r="I175" t="s">
        <v>753</v>
      </c>
      <c r="J175">
        <v>0</v>
      </c>
      <c r="K175">
        <v>0</v>
      </c>
    </row>
    <row r="176" spans="1:11" x14ac:dyDescent="0.25">
      <c r="A176">
        <v>5405</v>
      </c>
      <c r="B176" t="s">
        <v>876</v>
      </c>
      <c r="C176" t="s">
        <v>875</v>
      </c>
      <c r="D176">
        <v>2</v>
      </c>
      <c r="E176">
        <v>0</v>
      </c>
      <c r="G176">
        <v>5400</v>
      </c>
      <c r="H176" t="s">
        <v>754</v>
      </c>
      <c r="I176" t="s">
        <v>753</v>
      </c>
      <c r="J176">
        <v>2</v>
      </c>
      <c r="K176">
        <v>0</v>
      </c>
    </row>
    <row r="177" spans="1:11" x14ac:dyDescent="0.25">
      <c r="A177">
        <v>5405</v>
      </c>
      <c r="B177" t="s">
        <v>874</v>
      </c>
      <c r="C177" t="s">
        <v>875</v>
      </c>
      <c r="D177">
        <v>0</v>
      </c>
      <c r="E177">
        <v>0</v>
      </c>
      <c r="G177">
        <v>5405</v>
      </c>
      <c r="H177" t="s">
        <v>878</v>
      </c>
      <c r="I177" t="s">
        <v>699</v>
      </c>
      <c r="J177">
        <v>0</v>
      </c>
      <c r="K177">
        <v>0</v>
      </c>
    </row>
    <row r="178" spans="1:11" x14ac:dyDescent="0.25">
      <c r="A178">
        <v>5406</v>
      </c>
      <c r="B178" t="s">
        <v>354</v>
      </c>
      <c r="C178" t="s">
        <v>353</v>
      </c>
      <c r="D178">
        <v>0</v>
      </c>
      <c r="E178">
        <v>0</v>
      </c>
      <c r="G178">
        <v>5405</v>
      </c>
      <c r="H178" t="s">
        <v>1216</v>
      </c>
      <c r="I178" t="s">
        <v>699</v>
      </c>
      <c r="J178">
        <v>8</v>
      </c>
      <c r="K178">
        <v>1</v>
      </c>
    </row>
    <row r="179" spans="1:11" x14ac:dyDescent="0.25">
      <c r="A179">
        <v>5406</v>
      </c>
      <c r="B179" t="s">
        <v>352</v>
      </c>
      <c r="C179" t="s">
        <v>353</v>
      </c>
      <c r="D179">
        <v>0</v>
      </c>
      <c r="E179">
        <v>0</v>
      </c>
      <c r="G179">
        <v>5405</v>
      </c>
      <c r="H179" t="s">
        <v>877</v>
      </c>
      <c r="I179" t="s">
        <v>699</v>
      </c>
      <c r="J179">
        <v>9</v>
      </c>
      <c r="K179">
        <v>0</v>
      </c>
    </row>
    <row r="180" spans="1:11" x14ac:dyDescent="0.25">
      <c r="A180">
        <v>5414</v>
      </c>
      <c r="B180" t="s">
        <v>357</v>
      </c>
      <c r="C180" t="s">
        <v>356</v>
      </c>
      <c r="D180">
        <v>0</v>
      </c>
      <c r="E180">
        <v>0</v>
      </c>
      <c r="G180">
        <v>5406</v>
      </c>
      <c r="H180" t="s">
        <v>757</v>
      </c>
      <c r="I180" t="s">
        <v>756</v>
      </c>
      <c r="J180">
        <v>0</v>
      </c>
      <c r="K180">
        <v>0</v>
      </c>
    </row>
    <row r="181" spans="1:11" x14ac:dyDescent="0.25">
      <c r="A181">
        <v>5414</v>
      </c>
      <c r="B181" t="s">
        <v>355</v>
      </c>
      <c r="C181" t="s">
        <v>356</v>
      </c>
      <c r="D181">
        <v>0</v>
      </c>
      <c r="E181">
        <v>0</v>
      </c>
      <c r="G181">
        <v>5406</v>
      </c>
      <c r="H181" t="s">
        <v>755</v>
      </c>
      <c r="I181" t="s">
        <v>756</v>
      </c>
      <c r="J181">
        <v>0</v>
      </c>
      <c r="K181">
        <v>0</v>
      </c>
    </row>
    <row r="182" spans="1:11" x14ac:dyDescent="0.25">
      <c r="A182">
        <v>5417</v>
      </c>
      <c r="B182" t="s">
        <v>358</v>
      </c>
      <c r="C182" t="s">
        <v>359</v>
      </c>
      <c r="D182">
        <v>2</v>
      </c>
      <c r="E182">
        <v>0</v>
      </c>
      <c r="G182">
        <v>5414</v>
      </c>
      <c r="H182" t="s">
        <v>758</v>
      </c>
      <c r="I182" t="s">
        <v>759</v>
      </c>
      <c r="J182">
        <v>0</v>
      </c>
      <c r="K182">
        <v>0</v>
      </c>
    </row>
    <row r="183" spans="1:11" x14ac:dyDescent="0.25">
      <c r="A183">
        <v>5417</v>
      </c>
      <c r="B183" t="s">
        <v>360</v>
      </c>
      <c r="C183" t="s">
        <v>359</v>
      </c>
      <c r="D183">
        <v>8</v>
      </c>
      <c r="E183">
        <v>0</v>
      </c>
      <c r="G183">
        <v>5414</v>
      </c>
      <c r="H183" t="s">
        <v>760</v>
      </c>
      <c r="I183" t="s">
        <v>759</v>
      </c>
      <c r="J183">
        <v>0</v>
      </c>
      <c r="K183">
        <v>0</v>
      </c>
    </row>
    <row r="184" spans="1:11" x14ac:dyDescent="0.25">
      <c r="A184">
        <v>5430</v>
      </c>
      <c r="B184" t="s">
        <v>363</v>
      </c>
      <c r="C184" t="s">
        <v>362</v>
      </c>
      <c r="D184">
        <v>0</v>
      </c>
      <c r="E184">
        <v>0</v>
      </c>
      <c r="G184">
        <v>5417</v>
      </c>
      <c r="H184" t="s">
        <v>763</v>
      </c>
      <c r="I184" t="s">
        <v>762</v>
      </c>
      <c r="J184">
        <v>0</v>
      </c>
      <c r="K184">
        <v>0</v>
      </c>
    </row>
    <row r="185" spans="1:11" x14ac:dyDescent="0.25">
      <c r="A185">
        <v>5430</v>
      </c>
      <c r="B185" t="s">
        <v>361</v>
      </c>
      <c r="C185" t="s">
        <v>362</v>
      </c>
      <c r="D185">
        <v>0</v>
      </c>
      <c r="E185">
        <v>0</v>
      </c>
      <c r="G185">
        <v>5417</v>
      </c>
      <c r="H185" t="s">
        <v>1217</v>
      </c>
      <c r="I185" t="s">
        <v>762</v>
      </c>
      <c r="J185">
        <v>5</v>
      </c>
      <c r="K185">
        <v>0</v>
      </c>
    </row>
    <row r="186" spans="1:11" x14ac:dyDescent="0.25">
      <c r="A186">
        <v>5438</v>
      </c>
      <c r="B186" t="s">
        <v>366</v>
      </c>
      <c r="C186" t="s">
        <v>365</v>
      </c>
      <c r="D186">
        <v>0</v>
      </c>
      <c r="E186">
        <v>0</v>
      </c>
      <c r="G186">
        <v>5417</v>
      </c>
      <c r="H186" t="s">
        <v>761</v>
      </c>
      <c r="I186" t="s">
        <v>762</v>
      </c>
      <c r="J186">
        <v>12</v>
      </c>
      <c r="K186">
        <v>0</v>
      </c>
    </row>
    <row r="187" spans="1:11" x14ac:dyDescent="0.25">
      <c r="A187">
        <v>5438</v>
      </c>
      <c r="B187" t="s">
        <v>364</v>
      </c>
      <c r="C187" t="s">
        <v>365</v>
      </c>
      <c r="D187">
        <v>6</v>
      </c>
      <c r="E187">
        <v>0</v>
      </c>
      <c r="G187">
        <v>5430</v>
      </c>
      <c r="H187" t="s">
        <v>764</v>
      </c>
      <c r="I187" t="s">
        <v>765</v>
      </c>
      <c r="J187">
        <v>0</v>
      </c>
      <c r="K187">
        <v>0</v>
      </c>
    </row>
    <row r="188" spans="1:11" x14ac:dyDescent="0.25">
      <c r="A188">
        <v>5448</v>
      </c>
      <c r="B188" t="s">
        <v>374</v>
      </c>
      <c r="C188" t="s">
        <v>373</v>
      </c>
      <c r="D188">
        <v>0</v>
      </c>
      <c r="E188">
        <v>0</v>
      </c>
      <c r="G188">
        <v>5430</v>
      </c>
      <c r="H188" t="s">
        <v>766</v>
      </c>
      <c r="I188" t="s">
        <v>765</v>
      </c>
      <c r="J188">
        <v>0</v>
      </c>
      <c r="K188">
        <v>0</v>
      </c>
    </row>
    <row r="189" spans="1:11" x14ac:dyDescent="0.25">
      <c r="A189">
        <v>5448</v>
      </c>
      <c r="B189" t="s">
        <v>372</v>
      </c>
      <c r="C189" t="s">
        <v>373</v>
      </c>
      <c r="D189">
        <v>4</v>
      </c>
      <c r="E189">
        <v>0</v>
      </c>
      <c r="G189">
        <v>5438</v>
      </c>
      <c r="H189" t="s">
        <v>767</v>
      </c>
      <c r="I189" t="s">
        <v>535</v>
      </c>
      <c r="J189">
        <v>2</v>
      </c>
      <c r="K189">
        <v>0</v>
      </c>
    </row>
    <row r="190" spans="1:11" x14ac:dyDescent="0.25">
      <c r="A190">
        <v>5452</v>
      </c>
      <c r="B190" t="s">
        <v>375</v>
      </c>
      <c r="C190" t="s">
        <v>376</v>
      </c>
      <c r="D190">
        <v>1</v>
      </c>
      <c r="E190">
        <v>0</v>
      </c>
      <c r="G190">
        <v>5438</v>
      </c>
      <c r="H190" t="s">
        <v>768</v>
      </c>
      <c r="I190" t="s">
        <v>535</v>
      </c>
      <c r="J190">
        <v>2</v>
      </c>
      <c r="K190">
        <v>0</v>
      </c>
    </row>
    <row r="191" spans="1:11" x14ac:dyDescent="0.25">
      <c r="A191">
        <v>5452</v>
      </c>
      <c r="B191" t="s">
        <v>377</v>
      </c>
      <c r="C191" t="s">
        <v>376</v>
      </c>
      <c r="D191">
        <v>6</v>
      </c>
      <c r="E191">
        <v>0</v>
      </c>
      <c r="G191">
        <v>5448</v>
      </c>
      <c r="H191" t="s">
        <v>772</v>
      </c>
      <c r="I191" t="s">
        <v>548</v>
      </c>
      <c r="J191">
        <v>18</v>
      </c>
      <c r="K191">
        <v>0</v>
      </c>
    </row>
    <row r="192" spans="1:11" x14ac:dyDescent="0.25">
      <c r="A192">
        <v>5471</v>
      </c>
      <c r="B192" t="s">
        <v>386</v>
      </c>
      <c r="C192" t="s">
        <v>385</v>
      </c>
      <c r="D192">
        <v>24</v>
      </c>
      <c r="E192">
        <v>1</v>
      </c>
      <c r="G192">
        <v>5448</v>
      </c>
      <c r="H192" t="s">
        <v>773</v>
      </c>
      <c r="I192" t="s">
        <v>548</v>
      </c>
      <c r="J192">
        <v>0</v>
      </c>
      <c r="K192">
        <v>0</v>
      </c>
    </row>
    <row r="193" spans="1:11" x14ac:dyDescent="0.25">
      <c r="A193">
        <v>5471</v>
      </c>
      <c r="B193" t="s">
        <v>384</v>
      </c>
      <c r="C193" t="s">
        <v>385</v>
      </c>
      <c r="D193">
        <v>163</v>
      </c>
      <c r="E193">
        <v>2</v>
      </c>
      <c r="G193">
        <v>5452</v>
      </c>
      <c r="H193" t="s">
        <v>774</v>
      </c>
      <c r="I193" t="s">
        <v>83</v>
      </c>
      <c r="J193">
        <v>2</v>
      </c>
      <c r="K193">
        <v>0</v>
      </c>
    </row>
    <row r="194" spans="1:11" x14ac:dyDescent="0.25">
      <c r="A194">
        <v>5479</v>
      </c>
      <c r="B194" t="s">
        <v>396</v>
      </c>
      <c r="C194" t="s">
        <v>397</v>
      </c>
      <c r="D194">
        <v>3</v>
      </c>
      <c r="E194">
        <v>0</v>
      </c>
      <c r="G194">
        <v>5452</v>
      </c>
      <c r="H194" t="s">
        <v>775</v>
      </c>
      <c r="I194" t="s">
        <v>83</v>
      </c>
      <c r="J194">
        <v>0</v>
      </c>
      <c r="K194">
        <v>0</v>
      </c>
    </row>
    <row r="195" spans="1:11" x14ac:dyDescent="0.25">
      <c r="A195">
        <v>5479</v>
      </c>
      <c r="B195" t="s">
        <v>398</v>
      </c>
      <c r="C195" t="s">
        <v>397</v>
      </c>
      <c r="D195">
        <v>0</v>
      </c>
      <c r="E195">
        <v>0</v>
      </c>
      <c r="G195">
        <v>5471</v>
      </c>
      <c r="H195" t="s">
        <v>782</v>
      </c>
      <c r="I195" t="s">
        <v>288</v>
      </c>
      <c r="J195">
        <v>4</v>
      </c>
      <c r="K195">
        <v>0</v>
      </c>
    </row>
    <row r="196" spans="1:11" x14ac:dyDescent="0.25">
      <c r="A196">
        <v>5492</v>
      </c>
      <c r="B196" t="s">
        <v>402</v>
      </c>
      <c r="C196" t="s">
        <v>403</v>
      </c>
      <c r="D196">
        <v>14</v>
      </c>
      <c r="E196">
        <v>0</v>
      </c>
      <c r="G196">
        <v>5471</v>
      </c>
      <c r="H196" t="s">
        <v>783</v>
      </c>
      <c r="I196" t="s">
        <v>288</v>
      </c>
      <c r="J196">
        <v>0</v>
      </c>
      <c r="K196">
        <v>0</v>
      </c>
    </row>
    <row r="197" spans="1:11" x14ac:dyDescent="0.25">
      <c r="A197">
        <v>5492</v>
      </c>
      <c r="B197" t="s">
        <v>404</v>
      </c>
      <c r="C197" t="s">
        <v>403</v>
      </c>
      <c r="D197">
        <v>4</v>
      </c>
      <c r="E197">
        <v>0</v>
      </c>
      <c r="G197">
        <v>5471</v>
      </c>
      <c r="H197" t="s">
        <v>1218</v>
      </c>
      <c r="I197" t="s">
        <v>288</v>
      </c>
      <c r="J197">
        <v>41</v>
      </c>
      <c r="K197">
        <v>1</v>
      </c>
    </row>
    <row r="198" spans="1:11" x14ac:dyDescent="0.25">
      <c r="A198">
        <v>5495</v>
      </c>
      <c r="B198" t="s">
        <v>407</v>
      </c>
      <c r="C198" t="s">
        <v>406</v>
      </c>
      <c r="D198">
        <v>0</v>
      </c>
      <c r="E198">
        <v>0</v>
      </c>
      <c r="G198">
        <v>5479</v>
      </c>
      <c r="H198" t="s">
        <v>792</v>
      </c>
      <c r="I198" t="s">
        <v>418</v>
      </c>
      <c r="J198">
        <v>108</v>
      </c>
      <c r="K198">
        <v>1</v>
      </c>
    </row>
    <row r="199" spans="1:11" x14ac:dyDescent="0.25">
      <c r="A199">
        <v>5495</v>
      </c>
      <c r="B199" t="s">
        <v>405</v>
      </c>
      <c r="C199" t="s">
        <v>406</v>
      </c>
      <c r="D199">
        <v>0</v>
      </c>
      <c r="E199">
        <v>0</v>
      </c>
      <c r="G199">
        <v>5479</v>
      </c>
      <c r="H199" t="s">
        <v>793</v>
      </c>
      <c r="I199" t="s">
        <v>418</v>
      </c>
      <c r="J199">
        <v>53</v>
      </c>
      <c r="K199">
        <v>3</v>
      </c>
    </row>
    <row r="200" spans="1:11" x14ac:dyDescent="0.25">
      <c r="A200">
        <v>5503</v>
      </c>
      <c r="B200" t="s">
        <v>1129</v>
      </c>
      <c r="C200" t="s">
        <v>1130</v>
      </c>
      <c r="D200">
        <v>3</v>
      </c>
      <c r="E200">
        <v>0</v>
      </c>
      <c r="G200">
        <v>5492</v>
      </c>
      <c r="H200" t="s">
        <v>796</v>
      </c>
      <c r="I200" t="s">
        <v>797</v>
      </c>
      <c r="J200">
        <v>0</v>
      </c>
      <c r="K200">
        <v>0</v>
      </c>
    </row>
    <row r="201" spans="1:11" x14ac:dyDescent="0.25">
      <c r="A201">
        <v>5503</v>
      </c>
      <c r="B201" t="s">
        <v>1131</v>
      </c>
      <c r="C201" t="s">
        <v>1130</v>
      </c>
      <c r="D201">
        <v>16</v>
      </c>
      <c r="E201">
        <v>1</v>
      </c>
      <c r="G201">
        <v>5492</v>
      </c>
      <c r="H201" t="s">
        <v>798</v>
      </c>
      <c r="I201" t="s">
        <v>797</v>
      </c>
      <c r="J201">
        <v>7</v>
      </c>
      <c r="K201">
        <v>0</v>
      </c>
    </row>
    <row r="202" spans="1:11" x14ac:dyDescent="0.25">
      <c r="A202">
        <v>5507</v>
      </c>
      <c r="B202" t="s">
        <v>1106</v>
      </c>
      <c r="C202" t="s">
        <v>1107</v>
      </c>
      <c r="D202">
        <v>6</v>
      </c>
      <c r="E202">
        <v>0</v>
      </c>
      <c r="G202">
        <v>5495</v>
      </c>
      <c r="H202" t="s">
        <v>800</v>
      </c>
      <c r="I202" t="s">
        <v>288</v>
      </c>
      <c r="J202">
        <v>0</v>
      </c>
      <c r="K202">
        <v>0</v>
      </c>
    </row>
    <row r="203" spans="1:11" x14ac:dyDescent="0.25">
      <c r="A203">
        <v>5507</v>
      </c>
      <c r="B203" t="s">
        <v>1108</v>
      </c>
      <c r="C203" t="s">
        <v>1107</v>
      </c>
      <c r="D203">
        <v>28</v>
      </c>
      <c r="E203">
        <v>1</v>
      </c>
      <c r="G203">
        <v>5495</v>
      </c>
      <c r="H203" t="s">
        <v>799</v>
      </c>
      <c r="I203" t="s">
        <v>288</v>
      </c>
      <c r="J203">
        <v>0</v>
      </c>
      <c r="K203">
        <v>0</v>
      </c>
    </row>
    <row r="204" spans="1:11" x14ac:dyDescent="0.25">
      <c r="A204">
        <v>5508</v>
      </c>
      <c r="B204" t="s">
        <v>411</v>
      </c>
      <c r="C204" t="s">
        <v>412</v>
      </c>
      <c r="D204">
        <v>4</v>
      </c>
      <c r="E204">
        <v>0</v>
      </c>
      <c r="G204">
        <v>5503</v>
      </c>
      <c r="H204" t="s">
        <v>1134</v>
      </c>
      <c r="I204" t="s">
        <v>1133</v>
      </c>
      <c r="J204">
        <v>7</v>
      </c>
      <c r="K204">
        <v>0</v>
      </c>
    </row>
    <row r="205" spans="1:11" x14ac:dyDescent="0.25">
      <c r="A205">
        <v>5508</v>
      </c>
      <c r="B205" t="s">
        <v>413</v>
      </c>
      <c r="C205" t="s">
        <v>412</v>
      </c>
      <c r="D205">
        <v>0</v>
      </c>
      <c r="E205">
        <v>0</v>
      </c>
      <c r="G205">
        <v>5503</v>
      </c>
      <c r="H205" t="s">
        <v>1132</v>
      </c>
      <c r="I205" t="s">
        <v>1133</v>
      </c>
      <c r="J205">
        <v>13</v>
      </c>
      <c r="K205">
        <v>1</v>
      </c>
    </row>
    <row r="206" spans="1:11" x14ac:dyDescent="0.25">
      <c r="A206">
        <v>5514</v>
      </c>
      <c r="B206" t="s">
        <v>906</v>
      </c>
      <c r="C206" t="s">
        <v>907</v>
      </c>
      <c r="D206">
        <v>0</v>
      </c>
      <c r="E206">
        <v>0</v>
      </c>
      <c r="G206">
        <v>5507</v>
      </c>
      <c r="H206" t="s">
        <v>1109</v>
      </c>
      <c r="I206" t="s">
        <v>1110</v>
      </c>
      <c r="J206">
        <v>2</v>
      </c>
      <c r="K206">
        <v>0</v>
      </c>
    </row>
    <row r="207" spans="1:11" x14ac:dyDescent="0.25">
      <c r="A207">
        <v>5514</v>
      </c>
      <c r="B207" t="s">
        <v>1168</v>
      </c>
      <c r="C207" t="s">
        <v>907</v>
      </c>
      <c r="D207">
        <v>13</v>
      </c>
      <c r="E207">
        <v>0</v>
      </c>
      <c r="G207">
        <v>5507</v>
      </c>
      <c r="H207" t="s">
        <v>1111</v>
      </c>
      <c r="I207" t="s">
        <v>1110</v>
      </c>
      <c r="J207">
        <v>0</v>
      </c>
      <c r="K207">
        <v>0</v>
      </c>
    </row>
    <row r="208" spans="1:11" x14ac:dyDescent="0.25">
      <c r="A208">
        <v>5514</v>
      </c>
      <c r="B208" t="s">
        <v>908</v>
      </c>
      <c r="C208" t="s">
        <v>907</v>
      </c>
      <c r="D208">
        <v>12</v>
      </c>
      <c r="E208">
        <v>0</v>
      </c>
      <c r="G208">
        <v>5508</v>
      </c>
      <c r="H208" t="s">
        <v>804</v>
      </c>
      <c r="I208" t="s">
        <v>805</v>
      </c>
      <c r="J208">
        <v>3</v>
      </c>
      <c r="K208">
        <v>0</v>
      </c>
    </row>
    <row r="209" spans="1:11" x14ac:dyDescent="0.25">
      <c r="A209">
        <v>5524</v>
      </c>
      <c r="B209" t="s">
        <v>1169</v>
      </c>
      <c r="C209" t="s">
        <v>421</v>
      </c>
      <c r="D209">
        <v>18</v>
      </c>
      <c r="E209">
        <v>2</v>
      </c>
      <c r="G209">
        <v>5508</v>
      </c>
      <c r="H209" t="s">
        <v>806</v>
      </c>
      <c r="I209" t="s">
        <v>805</v>
      </c>
      <c r="J209">
        <v>0</v>
      </c>
      <c r="K209">
        <v>0</v>
      </c>
    </row>
    <row r="210" spans="1:11" x14ac:dyDescent="0.25">
      <c r="A210">
        <v>5524</v>
      </c>
      <c r="B210" t="s">
        <v>422</v>
      </c>
      <c r="C210" t="s">
        <v>421</v>
      </c>
      <c r="D210">
        <v>0</v>
      </c>
      <c r="E210">
        <v>0</v>
      </c>
      <c r="G210">
        <v>5514</v>
      </c>
      <c r="H210" t="s">
        <v>909</v>
      </c>
      <c r="I210" t="s">
        <v>910</v>
      </c>
      <c r="J210">
        <v>6</v>
      </c>
      <c r="K210">
        <v>0</v>
      </c>
    </row>
    <row r="211" spans="1:11" x14ac:dyDescent="0.25">
      <c r="A211">
        <v>5524</v>
      </c>
      <c r="B211" t="s">
        <v>420</v>
      </c>
      <c r="C211" t="s">
        <v>421</v>
      </c>
      <c r="D211">
        <v>2</v>
      </c>
      <c r="E211">
        <v>0</v>
      </c>
      <c r="G211">
        <v>5514</v>
      </c>
      <c r="H211" t="s">
        <v>911</v>
      </c>
      <c r="I211" t="s">
        <v>910</v>
      </c>
      <c r="J211">
        <v>13</v>
      </c>
      <c r="K211">
        <v>0</v>
      </c>
    </row>
    <row r="212" spans="1:11" x14ac:dyDescent="0.25">
      <c r="A212">
        <v>5527</v>
      </c>
      <c r="B212" t="s">
        <v>425</v>
      </c>
      <c r="C212" t="s">
        <v>424</v>
      </c>
      <c r="D212">
        <v>0</v>
      </c>
      <c r="E212">
        <v>0</v>
      </c>
      <c r="G212">
        <v>5524</v>
      </c>
      <c r="H212" t="s">
        <v>813</v>
      </c>
      <c r="I212" t="s">
        <v>814</v>
      </c>
      <c r="J212">
        <v>2</v>
      </c>
      <c r="K212">
        <v>0</v>
      </c>
    </row>
    <row r="213" spans="1:11" x14ac:dyDescent="0.25">
      <c r="A213">
        <v>5527</v>
      </c>
      <c r="B213" t="s">
        <v>423</v>
      </c>
      <c r="C213" t="s">
        <v>424</v>
      </c>
      <c r="D213">
        <v>0</v>
      </c>
      <c r="E213">
        <v>0</v>
      </c>
      <c r="G213">
        <v>5524</v>
      </c>
      <c r="H213" t="s">
        <v>815</v>
      </c>
      <c r="I213" t="s">
        <v>814</v>
      </c>
      <c r="J213">
        <v>7</v>
      </c>
      <c r="K213">
        <v>0</v>
      </c>
    </row>
    <row r="214" spans="1:11" x14ac:dyDescent="0.25">
      <c r="A214">
        <v>5544</v>
      </c>
      <c r="B214" t="s">
        <v>1087</v>
      </c>
      <c r="C214" t="s">
        <v>1088</v>
      </c>
      <c r="D214">
        <v>0</v>
      </c>
      <c r="E214">
        <v>0</v>
      </c>
      <c r="G214">
        <v>5527</v>
      </c>
      <c r="H214" t="s">
        <v>818</v>
      </c>
      <c r="I214" t="s">
        <v>817</v>
      </c>
      <c r="J214">
        <v>6</v>
      </c>
      <c r="K214">
        <v>0</v>
      </c>
    </row>
    <row r="215" spans="1:11" x14ac:dyDescent="0.25">
      <c r="A215">
        <v>5544</v>
      </c>
      <c r="B215" t="s">
        <v>1089</v>
      </c>
      <c r="C215" t="s">
        <v>1088</v>
      </c>
      <c r="D215">
        <v>2</v>
      </c>
      <c r="E215">
        <v>0</v>
      </c>
      <c r="G215">
        <v>5527</v>
      </c>
      <c r="H215" t="s">
        <v>816</v>
      </c>
      <c r="I215" t="s">
        <v>817</v>
      </c>
      <c r="J215">
        <v>2</v>
      </c>
      <c r="K215">
        <v>0</v>
      </c>
    </row>
    <row r="216" spans="1:11" x14ac:dyDescent="0.25">
      <c r="A216">
        <v>5550</v>
      </c>
      <c r="B216" t="s">
        <v>1059</v>
      </c>
      <c r="C216" t="s">
        <v>1060</v>
      </c>
      <c r="D216">
        <v>120</v>
      </c>
      <c r="E216">
        <v>2</v>
      </c>
      <c r="G216">
        <v>5544</v>
      </c>
      <c r="H216" t="s">
        <v>1090</v>
      </c>
      <c r="I216" t="s">
        <v>1091</v>
      </c>
      <c r="J216">
        <v>0</v>
      </c>
      <c r="K216">
        <v>0</v>
      </c>
    </row>
    <row r="217" spans="1:11" x14ac:dyDescent="0.25">
      <c r="A217">
        <v>5550</v>
      </c>
      <c r="B217" t="s">
        <v>1061</v>
      </c>
      <c r="C217" t="s">
        <v>1060</v>
      </c>
      <c r="D217">
        <v>0</v>
      </c>
      <c r="E217">
        <v>0</v>
      </c>
      <c r="G217">
        <v>5544</v>
      </c>
      <c r="H217" t="s">
        <v>1092</v>
      </c>
      <c r="I217" t="s">
        <v>1091</v>
      </c>
      <c r="J217">
        <v>0</v>
      </c>
      <c r="K217">
        <v>0</v>
      </c>
    </row>
    <row r="218" spans="1:11" x14ac:dyDescent="0.25">
      <c r="A218">
        <v>5553</v>
      </c>
      <c r="B218" t="s">
        <v>437</v>
      </c>
      <c r="C218" t="s">
        <v>436</v>
      </c>
      <c r="D218">
        <v>0</v>
      </c>
      <c r="E218">
        <v>0</v>
      </c>
      <c r="G218">
        <v>5550</v>
      </c>
      <c r="H218" t="s">
        <v>1064</v>
      </c>
      <c r="I218" t="s">
        <v>1063</v>
      </c>
      <c r="J218">
        <v>205</v>
      </c>
      <c r="K218">
        <v>1</v>
      </c>
    </row>
    <row r="219" spans="1:11" x14ac:dyDescent="0.25">
      <c r="A219">
        <v>5553</v>
      </c>
      <c r="B219" t="s">
        <v>435</v>
      </c>
      <c r="C219" t="s">
        <v>436</v>
      </c>
      <c r="D219">
        <v>0</v>
      </c>
      <c r="E219">
        <v>0</v>
      </c>
      <c r="G219">
        <v>5550</v>
      </c>
      <c r="H219" t="s">
        <v>1062</v>
      </c>
      <c r="I219" t="s">
        <v>1063</v>
      </c>
      <c r="J219">
        <v>11</v>
      </c>
      <c r="K219">
        <v>0</v>
      </c>
    </row>
    <row r="220" spans="1:11" x14ac:dyDescent="0.25">
      <c r="A220">
        <v>5555</v>
      </c>
      <c r="B220" t="s">
        <v>1065</v>
      </c>
      <c r="C220" t="s">
        <v>1066</v>
      </c>
      <c r="D220">
        <v>0</v>
      </c>
      <c r="E220">
        <v>0</v>
      </c>
      <c r="G220">
        <v>5553</v>
      </c>
      <c r="H220" t="s">
        <v>828</v>
      </c>
      <c r="I220" t="s">
        <v>829</v>
      </c>
      <c r="J220">
        <v>0</v>
      </c>
      <c r="K220">
        <v>0</v>
      </c>
    </row>
    <row r="221" spans="1:11" x14ac:dyDescent="0.25">
      <c r="A221">
        <v>5555</v>
      </c>
      <c r="B221" t="s">
        <v>1067</v>
      </c>
      <c r="C221" t="s">
        <v>1066</v>
      </c>
      <c r="D221">
        <v>0</v>
      </c>
      <c r="E221">
        <v>0</v>
      </c>
      <c r="G221">
        <v>5553</v>
      </c>
      <c r="H221" t="s">
        <v>830</v>
      </c>
      <c r="I221" t="s">
        <v>829</v>
      </c>
      <c r="J221">
        <v>0</v>
      </c>
      <c r="K221">
        <v>0</v>
      </c>
    </row>
    <row r="222" spans="1:11" x14ac:dyDescent="0.25">
      <c r="A222">
        <v>5558</v>
      </c>
      <c r="B222" t="s">
        <v>438</v>
      </c>
      <c r="C222" t="s">
        <v>439</v>
      </c>
      <c r="D222">
        <v>4</v>
      </c>
      <c r="E222">
        <v>0</v>
      </c>
      <c r="G222">
        <v>5555</v>
      </c>
      <c r="H222" t="s">
        <v>1068</v>
      </c>
      <c r="I222" t="s">
        <v>1069</v>
      </c>
      <c r="J222">
        <v>70</v>
      </c>
      <c r="K222">
        <v>2</v>
      </c>
    </row>
    <row r="223" spans="1:11" x14ac:dyDescent="0.25">
      <c r="A223">
        <v>5558</v>
      </c>
      <c r="B223" t="s">
        <v>440</v>
      </c>
      <c r="C223" t="s">
        <v>439</v>
      </c>
      <c r="D223">
        <v>0</v>
      </c>
      <c r="E223">
        <v>0</v>
      </c>
      <c r="G223">
        <v>5555</v>
      </c>
      <c r="H223" t="s">
        <v>1070</v>
      </c>
      <c r="I223" t="s">
        <v>1069</v>
      </c>
      <c r="J223">
        <v>158</v>
      </c>
      <c r="K223">
        <v>2</v>
      </c>
    </row>
    <row r="224" spans="1:11" x14ac:dyDescent="0.25">
      <c r="A224">
        <v>5565</v>
      </c>
      <c r="B224" t="s">
        <v>444</v>
      </c>
      <c r="C224" t="s">
        <v>443</v>
      </c>
      <c r="D224">
        <v>7</v>
      </c>
      <c r="E224">
        <v>1</v>
      </c>
      <c r="G224">
        <v>5558</v>
      </c>
      <c r="H224" t="s">
        <v>833</v>
      </c>
      <c r="I224" t="s">
        <v>832</v>
      </c>
      <c r="J224">
        <v>0</v>
      </c>
      <c r="K224">
        <v>0</v>
      </c>
    </row>
    <row r="225" spans="1:11" x14ac:dyDescent="0.25">
      <c r="A225">
        <v>5565</v>
      </c>
      <c r="B225" t="s">
        <v>442</v>
      </c>
      <c r="C225" t="s">
        <v>443</v>
      </c>
      <c r="D225">
        <v>10</v>
      </c>
      <c r="E225">
        <v>0</v>
      </c>
      <c r="G225">
        <v>5558</v>
      </c>
      <c r="H225" t="s">
        <v>831</v>
      </c>
      <c r="I225" t="s">
        <v>832</v>
      </c>
      <c r="J225">
        <v>0</v>
      </c>
      <c r="K225">
        <v>0</v>
      </c>
    </row>
    <row r="226" spans="1:11" x14ac:dyDescent="0.25">
      <c r="A226">
        <v>5004</v>
      </c>
      <c r="B226" t="s">
        <v>25</v>
      </c>
      <c r="C226" t="s">
        <v>24</v>
      </c>
      <c r="D226">
        <v>4</v>
      </c>
      <c r="E226">
        <v>0</v>
      </c>
      <c r="G226">
        <v>5565</v>
      </c>
      <c r="H226" t="s">
        <v>834</v>
      </c>
      <c r="I226" t="s">
        <v>835</v>
      </c>
      <c r="J226">
        <v>0</v>
      </c>
      <c r="K226">
        <v>0</v>
      </c>
    </row>
    <row r="227" spans="1:11" x14ac:dyDescent="0.25">
      <c r="A227">
        <v>5004</v>
      </c>
      <c r="B227" t="s">
        <v>23</v>
      </c>
      <c r="C227" t="s">
        <v>24</v>
      </c>
      <c r="D227">
        <v>2</v>
      </c>
      <c r="E227">
        <v>0</v>
      </c>
      <c r="G227">
        <v>5565</v>
      </c>
      <c r="H227" t="s">
        <v>836</v>
      </c>
      <c r="I227" t="s">
        <v>835</v>
      </c>
      <c r="J227">
        <v>0</v>
      </c>
      <c r="K227">
        <v>0</v>
      </c>
    </row>
    <row r="228" spans="1:11" x14ac:dyDescent="0.25">
      <c r="A228">
        <v>5009</v>
      </c>
      <c r="B228" t="s">
        <v>32</v>
      </c>
      <c r="C228" t="s">
        <v>33</v>
      </c>
      <c r="D228">
        <v>0</v>
      </c>
      <c r="E228">
        <v>0</v>
      </c>
      <c r="G228">
        <v>5004</v>
      </c>
      <c r="H228" t="s">
        <v>457</v>
      </c>
      <c r="I228" t="s">
        <v>456</v>
      </c>
      <c r="J228">
        <v>7</v>
      </c>
      <c r="K228">
        <v>0</v>
      </c>
    </row>
    <row r="229" spans="1:11" x14ac:dyDescent="0.25">
      <c r="A229">
        <v>5009</v>
      </c>
      <c r="B229" t="s">
        <v>34</v>
      </c>
      <c r="C229" t="s">
        <v>33</v>
      </c>
      <c r="D229">
        <v>0</v>
      </c>
      <c r="E229">
        <v>0</v>
      </c>
      <c r="G229">
        <v>5004</v>
      </c>
      <c r="H229" t="s">
        <v>455</v>
      </c>
      <c r="I229" t="s">
        <v>456</v>
      </c>
      <c r="J229">
        <v>7</v>
      </c>
      <c r="K229">
        <v>0</v>
      </c>
    </row>
    <row r="230" spans="1:11" x14ac:dyDescent="0.25">
      <c r="A230">
        <v>5019</v>
      </c>
      <c r="B230" t="s">
        <v>50</v>
      </c>
      <c r="C230" t="s">
        <v>49</v>
      </c>
      <c r="D230">
        <v>0</v>
      </c>
      <c r="E230">
        <v>0</v>
      </c>
      <c r="G230">
        <v>5009</v>
      </c>
      <c r="H230" t="s">
        <v>464</v>
      </c>
      <c r="I230" t="s">
        <v>465</v>
      </c>
      <c r="J230">
        <v>0</v>
      </c>
      <c r="K230">
        <v>0</v>
      </c>
    </row>
    <row r="231" spans="1:11" x14ac:dyDescent="0.25">
      <c r="A231">
        <v>5019</v>
      </c>
      <c r="B231" t="s">
        <v>48</v>
      </c>
      <c r="C231" t="s">
        <v>49</v>
      </c>
      <c r="D231">
        <v>0</v>
      </c>
      <c r="E231">
        <v>0</v>
      </c>
      <c r="G231">
        <v>5009</v>
      </c>
      <c r="H231" t="s">
        <v>466</v>
      </c>
      <c r="I231" t="s">
        <v>465</v>
      </c>
      <c r="J231">
        <v>0</v>
      </c>
      <c r="K231">
        <v>0</v>
      </c>
    </row>
    <row r="232" spans="1:11" x14ac:dyDescent="0.25">
      <c r="A232">
        <v>5022</v>
      </c>
      <c r="B232" t="s">
        <v>51</v>
      </c>
      <c r="C232" t="s">
        <v>52</v>
      </c>
      <c r="D232">
        <v>0</v>
      </c>
      <c r="E232">
        <v>0</v>
      </c>
      <c r="G232">
        <v>5019</v>
      </c>
      <c r="H232" t="s">
        <v>477</v>
      </c>
      <c r="I232" t="s">
        <v>286</v>
      </c>
      <c r="J232">
        <v>0</v>
      </c>
      <c r="K232">
        <v>0</v>
      </c>
    </row>
    <row r="233" spans="1:11" x14ac:dyDescent="0.25">
      <c r="A233">
        <v>5022</v>
      </c>
      <c r="B233" t="s">
        <v>53</v>
      </c>
      <c r="C233" t="s">
        <v>52</v>
      </c>
      <c r="D233">
        <v>0</v>
      </c>
      <c r="E233">
        <v>0</v>
      </c>
      <c r="G233">
        <v>5019</v>
      </c>
      <c r="H233" t="s">
        <v>478</v>
      </c>
      <c r="I233" t="s">
        <v>286</v>
      </c>
      <c r="J233">
        <v>0</v>
      </c>
      <c r="K233">
        <v>0</v>
      </c>
    </row>
    <row r="234" spans="1:11" x14ac:dyDescent="0.25">
      <c r="A234">
        <v>5023</v>
      </c>
      <c r="B234" t="s">
        <v>56</v>
      </c>
      <c r="C234" t="s">
        <v>57</v>
      </c>
      <c r="D234">
        <v>2</v>
      </c>
      <c r="E234">
        <v>0</v>
      </c>
      <c r="G234">
        <v>5022</v>
      </c>
      <c r="H234" t="s">
        <v>479</v>
      </c>
      <c r="I234" t="s">
        <v>253</v>
      </c>
      <c r="J234">
        <v>2</v>
      </c>
      <c r="K234">
        <v>0</v>
      </c>
    </row>
    <row r="235" spans="1:11" x14ac:dyDescent="0.25">
      <c r="A235">
        <v>5023</v>
      </c>
      <c r="B235" t="s">
        <v>1170</v>
      </c>
      <c r="C235" t="s">
        <v>57</v>
      </c>
      <c r="D235">
        <v>149</v>
      </c>
      <c r="E235">
        <v>5</v>
      </c>
      <c r="G235">
        <v>5022</v>
      </c>
      <c r="H235" t="s">
        <v>480</v>
      </c>
      <c r="I235" t="s">
        <v>253</v>
      </c>
      <c r="J235">
        <v>3</v>
      </c>
      <c r="K235">
        <v>0</v>
      </c>
    </row>
    <row r="236" spans="1:11" x14ac:dyDescent="0.25">
      <c r="A236">
        <v>5023</v>
      </c>
      <c r="B236" t="s">
        <v>54</v>
      </c>
      <c r="C236" t="s">
        <v>55</v>
      </c>
      <c r="D236">
        <v>0</v>
      </c>
      <c r="E236">
        <v>0</v>
      </c>
      <c r="G236">
        <v>5023</v>
      </c>
      <c r="H236" t="s">
        <v>482</v>
      </c>
      <c r="I236" t="s">
        <v>462</v>
      </c>
      <c r="J236">
        <v>25</v>
      </c>
      <c r="K236">
        <v>1</v>
      </c>
    </row>
    <row r="237" spans="1:11" x14ac:dyDescent="0.25">
      <c r="A237">
        <v>5031</v>
      </c>
      <c r="B237" t="s">
        <v>69</v>
      </c>
      <c r="C237" t="s">
        <v>68</v>
      </c>
      <c r="D237">
        <v>0</v>
      </c>
      <c r="E237">
        <v>0</v>
      </c>
      <c r="G237">
        <v>5023</v>
      </c>
      <c r="H237" t="s">
        <v>481</v>
      </c>
      <c r="I237" t="s">
        <v>462</v>
      </c>
      <c r="J237">
        <v>7</v>
      </c>
      <c r="K237">
        <v>0</v>
      </c>
    </row>
    <row r="238" spans="1:11" x14ac:dyDescent="0.25">
      <c r="A238">
        <v>5031</v>
      </c>
      <c r="B238" t="s">
        <v>67</v>
      </c>
      <c r="C238" t="s">
        <v>68</v>
      </c>
      <c r="D238">
        <v>0</v>
      </c>
      <c r="E238">
        <v>0</v>
      </c>
      <c r="G238">
        <v>5023</v>
      </c>
      <c r="H238" t="s">
        <v>1219</v>
      </c>
      <c r="I238" t="s">
        <v>462</v>
      </c>
      <c r="J238">
        <v>29</v>
      </c>
      <c r="K238">
        <v>1</v>
      </c>
    </row>
    <row r="239" spans="1:11" x14ac:dyDescent="0.25">
      <c r="A239">
        <v>5032</v>
      </c>
      <c r="B239" t="s">
        <v>879</v>
      </c>
      <c r="C239" t="s">
        <v>880</v>
      </c>
      <c r="D239">
        <v>8</v>
      </c>
      <c r="E239">
        <v>0</v>
      </c>
      <c r="G239">
        <v>5023</v>
      </c>
      <c r="H239" t="s">
        <v>1220</v>
      </c>
      <c r="I239" t="s">
        <v>55</v>
      </c>
      <c r="J239">
        <v>18</v>
      </c>
      <c r="K239">
        <v>1</v>
      </c>
    </row>
    <row r="240" spans="1:11" x14ac:dyDescent="0.25">
      <c r="A240">
        <v>5032</v>
      </c>
      <c r="B240" t="s">
        <v>881</v>
      </c>
      <c r="C240" t="s">
        <v>880</v>
      </c>
      <c r="D240">
        <v>10</v>
      </c>
      <c r="E240">
        <v>0</v>
      </c>
      <c r="G240">
        <v>5031</v>
      </c>
      <c r="H240" t="s">
        <v>492</v>
      </c>
      <c r="I240" t="s">
        <v>137</v>
      </c>
      <c r="J240">
        <v>0</v>
      </c>
      <c r="K240">
        <v>0</v>
      </c>
    </row>
    <row r="241" spans="1:11" x14ac:dyDescent="0.25">
      <c r="A241">
        <v>5035</v>
      </c>
      <c r="B241" t="s">
        <v>78</v>
      </c>
      <c r="C241" t="s">
        <v>77</v>
      </c>
      <c r="D241">
        <v>8</v>
      </c>
      <c r="E241">
        <v>0</v>
      </c>
      <c r="G241">
        <v>5031</v>
      </c>
      <c r="H241" t="s">
        <v>491</v>
      </c>
      <c r="I241" t="s">
        <v>137</v>
      </c>
      <c r="J241">
        <v>0</v>
      </c>
      <c r="K241">
        <v>0</v>
      </c>
    </row>
    <row r="242" spans="1:11" x14ac:dyDescent="0.25">
      <c r="A242">
        <v>5035</v>
      </c>
      <c r="B242" t="s">
        <v>76</v>
      </c>
      <c r="C242" t="s">
        <v>77</v>
      </c>
      <c r="D242">
        <v>4</v>
      </c>
      <c r="E242">
        <v>0</v>
      </c>
      <c r="G242">
        <v>5032</v>
      </c>
      <c r="H242" t="s">
        <v>1221</v>
      </c>
      <c r="I242" t="s">
        <v>880</v>
      </c>
      <c r="J242">
        <v>10</v>
      </c>
      <c r="K242">
        <v>1</v>
      </c>
    </row>
    <row r="243" spans="1:11" x14ac:dyDescent="0.25">
      <c r="A243">
        <v>5035</v>
      </c>
      <c r="B243" t="s">
        <v>1171</v>
      </c>
      <c r="C243" t="s">
        <v>77</v>
      </c>
      <c r="D243">
        <v>6</v>
      </c>
      <c r="E243">
        <v>0</v>
      </c>
      <c r="G243">
        <v>5032</v>
      </c>
      <c r="H243" t="s">
        <v>1222</v>
      </c>
      <c r="I243" t="s">
        <v>880</v>
      </c>
      <c r="J243">
        <v>212</v>
      </c>
      <c r="K243">
        <v>1</v>
      </c>
    </row>
    <row r="244" spans="1:11" x14ac:dyDescent="0.25">
      <c r="A244">
        <v>5040</v>
      </c>
      <c r="B244" t="s">
        <v>84</v>
      </c>
      <c r="C244" t="s">
        <v>83</v>
      </c>
      <c r="D244">
        <v>1</v>
      </c>
      <c r="E244">
        <v>0</v>
      </c>
      <c r="G244">
        <v>5032</v>
      </c>
      <c r="H244" t="s">
        <v>882</v>
      </c>
      <c r="I244" t="s">
        <v>493</v>
      </c>
      <c r="J244">
        <v>0</v>
      </c>
      <c r="K244">
        <v>0</v>
      </c>
    </row>
    <row r="245" spans="1:11" x14ac:dyDescent="0.25">
      <c r="A245">
        <v>5040</v>
      </c>
      <c r="B245" t="s">
        <v>82</v>
      </c>
      <c r="C245" t="s">
        <v>83</v>
      </c>
      <c r="D245">
        <v>5</v>
      </c>
      <c r="E245">
        <v>0</v>
      </c>
      <c r="G245">
        <v>5032</v>
      </c>
      <c r="H245" t="s">
        <v>883</v>
      </c>
      <c r="I245" t="s">
        <v>493</v>
      </c>
      <c r="J245">
        <v>1</v>
      </c>
      <c r="K245">
        <v>0</v>
      </c>
    </row>
    <row r="246" spans="1:11" x14ac:dyDescent="0.25">
      <c r="A246">
        <v>5043</v>
      </c>
      <c r="B246" t="s">
        <v>1125</v>
      </c>
      <c r="C246" t="s">
        <v>1124</v>
      </c>
      <c r="D246">
        <v>0</v>
      </c>
      <c r="E246">
        <v>0</v>
      </c>
      <c r="G246">
        <v>5035</v>
      </c>
      <c r="H246" t="s">
        <v>500</v>
      </c>
      <c r="I246" t="s">
        <v>501</v>
      </c>
      <c r="J246">
        <v>0</v>
      </c>
      <c r="K246">
        <v>0</v>
      </c>
    </row>
    <row r="247" spans="1:11" x14ac:dyDescent="0.25">
      <c r="A247">
        <v>5043</v>
      </c>
      <c r="B247" t="s">
        <v>1123</v>
      </c>
      <c r="C247" t="s">
        <v>1124</v>
      </c>
      <c r="D247">
        <v>0</v>
      </c>
      <c r="E247">
        <v>0</v>
      </c>
      <c r="G247">
        <v>5035</v>
      </c>
      <c r="H247" t="s">
        <v>502</v>
      </c>
      <c r="I247" t="s">
        <v>501</v>
      </c>
      <c r="J247">
        <v>0</v>
      </c>
      <c r="K247">
        <v>0</v>
      </c>
    </row>
    <row r="248" spans="1:11" x14ac:dyDescent="0.25">
      <c r="A248">
        <v>5043</v>
      </c>
      <c r="B248" t="s">
        <v>1172</v>
      </c>
      <c r="C248" t="s">
        <v>1124</v>
      </c>
      <c r="D248">
        <v>2</v>
      </c>
      <c r="E248">
        <v>0</v>
      </c>
      <c r="G248">
        <v>5040</v>
      </c>
      <c r="H248" t="s">
        <v>508</v>
      </c>
      <c r="I248" t="s">
        <v>507</v>
      </c>
      <c r="J248">
        <v>0</v>
      </c>
      <c r="K248">
        <v>0</v>
      </c>
    </row>
    <row r="249" spans="1:11" x14ac:dyDescent="0.25">
      <c r="A249">
        <v>5043</v>
      </c>
      <c r="B249" t="s">
        <v>1173</v>
      </c>
      <c r="C249" t="s">
        <v>1127</v>
      </c>
      <c r="D249">
        <v>18</v>
      </c>
      <c r="E249">
        <v>0</v>
      </c>
      <c r="G249">
        <v>5040</v>
      </c>
      <c r="H249" t="s">
        <v>506</v>
      </c>
      <c r="I249" t="s">
        <v>507</v>
      </c>
      <c r="J249">
        <v>6</v>
      </c>
      <c r="K249">
        <v>0</v>
      </c>
    </row>
    <row r="250" spans="1:11" x14ac:dyDescent="0.25">
      <c r="A250">
        <v>5048</v>
      </c>
      <c r="B250" t="s">
        <v>93</v>
      </c>
      <c r="C250" t="s">
        <v>92</v>
      </c>
      <c r="D250">
        <v>0</v>
      </c>
      <c r="E250">
        <v>0</v>
      </c>
      <c r="G250">
        <v>5043</v>
      </c>
      <c r="H250" t="s">
        <v>1126</v>
      </c>
      <c r="I250" t="s">
        <v>1127</v>
      </c>
      <c r="J250">
        <v>8</v>
      </c>
      <c r="K250">
        <v>0</v>
      </c>
    </row>
    <row r="251" spans="1:11" x14ac:dyDescent="0.25">
      <c r="A251">
        <v>5048</v>
      </c>
      <c r="B251" t="s">
        <v>91</v>
      </c>
      <c r="C251" t="s">
        <v>92</v>
      </c>
      <c r="D251">
        <v>0</v>
      </c>
      <c r="E251">
        <v>0</v>
      </c>
      <c r="G251">
        <v>5043</v>
      </c>
      <c r="H251" t="s">
        <v>1128</v>
      </c>
      <c r="I251" t="s">
        <v>1127</v>
      </c>
      <c r="J251">
        <v>3</v>
      </c>
      <c r="K251">
        <v>0</v>
      </c>
    </row>
    <row r="252" spans="1:11" x14ac:dyDescent="0.25">
      <c r="A252">
        <v>5054</v>
      </c>
      <c r="B252" t="s">
        <v>99</v>
      </c>
      <c r="C252" t="s">
        <v>98</v>
      </c>
      <c r="D252">
        <v>2</v>
      </c>
      <c r="E252">
        <v>0</v>
      </c>
      <c r="G252">
        <v>5048</v>
      </c>
      <c r="H252" t="s">
        <v>516</v>
      </c>
      <c r="I252" t="s">
        <v>515</v>
      </c>
      <c r="J252">
        <v>2</v>
      </c>
      <c r="K252">
        <v>0</v>
      </c>
    </row>
    <row r="253" spans="1:11" x14ac:dyDescent="0.25">
      <c r="A253">
        <v>5054</v>
      </c>
      <c r="B253" t="s">
        <v>97</v>
      </c>
      <c r="C253" t="s">
        <v>98</v>
      </c>
      <c r="D253">
        <v>1</v>
      </c>
      <c r="E253">
        <v>0</v>
      </c>
      <c r="G253">
        <v>5048</v>
      </c>
      <c r="H253" t="s">
        <v>514</v>
      </c>
      <c r="I253" t="s">
        <v>515</v>
      </c>
      <c r="J253">
        <v>0</v>
      </c>
      <c r="K253">
        <v>0</v>
      </c>
    </row>
    <row r="254" spans="1:11" x14ac:dyDescent="0.25">
      <c r="A254">
        <v>5055</v>
      </c>
      <c r="B254" t="s">
        <v>102</v>
      </c>
      <c r="C254" t="s">
        <v>101</v>
      </c>
      <c r="D254">
        <v>0</v>
      </c>
      <c r="E254">
        <v>0</v>
      </c>
      <c r="G254">
        <v>5054</v>
      </c>
      <c r="H254" t="s">
        <v>520</v>
      </c>
      <c r="I254" t="s">
        <v>521</v>
      </c>
      <c r="J254">
        <v>4</v>
      </c>
      <c r="K254">
        <v>0</v>
      </c>
    </row>
    <row r="255" spans="1:11" x14ac:dyDescent="0.25">
      <c r="A255">
        <v>5055</v>
      </c>
      <c r="B255" t="s">
        <v>100</v>
      </c>
      <c r="C255" t="s">
        <v>101</v>
      </c>
      <c r="D255">
        <v>0</v>
      </c>
      <c r="E255">
        <v>0</v>
      </c>
      <c r="G255">
        <v>5054</v>
      </c>
      <c r="H255" t="s">
        <v>522</v>
      </c>
      <c r="I255" t="s">
        <v>521</v>
      </c>
      <c r="J255">
        <v>0</v>
      </c>
      <c r="K255">
        <v>0</v>
      </c>
    </row>
    <row r="256" spans="1:11" x14ac:dyDescent="0.25">
      <c r="A256">
        <v>5057</v>
      </c>
      <c r="B256" t="s">
        <v>105</v>
      </c>
      <c r="C256" t="s">
        <v>104</v>
      </c>
      <c r="D256">
        <v>0</v>
      </c>
      <c r="E256">
        <v>0</v>
      </c>
      <c r="G256">
        <v>5055</v>
      </c>
      <c r="H256" t="s">
        <v>525</v>
      </c>
      <c r="I256" t="s">
        <v>524</v>
      </c>
      <c r="J256">
        <v>0</v>
      </c>
      <c r="K256">
        <v>0</v>
      </c>
    </row>
    <row r="257" spans="1:11" x14ac:dyDescent="0.25">
      <c r="A257">
        <v>5057</v>
      </c>
      <c r="B257" t="s">
        <v>103</v>
      </c>
      <c r="C257" t="s">
        <v>104</v>
      </c>
      <c r="D257">
        <v>0</v>
      </c>
      <c r="E257">
        <v>0</v>
      </c>
      <c r="G257">
        <v>5055</v>
      </c>
      <c r="H257" t="s">
        <v>523</v>
      </c>
      <c r="I257" t="s">
        <v>524</v>
      </c>
      <c r="J257">
        <v>0</v>
      </c>
      <c r="K257">
        <v>0</v>
      </c>
    </row>
    <row r="258" spans="1:11" x14ac:dyDescent="0.25">
      <c r="A258">
        <v>5061</v>
      </c>
      <c r="B258" t="s">
        <v>963</v>
      </c>
      <c r="C258" t="s">
        <v>964</v>
      </c>
      <c r="D258">
        <v>74</v>
      </c>
      <c r="E258">
        <v>4</v>
      </c>
      <c r="G258">
        <v>5057</v>
      </c>
      <c r="H258" t="s">
        <v>526</v>
      </c>
      <c r="I258" t="s">
        <v>527</v>
      </c>
      <c r="J258">
        <v>5</v>
      </c>
      <c r="K258">
        <v>0</v>
      </c>
    </row>
    <row r="259" spans="1:11" x14ac:dyDescent="0.25">
      <c r="A259">
        <v>5061</v>
      </c>
      <c r="B259" t="s">
        <v>1174</v>
      </c>
      <c r="C259" t="s">
        <v>964</v>
      </c>
      <c r="D259">
        <v>16</v>
      </c>
      <c r="E259">
        <v>1</v>
      </c>
      <c r="G259">
        <v>5057</v>
      </c>
      <c r="H259" t="s">
        <v>528</v>
      </c>
      <c r="I259" t="s">
        <v>527</v>
      </c>
      <c r="J259">
        <v>0</v>
      </c>
      <c r="K259">
        <v>0</v>
      </c>
    </row>
    <row r="260" spans="1:11" x14ac:dyDescent="0.25">
      <c r="A260">
        <v>5061</v>
      </c>
      <c r="B260" t="s">
        <v>1175</v>
      </c>
      <c r="C260" t="s">
        <v>966</v>
      </c>
      <c r="D260">
        <v>87</v>
      </c>
      <c r="E260">
        <v>2</v>
      </c>
      <c r="G260">
        <v>5061</v>
      </c>
      <c r="H260" t="s">
        <v>969</v>
      </c>
      <c r="I260" t="s">
        <v>968</v>
      </c>
      <c r="J260">
        <v>7</v>
      </c>
      <c r="K260">
        <v>0</v>
      </c>
    </row>
    <row r="261" spans="1:11" x14ac:dyDescent="0.25">
      <c r="A261">
        <v>5061</v>
      </c>
      <c r="B261" t="s">
        <v>965</v>
      </c>
      <c r="C261" t="s">
        <v>966</v>
      </c>
      <c r="D261">
        <v>7</v>
      </c>
      <c r="E261">
        <v>0</v>
      </c>
      <c r="G261">
        <v>5061</v>
      </c>
      <c r="H261" t="s">
        <v>967</v>
      </c>
      <c r="I261" t="s">
        <v>968</v>
      </c>
      <c r="J261">
        <v>17</v>
      </c>
      <c r="K261">
        <v>0</v>
      </c>
    </row>
    <row r="262" spans="1:11" x14ac:dyDescent="0.25">
      <c r="A262">
        <v>5070</v>
      </c>
      <c r="B262" t="s">
        <v>118</v>
      </c>
      <c r="C262" t="s">
        <v>117</v>
      </c>
      <c r="D262">
        <v>0</v>
      </c>
      <c r="E262">
        <v>0</v>
      </c>
      <c r="G262">
        <v>5070</v>
      </c>
      <c r="H262" t="s">
        <v>537</v>
      </c>
      <c r="I262" t="s">
        <v>353</v>
      </c>
      <c r="J262">
        <v>0</v>
      </c>
      <c r="K262">
        <v>0</v>
      </c>
    </row>
    <row r="263" spans="1:11" x14ac:dyDescent="0.25">
      <c r="A263">
        <v>5070</v>
      </c>
      <c r="B263" t="s">
        <v>116</v>
      </c>
      <c r="C263" t="s">
        <v>117</v>
      </c>
      <c r="D263">
        <v>2</v>
      </c>
      <c r="E263">
        <v>0</v>
      </c>
      <c r="G263">
        <v>5070</v>
      </c>
      <c r="H263" t="s">
        <v>538</v>
      </c>
      <c r="I263" t="s">
        <v>353</v>
      </c>
      <c r="J263">
        <v>0</v>
      </c>
      <c r="K263">
        <v>0</v>
      </c>
    </row>
    <row r="264" spans="1:11" x14ac:dyDescent="0.25">
      <c r="A264">
        <v>5075</v>
      </c>
      <c r="B264" t="s">
        <v>122</v>
      </c>
      <c r="C264" t="s">
        <v>123</v>
      </c>
      <c r="D264">
        <v>0</v>
      </c>
      <c r="E264">
        <v>0</v>
      </c>
      <c r="G264">
        <v>5075</v>
      </c>
      <c r="H264" t="s">
        <v>544</v>
      </c>
      <c r="I264" t="s">
        <v>543</v>
      </c>
      <c r="J264">
        <v>0</v>
      </c>
      <c r="K264">
        <v>0</v>
      </c>
    </row>
    <row r="265" spans="1:11" x14ac:dyDescent="0.25">
      <c r="A265">
        <v>5075</v>
      </c>
      <c r="B265" t="s">
        <v>124</v>
      </c>
      <c r="C265" t="s">
        <v>123</v>
      </c>
      <c r="D265">
        <v>0</v>
      </c>
      <c r="E265">
        <v>0</v>
      </c>
      <c r="G265">
        <v>5075</v>
      </c>
      <c r="H265" t="s">
        <v>542</v>
      </c>
      <c r="I265" t="s">
        <v>543</v>
      </c>
      <c r="J265">
        <v>0</v>
      </c>
      <c r="K265">
        <v>0</v>
      </c>
    </row>
    <row r="266" spans="1:11" x14ac:dyDescent="0.25">
      <c r="A266">
        <v>5094</v>
      </c>
      <c r="B266" t="s">
        <v>134</v>
      </c>
      <c r="C266" t="s">
        <v>135</v>
      </c>
      <c r="D266">
        <v>0</v>
      </c>
      <c r="E266">
        <v>0</v>
      </c>
      <c r="G266">
        <v>5094</v>
      </c>
      <c r="H266" t="s">
        <v>551</v>
      </c>
      <c r="I266" t="s">
        <v>133</v>
      </c>
      <c r="J266">
        <v>0</v>
      </c>
      <c r="K266">
        <v>0</v>
      </c>
    </row>
    <row r="267" spans="1:11" x14ac:dyDescent="0.25">
      <c r="A267">
        <v>5094</v>
      </c>
      <c r="B267" t="s">
        <v>1176</v>
      </c>
      <c r="C267" t="s">
        <v>135</v>
      </c>
      <c r="D267">
        <v>32</v>
      </c>
      <c r="E267">
        <v>1</v>
      </c>
      <c r="G267">
        <v>5094</v>
      </c>
      <c r="H267" t="s">
        <v>552</v>
      </c>
      <c r="I267" t="s">
        <v>133</v>
      </c>
      <c r="J267">
        <v>0</v>
      </c>
      <c r="K267">
        <v>0</v>
      </c>
    </row>
    <row r="268" spans="1:11" x14ac:dyDescent="0.25">
      <c r="A268">
        <v>5094</v>
      </c>
      <c r="B268" t="s">
        <v>132</v>
      </c>
      <c r="C268" t="s">
        <v>133</v>
      </c>
      <c r="D268">
        <v>10</v>
      </c>
      <c r="E268">
        <v>0</v>
      </c>
      <c r="G268">
        <v>5099</v>
      </c>
      <c r="H268" t="s">
        <v>553</v>
      </c>
      <c r="I268" t="s">
        <v>554</v>
      </c>
      <c r="J268">
        <v>0</v>
      </c>
      <c r="K268">
        <v>0</v>
      </c>
    </row>
    <row r="269" spans="1:11" x14ac:dyDescent="0.25">
      <c r="A269">
        <v>5099</v>
      </c>
      <c r="B269" t="s">
        <v>136</v>
      </c>
      <c r="C269" t="s">
        <v>137</v>
      </c>
      <c r="D269">
        <v>0</v>
      </c>
      <c r="E269">
        <v>0</v>
      </c>
      <c r="G269">
        <v>5099</v>
      </c>
      <c r="H269" t="s">
        <v>555</v>
      </c>
      <c r="I269" t="s">
        <v>554</v>
      </c>
      <c r="J269">
        <v>0</v>
      </c>
      <c r="K269">
        <v>0</v>
      </c>
    </row>
    <row r="270" spans="1:11" x14ac:dyDescent="0.25">
      <c r="A270">
        <v>5099</v>
      </c>
      <c r="B270" t="s">
        <v>138</v>
      </c>
      <c r="C270" t="s">
        <v>137</v>
      </c>
      <c r="D270">
        <v>0</v>
      </c>
      <c r="E270">
        <v>0</v>
      </c>
      <c r="G270">
        <v>5102</v>
      </c>
      <c r="H270" t="s">
        <v>556</v>
      </c>
      <c r="I270" t="s">
        <v>557</v>
      </c>
      <c r="J270">
        <v>0</v>
      </c>
      <c r="K270">
        <v>0</v>
      </c>
    </row>
    <row r="271" spans="1:11" x14ac:dyDescent="0.25">
      <c r="A271">
        <v>5102</v>
      </c>
      <c r="B271" t="s">
        <v>139</v>
      </c>
      <c r="C271" t="s">
        <v>140</v>
      </c>
      <c r="D271">
        <v>0</v>
      </c>
      <c r="E271">
        <v>0</v>
      </c>
      <c r="G271">
        <v>5102</v>
      </c>
      <c r="H271" t="s">
        <v>558</v>
      </c>
      <c r="I271" t="s">
        <v>557</v>
      </c>
      <c r="J271">
        <v>0</v>
      </c>
      <c r="K271">
        <v>0</v>
      </c>
    </row>
    <row r="272" spans="1:11" x14ac:dyDescent="0.25">
      <c r="A272">
        <v>5102</v>
      </c>
      <c r="B272" t="s">
        <v>141</v>
      </c>
      <c r="C272" t="s">
        <v>140</v>
      </c>
      <c r="D272">
        <v>0</v>
      </c>
      <c r="E272">
        <v>0</v>
      </c>
      <c r="G272">
        <v>5103</v>
      </c>
      <c r="H272" t="s">
        <v>559</v>
      </c>
      <c r="I272" t="s">
        <v>165</v>
      </c>
      <c r="J272">
        <v>6</v>
      </c>
      <c r="K272">
        <v>0</v>
      </c>
    </row>
    <row r="273" spans="1:11" x14ac:dyDescent="0.25">
      <c r="A273">
        <v>5103</v>
      </c>
      <c r="B273" t="s">
        <v>144</v>
      </c>
      <c r="C273" t="s">
        <v>143</v>
      </c>
      <c r="D273">
        <v>0</v>
      </c>
      <c r="E273">
        <v>0</v>
      </c>
      <c r="G273">
        <v>5103</v>
      </c>
      <c r="H273" t="s">
        <v>560</v>
      </c>
      <c r="I273" t="s">
        <v>165</v>
      </c>
      <c r="J273">
        <v>4</v>
      </c>
      <c r="K273">
        <v>0</v>
      </c>
    </row>
    <row r="274" spans="1:11" x14ac:dyDescent="0.25">
      <c r="A274">
        <v>5103</v>
      </c>
      <c r="B274" t="s">
        <v>142</v>
      </c>
      <c r="C274" t="s">
        <v>143</v>
      </c>
      <c r="D274">
        <v>0</v>
      </c>
      <c r="E274">
        <v>0</v>
      </c>
      <c r="G274">
        <v>5120</v>
      </c>
      <c r="H274" t="s">
        <v>1223</v>
      </c>
      <c r="I274" t="s">
        <v>875</v>
      </c>
      <c r="J274">
        <v>0</v>
      </c>
      <c r="K274">
        <v>0</v>
      </c>
    </row>
    <row r="275" spans="1:11" x14ac:dyDescent="0.25">
      <c r="A275">
        <v>5120</v>
      </c>
      <c r="B275" t="s">
        <v>152</v>
      </c>
      <c r="C275" t="s">
        <v>151</v>
      </c>
      <c r="D275">
        <v>0</v>
      </c>
      <c r="E275">
        <v>0</v>
      </c>
      <c r="G275">
        <v>5120</v>
      </c>
      <c r="H275" t="s">
        <v>1224</v>
      </c>
      <c r="I275" t="s">
        <v>875</v>
      </c>
      <c r="J275">
        <v>9</v>
      </c>
      <c r="K275">
        <v>0</v>
      </c>
    </row>
    <row r="276" spans="1:11" x14ac:dyDescent="0.25">
      <c r="A276">
        <v>5120</v>
      </c>
      <c r="B276" t="s">
        <v>150</v>
      </c>
      <c r="C276" t="s">
        <v>151</v>
      </c>
      <c r="D276">
        <v>0</v>
      </c>
      <c r="E276">
        <v>0</v>
      </c>
      <c r="G276">
        <v>5120</v>
      </c>
      <c r="H276" t="s">
        <v>850</v>
      </c>
      <c r="I276" t="s">
        <v>567</v>
      </c>
      <c r="J276">
        <v>4</v>
      </c>
      <c r="K276">
        <v>0</v>
      </c>
    </row>
    <row r="277" spans="1:11" x14ac:dyDescent="0.25">
      <c r="A277">
        <v>5125</v>
      </c>
      <c r="B277" t="s">
        <v>156</v>
      </c>
      <c r="C277" t="s">
        <v>157</v>
      </c>
      <c r="D277">
        <v>0</v>
      </c>
      <c r="E277">
        <v>0</v>
      </c>
      <c r="G277">
        <v>5120</v>
      </c>
      <c r="H277" t="s">
        <v>566</v>
      </c>
      <c r="I277" t="s">
        <v>567</v>
      </c>
      <c r="J277">
        <v>6</v>
      </c>
      <c r="K277">
        <v>0</v>
      </c>
    </row>
    <row r="278" spans="1:11" x14ac:dyDescent="0.25">
      <c r="A278">
        <v>5125</v>
      </c>
      <c r="B278" t="s">
        <v>158</v>
      </c>
      <c r="C278" t="s">
        <v>157</v>
      </c>
      <c r="D278">
        <v>0</v>
      </c>
      <c r="E278">
        <v>0</v>
      </c>
      <c r="G278">
        <v>5125</v>
      </c>
      <c r="H278" t="s">
        <v>572</v>
      </c>
      <c r="I278" t="s">
        <v>571</v>
      </c>
      <c r="J278">
        <v>0</v>
      </c>
      <c r="K278">
        <v>0</v>
      </c>
    </row>
    <row r="279" spans="1:11" x14ac:dyDescent="0.25">
      <c r="A279">
        <v>5140</v>
      </c>
      <c r="B279" t="s">
        <v>167</v>
      </c>
      <c r="C279" t="s">
        <v>168</v>
      </c>
      <c r="D279">
        <v>11</v>
      </c>
      <c r="E279">
        <v>0</v>
      </c>
      <c r="G279">
        <v>5125</v>
      </c>
      <c r="H279" t="s">
        <v>570</v>
      </c>
      <c r="I279" t="s">
        <v>571</v>
      </c>
      <c r="J279">
        <v>28</v>
      </c>
      <c r="K279">
        <v>1</v>
      </c>
    </row>
    <row r="280" spans="1:11" x14ac:dyDescent="0.25">
      <c r="A280">
        <v>5140</v>
      </c>
      <c r="B280" t="s">
        <v>169</v>
      </c>
      <c r="C280" t="s">
        <v>168</v>
      </c>
      <c r="D280">
        <v>9</v>
      </c>
      <c r="E280">
        <v>0</v>
      </c>
      <c r="G280">
        <v>5140</v>
      </c>
      <c r="H280" t="s">
        <v>582</v>
      </c>
      <c r="I280" t="s">
        <v>583</v>
      </c>
      <c r="J280">
        <v>5</v>
      </c>
      <c r="K280">
        <v>0</v>
      </c>
    </row>
    <row r="281" spans="1:11" x14ac:dyDescent="0.25">
      <c r="A281">
        <v>5141</v>
      </c>
      <c r="B281" t="s">
        <v>170</v>
      </c>
      <c r="C281" t="s">
        <v>171</v>
      </c>
      <c r="D281">
        <v>0</v>
      </c>
      <c r="E281">
        <v>0</v>
      </c>
      <c r="G281">
        <v>5140</v>
      </c>
      <c r="H281" t="s">
        <v>584</v>
      </c>
      <c r="I281" t="s">
        <v>583</v>
      </c>
      <c r="J281">
        <v>1</v>
      </c>
      <c r="K281">
        <v>0</v>
      </c>
    </row>
    <row r="282" spans="1:11" x14ac:dyDescent="0.25">
      <c r="A282">
        <v>5141</v>
      </c>
      <c r="B282" t="s">
        <v>172</v>
      </c>
      <c r="C282" t="s">
        <v>171</v>
      </c>
      <c r="D282">
        <v>0</v>
      </c>
      <c r="E282">
        <v>0</v>
      </c>
      <c r="G282">
        <v>5141</v>
      </c>
      <c r="H282" t="s">
        <v>587</v>
      </c>
      <c r="I282" t="s">
        <v>586</v>
      </c>
      <c r="J282">
        <v>2</v>
      </c>
      <c r="K282">
        <v>0</v>
      </c>
    </row>
    <row r="283" spans="1:11" x14ac:dyDescent="0.25">
      <c r="A283">
        <v>5147</v>
      </c>
      <c r="B283" t="s">
        <v>912</v>
      </c>
      <c r="C283" t="s">
        <v>913</v>
      </c>
      <c r="D283">
        <v>0</v>
      </c>
      <c r="E283">
        <v>0</v>
      </c>
      <c r="G283">
        <v>5141</v>
      </c>
      <c r="H283" t="s">
        <v>585</v>
      </c>
      <c r="I283" t="s">
        <v>586</v>
      </c>
      <c r="J283">
        <v>0</v>
      </c>
      <c r="K283">
        <v>0</v>
      </c>
    </row>
    <row r="284" spans="1:11" x14ac:dyDescent="0.25">
      <c r="A284">
        <v>5147</v>
      </c>
      <c r="B284" t="s">
        <v>914</v>
      </c>
      <c r="C284" t="s">
        <v>913</v>
      </c>
      <c r="D284">
        <v>0</v>
      </c>
      <c r="E284">
        <v>0</v>
      </c>
      <c r="G284">
        <v>5147</v>
      </c>
      <c r="H284" t="s">
        <v>915</v>
      </c>
      <c r="I284" t="s">
        <v>916</v>
      </c>
      <c r="J284">
        <v>0</v>
      </c>
      <c r="K284">
        <v>0</v>
      </c>
    </row>
    <row r="285" spans="1:11" x14ac:dyDescent="0.25">
      <c r="A285">
        <v>5151</v>
      </c>
      <c r="B285" t="s">
        <v>179</v>
      </c>
      <c r="C285" t="s">
        <v>180</v>
      </c>
      <c r="D285">
        <v>0</v>
      </c>
      <c r="E285">
        <v>0</v>
      </c>
      <c r="G285">
        <v>5147</v>
      </c>
      <c r="H285" t="s">
        <v>917</v>
      </c>
      <c r="I285" t="s">
        <v>916</v>
      </c>
      <c r="J285">
        <v>0</v>
      </c>
      <c r="K285">
        <v>0</v>
      </c>
    </row>
    <row r="286" spans="1:11" x14ac:dyDescent="0.25">
      <c r="A286">
        <v>5151</v>
      </c>
      <c r="B286" t="s">
        <v>181</v>
      </c>
      <c r="C286" t="s">
        <v>180</v>
      </c>
      <c r="D286">
        <v>0</v>
      </c>
      <c r="E286">
        <v>0</v>
      </c>
      <c r="G286">
        <v>5151</v>
      </c>
      <c r="H286" t="s">
        <v>594</v>
      </c>
      <c r="I286" t="s">
        <v>595</v>
      </c>
      <c r="J286">
        <v>0</v>
      </c>
      <c r="K286">
        <v>0</v>
      </c>
    </row>
    <row r="287" spans="1:11" x14ac:dyDescent="0.25">
      <c r="A287">
        <v>5157</v>
      </c>
      <c r="B287" t="s">
        <v>977</v>
      </c>
      <c r="C287" t="s">
        <v>976</v>
      </c>
      <c r="D287">
        <v>8</v>
      </c>
      <c r="E287">
        <v>0</v>
      </c>
      <c r="G287">
        <v>5151</v>
      </c>
      <c r="H287" t="s">
        <v>596</v>
      </c>
      <c r="I287" t="s">
        <v>595</v>
      </c>
      <c r="J287">
        <v>0</v>
      </c>
      <c r="K287">
        <v>0</v>
      </c>
    </row>
    <row r="288" spans="1:11" x14ac:dyDescent="0.25">
      <c r="A288">
        <v>5157</v>
      </c>
      <c r="B288" t="s">
        <v>975</v>
      </c>
      <c r="C288" t="s">
        <v>976</v>
      </c>
      <c r="D288">
        <v>15</v>
      </c>
      <c r="E288">
        <v>0</v>
      </c>
      <c r="G288">
        <v>5157</v>
      </c>
      <c r="H288" t="s">
        <v>980</v>
      </c>
      <c r="I288" t="s">
        <v>979</v>
      </c>
      <c r="J288">
        <v>37</v>
      </c>
      <c r="K288">
        <v>1</v>
      </c>
    </row>
    <row r="289" spans="1:11" x14ac:dyDescent="0.25">
      <c r="A289">
        <v>5160</v>
      </c>
      <c r="B289" t="s">
        <v>194</v>
      </c>
      <c r="C289" t="s">
        <v>193</v>
      </c>
      <c r="D289">
        <v>0</v>
      </c>
      <c r="E289">
        <v>0</v>
      </c>
      <c r="G289">
        <v>5157</v>
      </c>
      <c r="H289" t="s">
        <v>978</v>
      </c>
      <c r="I289" t="s">
        <v>979</v>
      </c>
      <c r="J289">
        <v>37</v>
      </c>
      <c r="K289">
        <v>1</v>
      </c>
    </row>
    <row r="290" spans="1:11" x14ac:dyDescent="0.25">
      <c r="A290">
        <v>5160</v>
      </c>
      <c r="B290" t="s">
        <v>192</v>
      </c>
      <c r="C290" t="s">
        <v>193</v>
      </c>
      <c r="D290">
        <v>0</v>
      </c>
      <c r="E290">
        <v>0</v>
      </c>
      <c r="G290">
        <v>5160</v>
      </c>
      <c r="H290" t="s">
        <v>1225</v>
      </c>
      <c r="I290" t="s">
        <v>527</v>
      </c>
      <c r="J290">
        <v>0</v>
      </c>
      <c r="K290">
        <v>0</v>
      </c>
    </row>
    <row r="291" spans="1:11" x14ac:dyDescent="0.25">
      <c r="A291">
        <v>5167</v>
      </c>
      <c r="B291" t="s">
        <v>205</v>
      </c>
      <c r="C291" t="s">
        <v>206</v>
      </c>
      <c r="D291">
        <v>0</v>
      </c>
      <c r="E291">
        <v>0</v>
      </c>
      <c r="G291">
        <v>5160</v>
      </c>
      <c r="H291" t="s">
        <v>1226</v>
      </c>
      <c r="I291" t="s">
        <v>527</v>
      </c>
      <c r="J291">
        <v>0</v>
      </c>
      <c r="K291">
        <v>0</v>
      </c>
    </row>
    <row r="292" spans="1:11" x14ac:dyDescent="0.25">
      <c r="A292">
        <v>5167</v>
      </c>
      <c r="B292" t="s">
        <v>207</v>
      </c>
      <c r="C292" t="s">
        <v>206</v>
      </c>
      <c r="D292">
        <v>0</v>
      </c>
      <c r="E292">
        <v>0</v>
      </c>
      <c r="G292">
        <v>5160</v>
      </c>
      <c r="H292" t="s">
        <v>608</v>
      </c>
      <c r="I292" t="s">
        <v>174</v>
      </c>
      <c r="J292">
        <v>0</v>
      </c>
      <c r="K292">
        <v>0</v>
      </c>
    </row>
    <row r="293" spans="1:11" x14ac:dyDescent="0.25">
      <c r="A293">
        <v>5188</v>
      </c>
      <c r="B293" t="s">
        <v>220</v>
      </c>
      <c r="C293" t="s">
        <v>219</v>
      </c>
      <c r="D293">
        <v>10</v>
      </c>
      <c r="E293">
        <v>0</v>
      </c>
      <c r="G293">
        <v>5160</v>
      </c>
      <c r="H293" t="s">
        <v>609</v>
      </c>
      <c r="I293" t="s">
        <v>174</v>
      </c>
      <c r="J293">
        <v>0</v>
      </c>
      <c r="K293">
        <v>0</v>
      </c>
    </row>
    <row r="294" spans="1:11" x14ac:dyDescent="0.25">
      <c r="A294">
        <v>5188</v>
      </c>
      <c r="B294" t="s">
        <v>218</v>
      </c>
      <c r="C294" t="s">
        <v>219</v>
      </c>
      <c r="D294">
        <v>2</v>
      </c>
      <c r="E294">
        <v>0</v>
      </c>
      <c r="G294">
        <v>5167</v>
      </c>
      <c r="H294" t="s">
        <v>1227</v>
      </c>
      <c r="I294" t="s">
        <v>1228</v>
      </c>
      <c r="J294">
        <v>0</v>
      </c>
      <c r="K294">
        <v>0</v>
      </c>
    </row>
    <row r="295" spans="1:11" x14ac:dyDescent="0.25">
      <c r="A295">
        <v>5192</v>
      </c>
      <c r="B295" t="s">
        <v>864</v>
      </c>
      <c r="C295" t="s">
        <v>40</v>
      </c>
      <c r="D295">
        <v>0</v>
      </c>
      <c r="E295">
        <v>0</v>
      </c>
      <c r="G295">
        <v>5167</v>
      </c>
      <c r="H295" t="s">
        <v>616</v>
      </c>
      <c r="I295" t="s">
        <v>617</v>
      </c>
      <c r="J295">
        <v>0</v>
      </c>
      <c r="K295">
        <v>0</v>
      </c>
    </row>
    <row r="296" spans="1:11" x14ac:dyDescent="0.25">
      <c r="A296">
        <v>5192</v>
      </c>
      <c r="B296" t="s">
        <v>1177</v>
      </c>
      <c r="C296" t="s">
        <v>40</v>
      </c>
      <c r="D296">
        <v>0</v>
      </c>
      <c r="E296">
        <v>0</v>
      </c>
      <c r="G296">
        <v>5167</v>
      </c>
      <c r="H296" t="s">
        <v>618</v>
      </c>
      <c r="I296" t="s">
        <v>617</v>
      </c>
      <c r="J296">
        <v>2</v>
      </c>
      <c r="K296">
        <v>0</v>
      </c>
    </row>
    <row r="297" spans="1:11" x14ac:dyDescent="0.25">
      <c r="A297">
        <v>5192</v>
      </c>
      <c r="B297" t="s">
        <v>865</v>
      </c>
      <c r="C297" t="s">
        <v>40</v>
      </c>
      <c r="D297">
        <v>0</v>
      </c>
      <c r="E297">
        <v>0</v>
      </c>
      <c r="G297">
        <v>5188</v>
      </c>
      <c r="H297" t="s">
        <v>628</v>
      </c>
      <c r="I297" t="s">
        <v>629</v>
      </c>
      <c r="J297">
        <v>2</v>
      </c>
      <c r="K297">
        <v>0</v>
      </c>
    </row>
    <row r="298" spans="1:11" x14ac:dyDescent="0.25">
      <c r="A298">
        <v>5199</v>
      </c>
      <c r="B298" t="s">
        <v>226</v>
      </c>
      <c r="C298" t="s">
        <v>225</v>
      </c>
      <c r="D298">
        <v>0</v>
      </c>
      <c r="E298">
        <v>0</v>
      </c>
      <c r="G298">
        <v>5188</v>
      </c>
      <c r="H298" t="s">
        <v>630</v>
      </c>
      <c r="I298" t="s">
        <v>629</v>
      </c>
      <c r="J298">
        <v>0</v>
      </c>
      <c r="K298">
        <v>0</v>
      </c>
    </row>
    <row r="299" spans="1:11" x14ac:dyDescent="0.25">
      <c r="A299">
        <v>5199</v>
      </c>
      <c r="B299" t="s">
        <v>224</v>
      </c>
      <c r="C299" t="s">
        <v>225</v>
      </c>
      <c r="D299">
        <v>0</v>
      </c>
      <c r="E299">
        <v>0</v>
      </c>
      <c r="G299">
        <v>5192</v>
      </c>
      <c r="H299" t="s">
        <v>866</v>
      </c>
      <c r="I299" t="s">
        <v>201</v>
      </c>
      <c r="J299">
        <v>0</v>
      </c>
      <c r="K299">
        <v>0</v>
      </c>
    </row>
    <row r="300" spans="1:11" x14ac:dyDescent="0.25">
      <c r="A300">
        <v>5211</v>
      </c>
      <c r="B300" t="s">
        <v>230</v>
      </c>
      <c r="C300" t="s">
        <v>126</v>
      </c>
      <c r="D300">
        <v>0</v>
      </c>
      <c r="E300">
        <v>0</v>
      </c>
      <c r="G300">
        <v>5192</v>
      </c>
      <c r="H300" t="s">
        <v>867</v>
      </c>
      <c r="I300" t="s">
        <v>201</v>
      </c>
      <c r="J300">
        <v>0</v>
      </c>
      <c r="K300">
        <v>0</v>
      </c>
    </row>
    <row r="301" spans="1:11" x14ac:dyDescent="0.25">
      <c r="A301">
        <v>5211</v>
      </c>
      <c r="B301" t="s">
        <v>231</v>
      </c>
      <c r="C301" t="s">
        <v>126</v>
      </c>
      <c r="D301">
        <v>1</v>
      </c>
      <c r="E301">
        <v>0</v>
      </c>
      <c r="G301">
        <v>5199</v>
      </c>
      <c r="H301" t="s">
        <v>634</v>
      </c>
      <c r="I301" t="s">
        <v>635</v>
      </c>
      <c r="J301">
        <v>0</v>
      </c>
      <c r="K301">
        <v>0</v>
      </c>
    </row>
    <row r="302" spans="1:11" x14ac:dyDescent="0.25">
      <c r="A302">
        <v>5216</v>
      </c>
      <c r="B302" t="s">
        <v>895</v>
      </c>
      <c r="C302" t="s">
        <v>896</v>
      </c>
      <c r="D302">
        <v>8</v>
      </c>
      <c r="E302">
        <v>0</v>
      </c>
      <c r="G302">
        <v>5199</v>
      </c>
      <c r="H302" t="s">
        <v>636</v>
      </c>
      <c r="I302" t="s">
        <v>635</v>
      </c>
      <c r="J302">
        <v>0</v>
      </c>
      <c r="K302">
        <v>0</v>
      </c>
    </row>
    <row r="303" spans="1:11" x14ac:dyDescent="0.25">
      <c r="A303">
        <v>5216</v>
      </c>
      <c r="B303" t="s">
        <v>897</v>
      </c>
      <c r="C303" t="s">
        <v>896</v>
      </c>
      <c r="D303">
        <v>14</v>
      </c>
      <c r="E303">
        <v>0</v>
      </c>
      <c r="G303">
        <v>5211</v>
      </c>
      <c r="H303" t="s">
        <v>640</v>
      </c>
      <c r="I303" t="s">
        <v>641</v>
      </c>
      <c r="J303">
        <v>0</v>
      </c>
      <c r="K303">
        <v>0</v>
      </c>
    </row>
    <row r="304" spans="1:11" x14ac:dyDescent="0.25">
      <c r="A304">
        <v>5222</v>
      </c>
      <c r="B304" t="s">
        <v>1178</v>
      </c>
      <c r="C304" t="s">
        <v>988</v>
      </c>
      <c r="D304">
        <v>5</v>
      </c>
      <c r="E304">
        <v>0</v>
      </c>
      <c r="G304">
        <v>5211</v>
      </c>
      <c r="H304" t="s">
        <v>642</v>
      </c>
      <c r="I304" t="s">
        <v>641</v>
      </c>
      <c r="J304">
        <v>0</v>
      </c>
      <c r="K304">
        <v>0</v>
      </c>
    </row>
    <row r="305" spans="1:11" x14ac:dyDescent="0.25">
      <c r="A305">
        <v>5222</v>
      </c>
      <c r="B305" t="s">
        <v>987</v>
      </c>
      <c r="C305" t="s">
        <v>988</v>
      </c>
      <c r="D305">
        <v>12</v>
      </c>
      <c r="E305">
        <v>0</v>
      </c>
      <c r="G305">
        <v>5216</v>
      </c>
      <c r="H305" t="s">
        <v>1229</v>
      </c>
      <c r="I305" t="s">
        <v>1230</v>
      </c>
      <c r="J305">
        <v>8</v>
      </c>
      <c r="K305">
        <v>0</v>
      </c>
    </row>
    <row r="306" spans="1:11" x14ac:dyDescent="0.25">
      <c r="A306">
        <v>5222</v>
      </c>
      <c r="B306" t="s">
        <v>989</v>
      </c>
      <c r="C306" t="s">
        <v>988</v>
      </c>
      <c r="D306">
        <v>4</v>
      </c>
      <c r="E306">
        <v>0</v>
      </c>
      <c r="G306">
        <v>5216</v>
      </c>
      <c r="H306" t="s">
        <v>1231</v>
      </c>
      <c r="I306" t="s">
        <v>1230</v>
      </c>
      <c r="J306">
        <v>15</v>
      </c>
      <c r="K306">
        <v>1</v>
      </c>
    </row>
    <row r="307" spans="1:11" x14ac:dyDescent="0.25">
      <c r="A307">
        <v>5226</v>
      </c>
      <c r="B307" t="s">
        <v>237</v>
      </c>
      <c r="C307" t="s">
        <v>238</v>
      </c>
      <c r="D307">
        <v>2</v>
      </c>
      <c r="E307">
        <v>0</v>
      </c>
      <c r="G307">
        <v>5216</v>
      </c>
      <c r="H307" t="s">
        <v>898</v>
      </c>
      <c r="I307" t="s">
        <v>899</v>
      </c>
      <c r="J307">
        <v>0</v>
      </c>
      <c r="K307">
        <v>0</v>
      </c>
    </row>
    <row r="308" spans="1:11" x14ac:dyDescent="0.25">
      <c r="A308">
        <v>5226</v>
      </c>
      <c r="B308" t="s">
        <v>239</v>
      </c>
      <c r="C308" t="s">
        <v>238</v>
      </c>
      <c r="D308">
        <v>0</v>
      </c>
      <c r="E308">
        <v>0</v>
      </c>
      <c r="G308">
        <v>5216</v>
      </c>
      <c r="H308" t="s">
        <v>900</v>
      </c>
      <c r="I308" t="s">
        <v>899</v>
      </c>
      <c r="J308">
        <v>5</v>
      </c>
      <c r="K308">
        <v>0</v>
      </c>
    </row>
    <row r="309" spans="1:11" x14ac:dyDescent="0.25">
      <c r="A309">
        <v>5246</v>
      </c>
      <c r="B309" t="s">
        <v>923</v>
      </c>
      <c r="C309" t="s">
        <v>924</v>
      </c>
      <c r="D309">
        <v>0</v>
      </c>
      <c r="E309">
        <v>0</v>
      </c>
      <c r="G309">
        <v>5222</v>
      </c>
      <c r="H309" t="s">
        <v>992</v>
      </c>
      <c r="I309" t="s">
        <v>991</v>
      </c>
      <c r="J309">
        <v>40</v>
      </c>
      <c r="K309">
        <v>1</v>
      </c>
    </row>
    <row r="310" spans="1:11" x14ac:dyDescent="0.25">
      <c r="A310">
        <v>5246</v>
      </c>
      <c r="B310" t="s">
        <v>925</v>
      </c>
      <c r="C310" t="s">
        <v>924</v>
      </c>
      <c r="D310">
        <v>0</v>
      </c>
      <c r="E310">
        <v>0</v>
      </c>
      <c r="G310">
        <v>5222</v>
      </c>
      <c r="H310" t="s">
        <v>990</v>
      </c>
      <c r="I310" t="s">
        <v>991</v>
      </c>
      <c r="J310">
        <v>11</v>
      </c>
      <c r="K310">
        <v>0</v>
      </c>
    </row>
    <row r="311" spans="1:11" x14ac:dyDescent="0.25">
      <c r="A311">
        <v>5250</v>
      </c>
      <c r="B311" t="s">
        <v>252</v>
      </c>
      <c r="C311" t="s">
        <v>253</v>
      </c>
      <c r="D311">
        <v>0</v>
      </c>
      <c r="E311">
        <v>0</v>
      </c>
      <c r="G311">
        <v>5226</v>
      </c>
      <c r="H311" t="s">
        <v>648</v>
      </c>
      <c r="I311" t="s">
        <v>649</v>
      </c>
      <c r="J311">
        <v>0</v>
      </c>
      <c r="K311">
        <v>0</v>
      </c>
    </row>
    <row r="312" spans="1:11" x14ac:dyDescent="0.25">
      <c r="A312">
        <v>5250</v>
      </c>
      <c r="B312" t="s">
        <v>254</v>
      </c>
      <c r="C312" t="s">
        <v>253</v>
      </c>
      <c r="D312">
        <v>0</v>
      </c>
      <c r="E312">
        <v>0</v>
      </c>
      <c r="G312">
        <v>5226</v>
      </c>
      <c r="H312" t="s">
        <v>650</v>
      </c>
      <c r="I312" t="s">
        <v>649</v>
      </c>
      <c r="J312">
        <v>15</v>
      </c>
      <c r="K312">
        <v>0</v>
      </c>
    </row>
    <row r="313" spans="1:11" x14ac:dyDescent="0.25">
      <c r="A313">
        <v>5252</v>
      </c>
      <c r="B313" t="s">
        <v>995</v>
      </c>
      <c r="C313" t="s">
        <v>994</v>
      </c>
      <c r="D313">
        <v>0</v>
      </c>
      <c r="E313">
        <v>0</v>
      </c>
      <c r="G313">
        <v>5246</v>
      </c>
      <c r="H313" t="s">
        <v>928</v>
      </c>
      <c r="I313" t="s">
        <v>927</v>
      </c>
      <c r="J313">
        <v>0</v>
      </c>
      <c r="K313">
        <v>0</v>
      </c>
    </row>
    <row r="314" spans="1:11" x14ac:dyDescent="0.25">
      <c r="A314">
        <v>5252</v>
      </c>
      <c r="B314" t="s">
        <v>993</v>
      </c>
      <c r="C314" t="s">
        <v>994</v>
      </c>
      <c r="D314">
        <v>0</v>
      </c>
      <c r="E314">
        <v>0</v>
      </c>
      <c r="G314">
        <v>5246</v>
      </c>
      <c r="H314" t="s">
        <v>926</v>
      </c>
      <c r="I314" t="s">
        <v>927</v>
      </c>
      <c r="J314">
        <v>19</v>
      </c>
      <c r="K314">
        <v>0</v>
      </c>
    </row>
    <row r="315" spans="1:11" x14ac:dyDescent="0.25">
      <c r="A315">
        <v>5272</v>
      </c>
      <c r="B315" t="s">
        <v>264</v>
      </c>
      <c r="C315" t="s">
        <v>263</v>
      </c>
      <c r="D315">
        <v>0</v>
      </c>
      <c r="E315">
        <v>0</v>
      </c>
      <c r="G315">
        <v>5250</v>
      </c>
      <c r="H315" t="s">
        <v>661</v>
      </c>
      <c r="I315" t="s">
        <v>662</v>
      </c>
      <c r="J315">
        <v>0</v>
      </c>
      <c r="K315">
        <v>0</v>
      </c>
    </row>
    <row r="316" spans="1:11" x14ac:dyDescent="0.25">
      <c r="A316">
        <v>5272</v>
      </c>
      <c r="B316" t="s">
        <v>262</v>
      </c>
      <c r="C316" t="s">
        <v>263</v>
      </c>
      <c r="D316">
        <v>2</v>
      </c>
      <c r="E316">
        <v>0</v>
      </c>
      <c r="G316">
        <v>5250</v>
      </c>
      <c r="H316" t="s">
        <v>663</v>
      </c>
      <c r="I316" t="s">
        <v>662</v>
      </c>
      <c r="J316">
        <v>0</v>
      </c>
      <c r="K316">
        <v>0</v>
      </c>
    </row>
    <row r="317" spans="1:11" x14ac:dyDescent="0.25">
      <c r="A317">
        <v>5274</v>
      </c>
      <c r="B317" t="s">
        <v>267</v>
      </c>
      <c r="C317" t="s">
        <v>266</v>
      </c>
      <c r="D317">
        <v>0</v>
      </c>
      <c r="E317">
        <v>0</v>
      </c>
      <c r="G317">
        <v>5252</v>
      </c>
      <c r="H317" t="s">
        <v>997</v>
      </c>
      <c r="I317" t="s">
        <v>896</v>
      </c>
      <c r="J317">
        <v>13</v>
      </c>
      <c r="K317">
        <v>1</v>
      </c>
    </row>
    <row r="318" spans="1:11" x14ac:dyDescent="0.25">
      <c r="A318">
        <v>5274</v>
      </c>
      <c r="B318" t="s">
        <v>265</v>
      </c>
      <c r="C318" t="s">
        <v>266</v>
      </c>
      <c r="D318">
        <v>1</v>
      </c>
      <c r="E318">
        <v>0</v>
      </c>
      <c r="G318">
        <v>5252</v>
      </c>
      <c r="H318" t="s">
        <v>996</v>
      </c>
      <c r="I318" t="s">
        <v>896</v>
      </c>
      <c r="J318">
        <v>2</v>
      </c>
      <c r="K318">
        <v>0</v>
      </c>
    </row>
    <row r="319" spans="1:11" x14ac:dyDescent="0.25">
      <c r="A319">
        <v>5286</v>
      </c>
      <c r="B319" t="s">
        <v>268</v>
      </c>
      <c r="C319" t="s">
        <v>269</v>
      </c>
      <c r="D319">
        <v>2</v>
      </c>
      <c r="E319">
        <v>0</v>
      </c>
      <c r="G319">
        <v>5272</v>
      </c>
      <c r="H319" t="s">
        <v>671</v>
      </c>
      <c r="I319" t="s">
        <v>670</v>
      </c>
      <c r="J319">
        <v>0</v>
      </c>
      <c r="K319">
        <v>0</v>
      </c>
    </row>
    <row r="320" spans="1:11" x14ac:dyDescent="0.25">
      <c r="A320">
        <v>5286</v>
      </c>
      <c r="B320" t="s">
        <v>270</v>
      </c>
      <c r="C320" t="s">
        <v>269</v>
      </c>
      <c r="D320">
        <v>0</v>
      </c>
      <c r="E320">
        <v>0</v>
      </c>
      <c r="G320">
        <v>5272</v>
      </c>
      <c r="H320" t="s">
        <v>669</v>
      </c>
      <c r="I320" t="s">
        <v>670</v>
      </c>
      <c r="J320">
        <v>0</v>
      </c>
      <c r="K320">
        <v>0</v>
      </c>
    </row>
    <row r="321" spans="1:11" x14ac:dyDescent="0.25">
      <c r="A321">
        <v>5295</v>
      </c>
      <c r="B321" t="s">
        <v>271</v>
      </c>
      <c r="C321" t="s">
        <v>272</v>
      </c>
      <c r="D321">
        <v>0</v>
      </c>
      <c r="E321">
        <v>0</v>
      </c>
      <c r="G321">
        <v>5274</v>
      </c>
      <c r="H321" t="s">
        <v>672</v>
      </c>
      <c r="I321" t="s">
        <v>302</v>
      </c>
      <c r="J321">
        <v>158</v>
      </c>
      <c r="K321">
        <v>2</v>
      </c>
    </row>
    <row r="322" spans="1:11" x14ac:dyDescent="0.25">
      <c r="A322">
        <v>5295</v>
      </c>
      <c r="B322" t="s">
        <v>273</v>
      </c>
      <c r="C322" t="s">
        <v>272</v>
      </c>
      <c r="D322">
        <v>0</v>
      </c>
      <c r="E322">
        <v>0</v>
      </c>
      <c r="G322">
        <v>5274</v>
      </c>
      <c r="H322" t="s">
        <v>673</v>
      </c>
      <c r="I322" t="s">
        <v>302</v>
      </c>
      <c r="J322">
        <v>6</v>
      </c>
      <c r="K322">
        <v>0</v>
      </c>
    </row>
    <row r="323" spans="1:11" x14ac:dyDescent="0.25">
      <c r="A323">
        <v>5300</v>
      </c>
      <c r="B323" t="s">
        <v>276</v>
      </c>
      <c r="C323" t="s">
        <v>275</v>
      </c>
      <c r="D323">
        <v>4</v>
      </c>
      <c r="E323">
        <v>0</v>
      </c>
      <c r="G323">
        <v>5286</v>
      </c>
      <c r="H323" t="s">
        <v>676</v>
      </c>
      <c r="I323" t="s">
        <v>675</v>
      </c>
      <c r="J323">
        <v>0</v>
      </c>
      <c r="K323">
        <v>0</v>
      </c>
    </row>
    <row r="324" spans="1:11" x14ac:dyDescent="0.25">
      <c r="A324">
        <v>5300</v>
      </c>
      <c r="B324" t="s">
        <v>274</v>
      </c>
      <c r="C324" t="s">
        <v>275</v>
      </c>
      <c r="D324">
        <v>0</v>
      </c>
      <c r="E324">
        <v>0</v>
      </c>
      <c r="G324">
        <v>5286</v>
      </c>
      <c r="H324" t="s">
        <v>674</v>
      </c>
      <c r="I324" t="s">
        <v>675</v>
      </c>
      <c r="J324">
        <v>4</v>
      </c>
      <c r="K324">
        <v>0</v>
      </c>
    </row>
    <row r="325" spans="1:11" x14ac:dyDescent="0.25">
      <c r="A325">
        <v>5302</v>
      </c>
      <c r="B325" t="s">
        <v>279</v>
      </c>
      <c r="C325" t="s">
        <v>278</v>
      </c>
      <c r="D325">
        <v>0</v>
      </c>
      <c r="E325">
        <v>0</v>
      </c>
      <c r="G325">
        <v>5295</v>
      </c>
      <c r="H325" t="s">
        <v>679</v>
      </c>
      <c r="I325" t="s">
        <v>678</v>
      </c>
      <c r="J325">
        <v>0</v>
      </c>
      <c r="K325">
        <v>0</v>
      </c>
    </row>
    <row r="326" spans="1:11" x14ac:dyDescent="0.25">
      <c r="A326">
        <v>5302</v>
      </c>
      <c r="B326" t="s">
        <v>277</v>
      </c>
      <c r="C326" t="s">
        <v>278</v>
      </c>
      <c r="D326">
        <v>17</v>
      </c>
      <c r="E326">
        <v>0</v>
      </c>
      <c r="G326">
        <v>5295</v>
      </c>
      <c r="H326" t="s">
        <v>677</v>
      </c>
      <c r="I326" t="s">
        <v>678</v>
      </c>
      <c r="J326">
        <v>0</v>
      </c>
      <c r="K326">
        <v>0</v>
      </c>
    </row>
    <row r="327" spans="1:11" x14ac:dyDescent="0.25">
      <c r="A327">
        <v>5307</v>
      </c>
      <c r="B327" t="s">
        <v>1005</v>
      </c>
      <c r="C327" t="s">
        <v>1004</v>
      </c>
      <c r="D327">
        <v>2</v>
      </c>
      <c r="E327">
        <v>0</v>
      </c>
      <c r="G327">
        <v>5300</v>
      </c>
      <c r="H327" t="s">
        <v>682</v>
      </c>
      <c r="I327" t="s">
        <v>681</v>
      </c>
      <c r="J327">
        <v>0</v>
      </c>
      <c r="K327">
        <v>0</v>
      </c>
    </row>
    <row r="328" spans="1:11" x14ac:dyDescent="0.25">
      <c r="A328">
        <v>5307</v>
      </c>
      <c r="B328" t="s">
        <v>1003</v>
      </c>
      <c r="C328" t="s">
        <v>1004</v>
      </c>
      <c r="D328">
        <v>28</v>
      </c>
      <c r="E328">
        <v>0</v>
      </c>
      <c r="G328">
        <v>5300</v>
      </c>
      <c r="H328" t="s">
        <v>680</v>
      </c>
      <c r="I328" t="s">
        <v>681</v>
      </c>
      <c r="J328">
        <v>0</v>
      </c>
      <c r="K328">
        <v>0</v>
      </c>
    </row>
    <row r="329" spans="1:11" x14ac:dyDescent="0.25">
      <c r="A329">
        <v>5307</v>
      </c>
      <c r="B329" t="s">
        <v>1179</v>
      </c>
      <c r="C329" t="s">
        <v>1004</v>
      </c>
      <c r="D329">
        <v>74</v>
      </c>
      <c r="E329">
        <v>2</v>
      </c>
      <c r="G329">
        <v>5302</v>
      </c>
      <c r="H329" t="s">
        <v>685</v>
      </c>
      <c r="I329" t="s">
        <v>684</v>
      </c>
      <c r="J329">
        <v>0</v>
      </c>
      <c r="K329">
        <v>0</v>
      </c>
    </row>
    <row r="330" spans="1:11" x14ac:dyDescent="0.25">
      <c r="A330">
        <v>5310</v>
      </c>
      <c r="B330" t="s">
        <v>1009</v>
      </c>
      <c r="C330" t="s">
        <v>286</v>
      </c>
      <c r="D330">
        <v>0</v>
      </c>
      <c r="E330">
        <v>0</v>
      </c>
      <c r="G330">
        <v>5302</v>
      </c>
      <c r="H330" t="s">
        <v>683</v>
      </c>
      <c r="I330" t="s">
        <v>684</v>
      </c>
      <c r="J330">
        <v>4</v>
      </c>
      <c r="K330">
        <v>0</v>
      </c>
    </row>
    <row r="331" spans="1:11" x14ac:dyDescent="0.25">
      <c r="A331">
        <v>5310</v>
      </c>
      <c r="B331" t="s">
        <v>1180</v>
      </c>
      <c r="C331" t="s">
        <v>286</v>
      </c>
      <c r="D331">
        <v>5</v>
      </c>
      <c r="E331">
        <v>0</v>
      </c>
      <c r="G331">
        <v>5307</v>
      </c>
      <c r="H331" t="s">
        <v>1008</v>
      </c>
      <c r="I331" t="s">
        <v>1007</v>
      </c>
      <c r="J331">
        <v>0</v>
      </c>
      <c r="K331">
        <v>0</v>
      </c>
    </row>
    <row r="332" spans="1:11" x14ac:dyDescent="0.25">
      <c r="A332">
        <v>5310</v>
      </c>
      <c r="B332" t="s">
        <v>1010</v>
      </c>
      <c r="C332" t="s">
        <v>286</v>
      </c>
      <c r="D332">
        <v>28</v>
      </c>
      <c r="E332">
        <v>0</v>
      </c>
      <c r="G332">
        <v>5307</v>
      </c>
      <c r="H332" t="s">
        <v>1006</v>
      </c>
      <c r="I332" t="s">
        <v>1007</v>
      </c>
      <c r="J332">
        <v>0</v>
      </c>
      <c r="K332">
        <v>0</v>
      </c>
    </row>
    <row r="333" spans="1:11" x14ac:dyDescent="0.25">
      <c r="A333">
        <v>5311</v>
      </c>
      <c r="B333" t="s">
        <v>1181</v>
      </c>
      <c r="C333" t="s">
        <v>288</v>
      </c>
      <c r="D333">
        <v>4</v>
      </c>
      <c r="E333">
        <v>0</v>
      </c>
      <c r="G333">
        <v>5310</v>
      </c>
      <c r="H333" t="s">
        <v>1011</v>
      </c>
      <c r="I333" t="s">
        <v>1012</v>
      </c>
      <c r="J333">
        <v>14</v>
      </c>
      <c r="K333">
        <v>0</v>
      </c>
    </row>
    <row r="334" spans="1:11" x14ac:dyDescent="0.25">
      <c r="A334">
        <v>5311</v>
      </c>
      <c r="B334" t="s">
        <v>289</v>
      </c>
      <c r="C334" t="s">
        <v>288</v>
      </c>
      <c r="D334">
        <v>0</v>
      </c>
      <c r="E334">
        <v>0</v>
      </c>
      <c r="G334">
        <v>5310</v>
      </c>
      <c r="H334" t="s">
        <v>1013</v>
      </c>
      <c r="I334" t="s">
        <v>1012</v>
      </c>
      <c r="J334">
        <v>12</v>
      </c>
      <c r="K334">
        <v>0</v>
      </c>
    </row>
    <row r="335" spans="1:11" x14ac:dyDescent="0.25">
      <c r="A335">
        <v>5311</v>
      </c>
      <c r="B335" t="s">
        <v>287</v>
      </c>
      <c r="C335" t="s">
        <v>288</v>
      </c>
      <c r="D335">
        <v>0</v>
      </c>
      <c r="E335">
        <v>0</v>
      </c>
      <c r="G335">
        <v>5311</v>
      </c>
      <c r="H335" t="s">
        <v>1232</v>
      </c>
      <c r="I335" t="s">
        <v>1233</v>
      </c>
      <c r="J335">
        <v>0</v>
      </c>
      <c r="K335">
        <v>0</v>
      </c>
    </row>
    <row r="336" spans="1:11" x14ac:dyDescent="0.25">
      <c r="A336">
        <v>5312</v>
      </c>
      <c r="B336" t="s">
        <v>292</v>
      </c>
      <c r="C336" t="s">
        <v>291</v>
      </c>
      <c r="D336">
        <v>14</v>
      </c>
      <c r="E336">
        <v>0</v>
      </c>
      <c r="G336">
        <v>5311</v>
      </c>
      <c r="H336" t="s">
        <v>1234</v>
      </c>
      <c r="I336" t="s">
        <v>1233</v>
      </c>
      <c r="J336">
        <v>0</v>
      </c>
      <c r="K336">
        <v>0</v>
      </c>
    </row>
    <row r="337" spans="1:11" x14ac:dyDescent="0.25">
      <c r="A337">
        <v>5312</v>
      </c>
      <c r="B337" t="s">
        <v>290</v>
      </c>
      <c r="C337" t="s">
        <v>291</v>
      </c>
      <c r="D337">
        <v>14</v>
      </c>
      <c r="E337">
        <v>0</v>
      </c>
      <c r="G337">
        <v>5311</v>
      </c>
      <c r="H337" t="s">
        <v>692</v>
      </c>
      <c r="I337" t="s">
        <v>693</v>
      </c>
      <c r="J337">
        <v>0</v>
      </c>
      <c r="K337">
        <v>0</v>
      </c>
    </row>
    <row r="338" spans="1:11" x14ac:dyDescent="0.25">
      <c r="A338">
        <v>5330</v>
      </c>
      <c r="B338" t="s">
        <v>1182</v>
      </c>
      <c r="C338" t="s">
        <v>297</v>
      </c>
      <c r="D338">
        <v>16</v>
      </c>
      <c r="E338">
        <v>0</v>
      </c>
      <c r="G338">
        <v>5311</v>
      </c>
      <c r="H338" t="s">
        <v>694</v>
      </c>
      <c r="I338" t="s">
        <v>693</v>
      </c>
      <c r="J338">
        <v>0</v>
      </c>
      <c r="K338">
        <v>0</v>
      </c>
    </row>
    <row r="339" spans="1:11" x14ac:dyDescent="0.25">
      <c r="A339">
        <v>5330</v>
      </c>
      <c r="B339" t="s">
        <v>298</v>
      </c>
      <c r="C339" t="s">
        <v>297</v>
      </c>
      <c r="D339">
        <v>4</v>
      </c>
      <c r="E339">
        <v>0</v>
      </c>
      <c r="G339">
        <v>5312</v>
      </c>
      <c r="H339" t="s">
        <v>695</v>
      </c>
      <c r="I339" t="s">
        <v>696</v>
      </c>
      <c r="J339">
        <v>0</v>
      </c>
      <c r="K339">
        <v>0</v>
      </c>
    </row>
    <row r="340" spans="1:11" x14ac:dyDescent="0.25">
      <c r="A340">
        <v>5330</v>
      </c>
      <c r="B340" t="s">
        <v>296</v>
      </c>
      <c r="C340" t="s">
        <v>297</v>
      </c>
      <c r="D340">
        <v>2</v>
      </c>
      <c r="E340">
        <v>0</v>
      </c>
      <c r="G340">
        <v>5312</v>
      </c>
      <c r="H340" t="s">
        <v>697</v>
      </c>
      <c r="I340" t="s">
        <v>696</v>
      </c>
      <c r="J340">
        <v>1</v>
      </c>
      <c r="K340">
        <v>0</v>
      </c>
    </row>
    <row r="341" spans="1:11" x14ac:dyDescent="0.25">
      <c r="A341">
        <v>5334</v>
      </c>
      <c r="B341" t="s">
        <v>303</v>
      </c>
      <c r="C341" t="s">
        <v>302</v>
      </c>
      <c r="D341">
        <v>11</v>
      </c>
      <c r="E341">
        <v>0</v>
      </c>
      <c r="G341">
        <v>5330</v>
      </c>
      <c r="H341" t="s">
        <v>703</v>
      </c>
      <c r="I341" t="s">
        <v>702</v>
      </c>
      <c r="J341">
        <v>0</v>
      </c>
      <c r="K341">
        <v>0</v>
      </c>
    </row>
    <row r="342" spans="1:11" x14ac:dyDescent="0.25">
      <c r="A342">
        <v>5334</v>
      </c>
      <c r="B342" t="s">
        <v>301</v>
      </c>
      <c r="C342" t="s">
        <v>302</v>
      </c>
      <c r="D342">
        <v>2</v>
      </c>
      <c r="E342">
        <v>0</v>
      </c>
      <c r="G342">
        <v>5330</v>
      </c>
      <c r="H342" t="s">
        <v>701</v>
      </c>
      <c r="I342" t="s">
        <v>702</v>
      </c>
      <c r="J342">
        <v>6</v>
      </c>
      <c r="K342">
        <v>0</v>
      </c>
    </row>
    <row r="343" spans="1:11" x14ac:dyDescent="0.25">
      <c r="A343">
        <v>5338</v>
      </c>
      <c r="B343" t="s">
        <v>304</v>
      </c>
      <c r="C343" t="s">
        <v>305</v>
      </c>
      <c r="D343">
        <v>0</v>
      </c>
      <c r="E343">
        <v>0</v>
      </c>
      <c r="G343">
        <v>5334</v>
      </c>
      <c r="H343" t="s">
        <v>706</v>
      </c>
      <c r="I343" t="s">
        <v>707</v>
      </c>
      <c r="J343">
        <v>2</v>
      </c>
      <c r="K343">
        <v>0</v>
      </c>
    </row>
    <row r="344" spans="1:11" x14ac:dyDescent="0.25">
      <c r="A344">
        <v>5338</v>
      </c>
      <c r="B344" t="s">
        <v>306</v>
      </c>
      <c r="C344" t="s">
        <v>305</v>
      </c>
      <c r="D344">
        <v>0</v>
      </c>
      <c r="E344">
        <v>0</v>
      </c>
      <c r="G344">
        <v>5334</v>
      </c>
      <c r="H344" t="s">
        <v>708</v>
      </c>
      <c r="I344" t="s">
        <v>707</v>
      </c>
      <c r="J344">
        <v>10</v>
      </c>
      <c r="K344">
        <v>0</v>
      </c>
    </row>
    <row r="345" spans="1:11" x14ac:dyDescent="0.25">
      <c r="A345">
        <v>5342</v>
      </c>
      <c r="B345" t="s">
        <v>307</v>
      </c>
      <c r="C345" t="s">
        <v>308</v>
      </c>
      <c r="D345">
        <v>0</v>
      </c>
      <c r="E345">
        <v>0</v>
      </c>
      <c r="G345">
        <v>5338</v>
      </c>
      <c r="H345" t="s">
        <v>709</v>
      </c>
      <c r="I345" t="s">
        <v>710</v>
      </c>
      <c r="J345">
        <v>0</v>
      </c>
      <c r="K345">
        <v>0</v>
      </c>
    </row>
    <row r="346" spans="1:11" x14ac:dyDescent="0.25">
      <c r="A346">
        <v>5342</v>
      </c>
      <c r="B346" t="s">
        <v>309</v>
      </c>
      <c r="C346" t="s">
        <v>308</v>
      </c>
      <c r="D346">
        <v>1</v>
      </c>
      <c r="E346">
        <v>0</v>
      </c>
      <c r="G346">
        <v>5338</v>
      </c>
      <c r="H346" t="s">
        <v>711</v>
      </c>
      <c r="I346" t="s">
        <v>710</v>
      </c>
      <c r="J346">
        <v>0</v>
      </c>
      <c r="K346">
        <v>0</v>
      </c>
    </row>
    <row r="347" spans="1:11" x14ac:dyDescent="0.25">
      <c r="A347">
        <v>5344</v>
      </c>
      <c r="B347" t="s">
        <v>1016</v>
      </c>
      <c r="C347" t="s">
        <v>1015</v>
      </c>
      <c r="D347">
        <v>0</v>
      </c>
      <c r="E347">
        <v>0</v>
      </c>
      <c r="G347">
        <v>5342</v>
      </c>
      <c r="H347" t="s">
        <v>714</v>
      </c>
      <c r="I347" t="s">
        <v>713</v>
      </c>
      <c r="J347">
        <v>0</v>
      </c>
      <c r="K347">
        <v>0</v>
      </c>
    </row>
    <row r="348" spans="1:11" x14ac:dyDescent="0.25">
      <c r="A348">
        <v>5344</v>
      </c>
      <c r="B348" t="s">
        <v>1014</v>
      </c>
      <c r="C348" t="s">
        <v>1015</v>
      </c>
      <c r="D348">
        <v>19</v>
      </c>
      <c r="E348">
        <v>1</v>
      </c>
      <c r="G348">
        <v>5342</v>
      </c>
      <c r="H348" t="s">
        <v>1235</v>
      </c>
      <c r="I348" t="s">
        <v>713</v>
      </c>
      <c r="J348">
        <v>0</v>
      </c>
      <c r="K348">
        <v>0</v>
      </c>
    </row>
    <row r="349" spans="1:11" x14ac:dyDescent="0.25">
      <c r="A349">
        <v>5355</v>
      </c>
      <c r="B349" t="s">
        <v>852</v>
      </c>
      <c r="C349" t="s">
        <v>311</v>
      </c>
      <c r="D349">
        <v>0</v>
      </c>
      <c r="E349">
        <v>0</v>
      </c>
      <c r="G349">
        <v>5342</v>
      </c>
      <c r="H349" t="s">
        <v>712</v>
      </c>
      <c r="I349" t="s">
        <v>713</v>
      </c>
      <c r="J349">
        <v>0</v>
      </c>
      <c r="K349">
        <v>0</v>
      </c>
    </row>
    <row r="350" spans="1:11" x14ac:dyDescent="0.25">
      <c r="A350">
        <v>5355</v>
      </c>
      <c r="B350" t="s">
        <v>1183</v>
      </c>
      <c r="C350" t="s">
        <v>311</v>
      </c>
      <c r="D350">
        <v>0</v>
      </c>
      <c r="E350">
        <v>0</v>
      </c>
      <c r="G350">
        <v>5344</v>
      </c>
      <c r="H350" t="s">
        <v>1019</v>
      </c>
      <c r="I350" t="s">
        <v>1018</v>
      </c>
      <c r="J350">
        <v>7</v>
      </c>
      <c r="K350">
        <v>0</v>
      </c>
    </row>
    <row r="351" spans="1:11" x14ac:dyDescent="0.25">
      <c r="A351">
        <v>5355</v>
      </c>
      <c r="B351" t="s">
        <v>310</v>
      </c>
      <c r="C351" t="s">
        <v>311</v>
      </c>
      <c r="D351">
        <v>0</v>
      </c>
      <c r="E351">
        <v>0</v>
      </c>
      <c r="G351">
        <v>5344</v>
      </c>
      <c r="H351" t="s">
        <v>1017</v>
      </c>
      <c r="I351" t="s">
        <v>1018</v>
      </c>
      <c r="J351">
        <v>0</v>
      </c>
      <c r="K351">
        <v>0</v>
      </c>
    </row>
    <row r="352" spans="1:11" x14ac:dyDescent="0.25">
      <c r="A352">
        <v>5355</v>
      </c>
      <c r="B352" t="s">
        <v>1184</v>
      </c>
      <c r="C352" t="s">
        <v>311</v>
      </c>
      <c r="D352">
        <v>0</v>
      </c>
      <c r="E352">
        <v>0</v>
      </c>
      <c r="G352">
        <v>5355</v>
      </c>
      <c r="H352" t="s">
        <v>717</v>
      </c>
      <c r="I352" t="s">
        <v>716</v>
      </c>
      <c r="J352">
        <v>0</v>
      </c>
      <c r="K352">
        <v>0</v>
      </c>
    </row>
    <row r="353" spans="1:11" x14ac:dyDescent="0.25">
      <c r="A353">
        <v>5365</v>
      </c>
      <c r="B353" t="s">
        <v>315</v>
      </c>
      <c r="C353" t="s">
        <v>316</v>
      </c>
      <c r="D353">
        <v>11</v>
      </c>
      <c r="E353">
        <v>0</v>
      </c>
      <c r="G353">
        <v>5355</v>
      </c>
      <c r="H353" t="s">
        <v>715</v>
      </c>
      <c r="I353" t="s">
        <v>716</v>
      </c>
      <c r="J353">
        <v>0</v>
      </c>
      <c r="K353">
        <v>0</v>
      </c>
    </row>
    <row r="354" spans="1:11" x14ac:dyDescent="0.25">
      <c r="A354">
        <v>5365</v>
      </c>
      <c r="B354" t="s">
        <v>317</v>
      </c>
      <c r="C354" t="s">
        <v>316</v>
      </c>
      <c r="D354">
        <v>0</v>
      </c>
      <c r="E354">
        <v>0</v>
      </c>
      <c r="G354">
        <v>5365</v>
      </c>
      <c r="H354" t="s">
        <v>1236</v>
      </c>
      <c r="I354" t="s">
        <v>721</v>
      </c>
      <c r="J354">
        <v>91</v>
      </c>
      <c r="K354">
        <v>5</v>
      </c>
    </row>
    <row r="355" spans="1:11" x14ac:dyDescent="0.25">
      <c r="A355">
        <v>5367</v>
      </c>
      <c r="B355" t="s">
        <v>318</v>
      </c>
      <c r="C355" t="s">
        <v>319</v>
      </c>
      <c r="D355">
        <v>2</v>
      </c>
      <c r="E355">
        <v>0</v>
      </c>
      <c r="G355">
        <v>5365</v>
      </c>
      <c r="H355" t="s">
        <v>720</v>
      </c>
      <c r="I355" t="s">
        <v>721</v>
      </c>
      <c r="J355">
        <v>7</v>
      </c>
      <c r="K355">
        <v>1</v>
      </c>
    </row>
    <row r="356" spans="1:11" x14ac:dyDescent="0.25">
      <c r="A356">
        <v>5367</v>
      </c>
      <c r="B356" t="s">
        <v>1185</v>
      </c>
      <c r="C356" t="s">
        <v>319</v>
      </c>
      <c r="D356">
        <v>208</v>
      </c>
      <c r="E356">
        <v>2</v>
      </c>
      <c r="G356">
        <v>5365</v>
      </c>
      <c r="H356" t="s">
        <v>841</v>
      </c>
      <c r="I356" t="s">
        <v>162</v>
      </c>
      <c r="J356">
        <v>17</v>
      </c>
      <c r="K356">
        <v>0</v>
      </c>
    </row>
    <row r="357" spans="1:11" x14ac:dyDescent="0.25">
      <c r="A357">
        <v>5367</v>
      </c>
      <c r="B357" t="s">
        <v>320</v>
      </c>
      <c r="C357" t="s">
        <v>107</v>
      </c>
      <c r="D357">
        <v>3</v>
      </c>
      <c r="E357">
        <v>0</v>
      </c>
      <c r="G357">
        <v>5365</v>
      </c>
      <c r="H357" t="s">
        <v>1237</v>
      </c>
      <c r="I357" t="s">
        <v>162</v>
      </c>
      <c r="J357">
        <v>4</v>
      </c>
      <c r="K357">
        <v>0</v>
      </c>
    </row>
    <row r="358" spans="1:11" x14ac:dyDescent="0.25">
      <c r="A358">
        <v>5371</v>
      </c>
      <c r="B358" t="s">
        <v>325</v>
      </c>
      <c r="C358" t="s">
        <v>162</v>
      </c>
      <c r="D358">
        <v>0</v>
      </c>
      <c r="E358">
        <v>0</v>
      </c>
      <c r="G358">
        <v>5365</v>
      </c>
      <c r="H358" t="s">
        <v>1238</v>
      </c>
      <c r="I358" t="s">
        <v>162</v>
      </c>
      <c r="J358">
        <v>46</v>
      </c>
      <c r="K358">
        <v>4</v>
      </c>
    </row>
    <row r="359" spans="1:11" x14ac:dyDescent="0.25">
      <c r="A359">
        <v>5371</v>
      </c>
      <c r="B359" t="s">
        <v>324</v>
      </c>
      <c r="C359" t="s">
        <v>162</v>
      </c>
      <c r="D359">
        <v>0</v>
      </c>
      <c r="E359">
        <v>0</v>
      </c>
      <c r="G359">
        <v>5367</v>
      </c>
      <c r="H359" t="s">
        <v>723</v>
      </c>
      <c r="I359" t="s">
        <v>107</v>
      </c>
      <c r="J359">
        <v>2</v>
      </c>
      <c r="K359">
        <v>0</v>
      </c>
    </row>
    <row r="360" spans="1:11" x14ac:dyDescent="0.25">
      <c r="A360">
        <v>5376</v>
      </c>
      <c r="B360" t="s">
        <v>1084</v>
      </c>
      <c r="C360" t="s">
        <v>1083</v>
      </c>
      <c r="D360">
        <v>0</v>
      </c>
      <c r="E360">
        <v>0</v>
      </c>
      <c r="G360">
        <v>5367</v>
      </c>
      <c r="H360" t="s">
        <v>1239</v>
      </c>
      <c r="I360" t="s">
        <v>107</v>
      </c>
      <c r="J360">
        <v>0</v>
      </c>
      <c r="K360">
        <v>0</v>
      </c>
    </row>
    <row r="361" spans="1:11" x14ac:dyDescent="0.25">
      <c r="A361">
        <v>5376</v>
      </c>
      <c r="B361" t="s">
        <v>1186</v>
      </c>
      <c r="C361" t="s">
        <v>1083</v>
      </c>
      <c r="D361">
        <v>0</v>
      </c>
      <c r="E361">
        <v>0</v>
      </c>
      <c r="G361">
        <v>5367</v>
      </c>
      <c r="H361" t="s">
        <v>722</v>
      </c>
      <c r="I361" t="s">
        <v>107</v>
      </c>
      <c r="J361">
        <v>0</v>
      </c>
      <c r="K361">
        <v>0</v>
      </c>
    </row>
    <row r="362" spans="1:11" x14ac:dyDescent="0.25">
      <c r="A362">
        <v>5376</v>
      </c>
      <c r="B362" t="s">
        <v>1082</v>
      </c>
      <c r="C362" t="s">
        <v>1083</v>
      </c>
      <c r="D362">
        <v>0</v>
      </c>
      <c r="E362">
        <v>0</v>
      </c>
      <c r="G362">
        <v>5371</v>
      </c>
      <c r="H362" t="s">
        <v>728</v>
      </c>
      <c r="I362" t="s">
        <v>228</v>
      </c>
      <c r="J362">
        <v>7</v>
      </c>
      <c r="K362">
        <v>0</v>
      </c>
    </row>
    <row r="363" spans="1:11" x14ac:dyDescent="0.25">
      <c r="A363">
        <v>5379</v>
      </c>
      <c r="B363" t="s">
        <v>331</v>
      </c>
      <c r="C363" t="s">
        <v>330</v>
      </c>
      <c r="D363">
        <v>2</v>
      </c>
      <c r="E363">
        <v>0</v>
      </c>
      <c r="G363">
        <v>5371</v>
      </c>
      <c r="H363" t="s">
        <v>727</v>
      </c>
      <c r="I363" t="s">
        <v>228</v>
      </c>
      <c r="J363">
        <v>0</v>
      </c>
      <c r="K363">
        <v>0</v>
      </c>
    </row>
    <row r="364" spans="1:11" x14ac:dyDescent="0.25">
      <c r="A364">
        <v>5379</v>
      </c>
      <c r="B364" t="s">
        <v>329</v>
      </c>
      <c r="C364" t="s">
        <v>330</v>
      </c>
      <c r="D364">
        <v>1</v>
      </c>
      <c r="E364">
        <v>0</v>
      </c>
      <c r="G364">
        <v>5376</v>
      </c>
      <c r="H364" t="s">
        <v>1085</v>
      </c>
      <c r="I364" t="s">
        <v>376</v>
      </c>
      <c r="J364">
        <v>0</v>
      </c>
      <c r="K364">
        <v>0</v>
      </c>
    </row>
    <row r="365" spans="1:11" x14ac:dyDescent="0.25">
      <c r="A365">
        <v>5386</v>
      </c>
      <c r="B365" t="s">
        <v>332</v>
      </c>
      <c r="C365" t="s">
        <v>333</v>
      </c>
      <c r="D365">
        <v>0</v>
      </c>
      <c r="E365">
        <v>0</v>
      </c>
      <c r="G365">
        <v>5376</v>
      </c>
      <c r="H365" t="s">
        <v>1086</v>
      </c>
      <c r="I365" t="s">
        <v>376</v>
      </c>
      <c r="J365">
        <v>0</v>
      </c>
      <c r="K365">
        <v>0</v>
      </c>
    </row>
    <row r="366" spans="1:11" x14ac:dyDescent="0.25">
      <c r="A366">
        <v>5386</v>
      </c>
      <c r="B366" t="s">
        <v>334</v>
      </c>
      <c r="C366" t="s">
        <v>333</v>
      </c>
      <c r="D366">
        <v>0</v>
      </c>
      <c r="E366">
        <v>0</v>
      </c>
      <c r="G366">
        <v>5379</v>
      </c>
      <c r="H366" t="s">
        <v>732</v>
      </c>
      <c r="I366" t="s">
        <v>733</v>
      </c>
      <c r="J366">
        <v>0</v>
      </c>
      <c r="K366">
        <v>0</v>
      </c>
    </row>
    <row r="367" spans="1:11" x14ac:dyDescent="0.25">
      <c r="A367">
        <v>5389</v>
      </c>
      <c r="B367" t="s">
        <v>868</v>
      </c>
      <c r="C367" t="s">
        <v>869</v>
      </c>
      <c r="D367">
        <v>4</v>
      </c>
      <c r="E367">
        <v>0</v>
      </c>
      <c r="G367">
        <v>5379</v>
      </c>
      <c r="H367" t="s">
        <v>734</v>
      </c>
      <c r="I367" t="s">
        <v>733</v>
      </c>
      <c r="J367">
        <v>6</v>
      </c>
      <c r="K367">
        <v>0</v>
      </c>
    </row>
    <row r="368" spans="1:11" x14ac:dyDescent="0.25">
      <c r="A368">
        <v>5389</v>
      </c>
      <c r="B368" t="s">
        <v>870</v>
      </c>
      <c r="C368" t="s">
        <v>869</v>
      </c>
      <c r="D368">
        <v>3</v>
      </c>
      <c r="E368">
        <v>0</v>
      </c>
      <c r="G368">
        <v>5386</v>
      </c>
      <c r="H368" t="s">
        <v>735</v>
      </c>
      <c r="I368" t="s">
        <v>736</v>
      </c>
      <c r="J368">
        <v>0</v>
      </c>
      <c r="K368">
        <v>0</v>
      </c>
    </row>
    <row r="369" spans="1:11" x14ac:dyDescent="0.25">
      <c r="A369">
        <v>5393</v>
      </c>
      <c r="B369" t="s">
        <v>343</v>
      </c>
      <c r="C369" t="s">
        <v>342</v>
      </c>
      <c r="D369">
        <v>6</v>
      </c>
      <c r="E369">
        <v>0</v>
      </c>
      <c r="G369">
        <v>5386</v>
      </c>
      <c r="H369" t="s">
        <v>1240</v>
      </c>
      <c r="I369" t="s">
        <v>736</v>
      </c>
      <c r="J369">
        <v>0</v>
      </c>
      <c r="K369">
        <v>0</v>
      </c>
    </row>
    <row r="370" spans="1:11" x14ac:dyDescent="0.25">
      <c r="A370">
        <v>5393</v>
      </c>
      <c r="B370" t="s">
        <v>341</v>
      </c>
      <c r="C370" t="s">
        <v>342</v>
      </c>
      <c r="D370">
        <v>5</v>
      </c>
      <c r="E370">
        <v>0</v>
      </c>
      <c r="G370">
        <v>5386</v>
      </c>
      <c r="H370" t="s">
        <v>737</v>
      </c>
      <c r="I370" t="s">
        <v>736</v>
      </c>
      <c r="J370">
        <v>0</v>
      </c>
      <c r="K370">
        <v>0</v>
      </c>
    </row>
    <row r="371" spans="1:11" x14ac:dyDescent="0.25">
      <c r="A371">
        <v>5398</v>
      </c>
      <c r="B371" t="s">
        <v>349</v>
      </c>
      <c r="C371" t="s">
        <v>348</v>
      </c>
      <c r="D371">
        <v>0</v>
      </c>
      <c r="E371">
        <v>0</v>
      </c>
      <c r="G371">
        <v>5389</v>
      </c>
      <c r="H371" t="s">
        <v>871</v>
      </c>
      <c r="I371" t="s">
        <v>872</v>
      </c>
      <c r="J371">
        <v>2</v>
      </c>
      <c r="K371">
        <v>0</v>
      </c>
    </row>
    <row r="372" spans="1:11" x14ac:dyDescent="0.25">
      <c r="A372">
        <v>5398</v>
      </c>
      <c r="B372" t="s">
        <v>347</v>
      </c>
      <c r="C372" t="s">
        <v>348</v>
      </c>
      <c r="D372">
        <v>5</v>
      </c>
      <c r="E372">
        <v>0</v>
      </c>
      <c r="G372">
        <v>5389</v>
      </c>
      <c r="H372" t="s">
        <v>873</v>
      </c>
      <c r="I372" t="s">
        <v>872</v>
      </c>
      <c r="J372">
        <v>4</v>
      </c>
      <c r="K372">
        <v>0</v>
      </c>
    </row>
    <row r="373" spans="1:11" x14ac:dyDescent="0.25">
      <c r="A373">
        <v>5404</v>
      </c>
      <c r="B373" t="s">
        <v>1032</v>
      </c>
      <c r="C373" t="s">
        <v>212</v>
      </c>
      <c r="D373">
        <v>90</v>
      </c>
      <c r="E373">
        <v>4</v>
      </c>
      <c r="G373">
        <v>5393</v>
      </c>
      <c r="H373" t="s">
        <v>746</v>
      </c>
      <c r="I373" t="s">
        <v>745</v>
      </c>
      <c r="J373">
        <v>0</v>
      </c>
      <c r="K373">
        <v>0</v>
      </c>
    </row>
    <row r="374" spans="1:11" x14ac:dyDescent="0.25">
      <c r="A374">
        <v>5404</v>
      </c>
      <c r="B374" t="s">
        <v>1031</v>
      </c>
      <c r="C374" t="s">
        <v>212</v>
      </c>
      <c r="D374">
        <v>8</v>
      </c>
      <c r="E374">
        <v>0</v>
      </c>
      <c r="G374">
        <v>5393</v>
      </c>
      <c r="H374" t="s">
        <v>744</v>
      </c>
      <c r="I374" t="s">
        <v>745</v>
      </c>
      <c r="J374">
        <v>4</v>
      </c>
      <c r="K374">
        <v>0</v>
      </c>
    </row>
    <row r="375" spans="1:11" x14ac:dyDescent="0.25">
      <c r="A375">
        <v>5407</v>
      </c>
      <c r="B375" t="s">
        <v>1037</v>
      </c>
      <c r="C375" t="s">
        <v>1036</v>
      </c>
      <c r="D375">
        <v>0</v>
      </c>
      <c r="E375">
        <v>0</v>
      </c>
      <c r="G375">
        <v>5398</v>
      </c>
      <c r="H375" t="s">
        <v>751</v>
      </c>
      <c r="I375" t="s">
        <v>750</v>
      </c>
      <c r="J375">
        <v>2</v>
      </c>
      <c r="K375">
        <v>0</v>
      </c>
    </row>
    <row r="376" spans="1:11" x14ac:dyDescent="0.25">
      <c r="A376">
        <v>5407</v>
      </c>
      <c r="B376" t="s">
        <v>1035</v>
      </c>
      <c r="C376" t="s">
        <v>1036</v>
      </c>
      <c r="D376">
        <v>1</v>
      </c>
      <c r="E376">
        <v>0</v>
      </c>
      <c r="G376">
        <v>5398</v>
      </c>
      <c r="H376" t="s">
        <v>749</v>
      </c>
      <c r="I376" t="s">
        <v>750</v>
      </c>
      <c r="J376">
        <v>4</v>
      </c>
      <c r="K376">
        <v>0</v>
      </c>
    </row>
    <row r="377" spans="1:11" x14ac:dyDescent="0.25">
      <c r="A377">
        <v>5409</v>
      </c>
      <c r="B377" t="s">
        <v>901</v>
      </c>
      <c r="C377" t="s">
        <v>875</v>
      </c>
      <c r="D377">
        <v>0</v>
      </c>
      <c r="E377">
        <v>0</v>
      </c>
      <c r="G377">
        <v>5404</v>
      </c>
      <c r="H377" t="s">
        <v>1033</v>
      </c>
      <c r="I377" t="s">
        <v>368</v>
      </c>
      <c r="J377">
        <v>0</v>
      </c>
      <c r="K377">
        <v>0</v>
      </c>
    </row>
    <row r="378" spans="1:11" x14ac:dyDescent="0.25">
      <c r="A378">
        <v>5409</v>
      </c>
      <c r="B378" t="s">
        <v>902</v>
      </c>
      <c r="C378" t="s">
        <v>875</v>
      </c>
      <c r="D378">
        <v>0</v>
      </c>
      <c r="E378">
        <v>0</v>
      </c>
      <c r="G378">
        <v>5404</v>
      </c>
      <c r="H378" t="s">
        <v>1034</v>
      </c>
      <c r="I378" t="s">
        <v>368</v>
      </c>
      <c r="J378">
        <v>4</v>
      </c>
      <c r="K378">
        <v>0</v>
      </c>
    </row>
    <row r="379" spans="1:11" x14ac:dyDescent="0.25">
      <c r="A379">
        <v>5435</v>
      </c>
      <c r="B379" t="s">
        <v>1112</v>
      </c>
      <c r="C379" t="s">
        <v>348</v>
      </c>
      <c r="D379">
        <v>12</v>
      </c>
      <c r="E379">
        <v>0</v>
      </c>
      <c r="G379">
        <v>5407</v>
      </c>
      <c r="H379" t="s">
        <v>1039</v>
      </c>
      <c r="I379" t="s">
        <v>43</v>
      </c>
      <c r="J379">
        <v>38</v>
      </c>
      <c r="K379">
        <v>2</v>
      </c>
    </row>
    <row r="380" spans="1:11" x14ac:dyDescent="0.25">
      <c r="A380">
        <v>5435</v>
      </c>
      <c r="B380" t="s">
        <v>1113</v>
      </c>
      <c r="C380" t="s">
        <v>348</v>
      </c>
      <c r="D380">
        <v>0</v>
      </c>
      <c r="E380">
        <v>0</v>
      </c>
      <c r="G380">
        <v>5407</v>
      </c>
      <c r="H380" t="s">
        <v>1038</v>
      </c>
      <c r="I380" t="s">
        <v>43</v>
      </c>
      <c r="J380">
        <v>46</v>
      </c>
      <c r="K380">
        <v>2</v>
      </c>
    </row>
    <row r="381" spans="1:11" x14ac:dyDescent="0.25">
      <c r="A381">
        <v>5439</v>
      </c>
      <c r="B381" t="s">
        <v>1041</v>
      </c>
      <c r="C381" t="s">
        <v>367</v>
      </c>
      <c r="D381">
        <v>2</v>
      </c>
      <c r="E381">
        <v>0</v>
      </c>
      <c r="G381">
        <v>5409</v>
      </c>
      <c r="H381" t="s">
        <v>905</v>
      </c>
      <c r="I381" t="s">
        <v>904</v>
      </c>
      <c r="J381">
        <v>0</v>
      </c>
      <c r="K381">
        <v>0</v>
      </c>
    </row>
    <row r="382" spans="1:11" x14ac:dyDescent="0.25">
      <c r="A382">
        <v>5439</v>
      </c>
      <c r="B382" t="s">
        <v>1040</v>
      </c>
      <c r="C382" t="s">
        <v>367</v>
      </c>
      <c r="D382">
        <v>20</v>
      </c>
      <c r="E382">
        <v>0</v>
      </c>
      <c r="G382">
        <v>5409</v>
      </c>
      <c r="H382" t="s">
        <v>903</v>
      </c>
      <c r="I382" t="s">
        <v>904</v>
      </c>
      <c r="J382">
        <v>0</v>
      </c>
      <c r="K382">
        <v>0</v>
      </c>
    </row>
    <row r="383" spans="1:11" x14ac:dyDescent="0.25">
      <c r="A383">
        <v>5439</v>
      </c>
      <c r="B383" t="s">
        <v>1187</v>
      </c>
      <c r="C383" t="s">
        <v>367</v>
      </c>
      <c r="D383">
        <v>2</v>
      </c>
      <c r="E383">
        <v>0</v>
      </c>
      <c r="G383">
        <v>5435</v>
      </c>
      <c r="H383" t="s">
        <v>1116</v>
      </c>
      <c r="I383" t="s">
        <v>1115</v>
      </c>
      <c r="J383">
        <v>2</v>
      </c>
      <c r="K383">
        <v>0</v>
      </c>
    </row>
    <row r="384" spans="1:11" x14ac:dyDescent="0.25">
      <c r="A384">
        <v>5443</v>
      </c>
      <c r="B384" t="s">
        <v>1188</v>
      </c>
      <c r="C384" t="s">
        <v>368</v>
      </c>
      <c r="D384">
        <v>34</v>
      </c>
      <c r="E384">
        <v>1</v>
      </c>
      <c r="G384">
        <v>5435</v>
      </c>
      <c r="H384" t="s">
        <v>1114</v>
      </c>
      <c r="I384" t="s">
        <v>1115</v>
      </c>
      <c r="J384">
        <v>0</v>
      </c>
      <c r="K384">
        <v>0</v>
      </c>
    </row>
    <row r="385" spans="1:11" x14ac:dyDescent="0.25">
      <c r="A385">
        <v>5443</v>
      </c>
      <c r="B385" t="s">
        <v>1046</v>
      </c>
      <c r="C385" t="s">
        <v>368</v>
      </c>
      <c r="D385">
        <v>0</v>
      </c>
      <c r="E385">
        <v>0</v>
      </c>
      <c r="G385">
        <v>5439</v>
      </c>
      <c r="H385" t="s">
        <v>1044</v>
      </c>
      <c r="I385" t="s">
        <v>1043</v>
      </c>
      <c r="J385">
        <v>0</v>
      </c>
      <c r="K385">
        <v>0</v>
      </c>
    </row>
    <row r="386" spans="1:11" x14ac:dyDescent="0.25">
      <c r="A386">
        <v>5443</v>
      </c>
      <c r="B386" t="s">
        <v>1045</v>
      </c>
      <c r="C386" t="s">
        <v>368</v>
      </c>
      <c r="D386">
        <v>21</v>
      </c>
      <c r="E386">
        <v>1</v>
      </c>
      <c r="G386">
        <v>5439</v>
      </c>
      <c r="H386" t="s">
        <v>1042</v>
      </c>
      <c r="I386" t="s">
        <v>1043</v>
      </c>
      <c r="J386">
        <v>8</v>
      </c>
      <c r="K386">
        <v>1</v>
      </c>
    </row>
    <row r="387" spans="1:11" x14ac:dyDescent="0.25">
      <c r="A387">
        <v>5445</v>
      </c>
      <c r="B387" t="s">
        <v>1050</v>
      </c>
      <c r="C387" t="s">
        <v>893</v>
      </c>
      <c r="D387">
        <v>45</v>
      </c>
      <c r="E387">
        <v>2</v>
      </c>
      <c r="G387">
        <v>5443</v>
      </c>
      <c r="H387" t="s">
        <v>1048</v>
      </c>
      <c r="I387" t="s">
        <v>359</v>
      </c>
      <c r="J387">
        <v>6</v>
      </c>
      <c r="K387">
        <v>0</v>
      </c>
    </row>
    <row r="388" spans="1:11" x14ac:dyDescent="0.25">
      <c r="A388">
        <v>5445</v>
      </c>
      <c r="B388" t="s">
        <v>1049</v>
      </c>
      <c r="C388" t="s">
        <v>893</v>
      </c>
      <c r="D388">
        <v>0</v>
      </c>
      <c r="E388">
        <v>0</v>
      </c>
      <c r="G388">
        <v>5443</v>
      </c>
      <c r="H388" t="s">
        <v>1047</v>
      </c>
      <c r="I388" t="s">
        <v>359</v>
      </c>
      <c r="J388">
        <v>4</v>
      </c>
      <c r="K388">
        <v>0</v>
      </c>
    </row>
    <row r="389" spans="1:11" x14ac:dyDescent="0.25">
      <c r="A389">
        <v>5446</v>
      </c>
      <c r="B389" t="s">
        <v>1093</v>
      </c>
      <c r="C389" t="s">
        <v>1094</v>
      </c>
      <c r="D389">
        <v>0</v>
      </c>
      <c r="E389">
        <v>0</v>
      </c>
      <c r="G389">
        <v>5445</v>
      </c>
      <c r="H389" t="s">
        <v>1051</v>
      </c>
      <c r="I389" t="s">
        <v>1052</v>
      </c>
      <c r="J389">
        <v>0</v>
      </c>
      <c r="K389">
        <v>0</v>
      </c>
    </row>
    <row r="390" spans="1:11" x14ac:dyDescent="0.25">
      <c r="A390">
        <v>5446</v>
      </c>
      <c r="B390" t="s">
        <v>1095</v>
      </c>
      <c r="C390" t="s">
        <v>1094</v>
      </c>
      <c r="D390">
        <v>0</v>
      </c>
      <c r="E390">
        <v>0</v>
      </c>
      <c r="G390">
        <v>5445</v>
      </c>
      <c r="H390" t="s">
        <v>1053</v>
      </c>
      <c r="I390" t="s">
        <v>1052</v>
      </c>
      <c r="J390">
        <v>23</v>
      </c>
      <c r="K390">
        <v>0</v>
      </c>
    </row>
    <row r="391" spans="1:11" x14ac:dyDescent="0.25">
      <c r="A391">
        <v>5447</v>
      </c>
      <c r="B391" t="s">
        <v>371</v>
      </c>
      <c r="C391" t="s">
        <v>370</v>
      </c>
      <c r="D391">
        <v>0</v>
      </c>
      <c r="E391">
        <v>0</v>
      </c>
      <c r="G391">
        <v>5446</v>
      </c>
      <c r="H391" t="s">
        <v>1096</v>
      </c>
      <c r="I391" t="s">
        <v>1097</v>
      </c>
      <c r="J391">
        <v>0</v>
      </c>
      <c r="K391">
        <v>0</v>
      </c>
    </row>
    <row r="392" spans="1:11" x14ac:dyDescent="0.25">
      <c r="A392">
        <v>5447</v>
      </c>
      <c r="B392" t="s">
        <v>369</v>
      </c>
      <c r="C392" t="s">
        <v>370</v>
      </c>
      <c r="D392">
        <v>2</v>
      </c>
      <c r="E392">
        <v>0</v>
      </c>
      <c r="G392">
        <v>5446</v>
      </c>
      <c r="H392" t="s">
        <v>1098</v>
      </c>
      <c r="I392" t="s">
        <v>1097</v>
      </c>
      <c r="J392">
        <v>0</v>
      </c>
      <c r="K392">
        <v>0</v>
      </c>
    </row>
    <row r="393" spans="1:11" x14ac:dyDescent="0.25">
      <c r="A393">
        <v>5463</v>
      </c>
      <c r="B393" t="s">
        <v>378</v>
      </c>
      <c r="C393" t="s">
        <v>379</v>
      </c>
      <c r="D393">
        <v>4</v>
      </c>
      <c r="E393">
        <v>0</v>
      </c>
      <c r="G393">
        <v>5447</v>
      </c>
      <c r="H393" t="s">
        <v>769</v>
      </c>
      <c r="I393" t="s">
        <v>770</v>
      </c>
      <c r="J393">
        <v>0</v>
      </c>
      <c r="K393">
        <v>0</v>
      </c>
    </row>
    <row r="394" spans="1:11" x14ac:dyDescent="0.25">
      <c r="A394">
        <v>5463</v>
      </c>
      <c r="B394" t="s">
        <v>380</v>
      </c>
      <c r="C394" t="s">
        <v>379</v>
      </c>
      <c r="D394">
        <v>10</v>
      </c>
      <c r="E394">
        <v>0</v>
      </c>
      <c r="G394">
        <v>5447</v>
      </c>
      <c r="H394" t="s">
        <v>771</v>
      </c>
      <c r="I394" t="s">
        <v>770</v>
      </c>
      <c r="J394">
        <v>2</v>
      </c>
      <c r="K394">
        <v>0</v>
      </c>
    </row>
    <row r="395" spans="1:11" x14ac:dyDescent="0.25">
      <c r="A395">
        <v>5468</v>
      </c>
      <c r="B395" t="s">
        <v>383</v>
      </c>
      <c r="C395" t="s">
        <v>382</v>
      </c>
      <c r="D395">
        <v>0</v>
      </c>
      <c r="E395">
        <v>0</v>
      </c>
      <c r="G395">
        <v>5447</v>
      </c>
      <c r="H395" t="s">
        <v>1241</v>
      </c>
      <c r="I395" t="s">
        <v>770</v>
      </c>
      <c r="J395">
        <v>13</v>
      </c>
      <c r="K395">
        <v>0</v>
      </c>
    </row>
    <row r="396" spans="1:11" x14ac:dyDescent="0.25">
      <c r="A396">
        <v>5468</v>
      </c>
      <c r="B396" t="s">
        <v>381</v>
      </c>
      <c r="C396" t="s">
        <v>382</v>
      </c>
      <c r="D396">
        <v>5</v>
      </c>
      <c r="E396">
        <v>0</v>
      </c>
      <c r="G396">
        <v>5463</v>
      </c>
      <c r="H396" t="s">
        <v>776</v>
      </c>
      <c r="I396" t="s">
        <v>777</v>
      </c>
      <c r="J396">
        <v>0</v>
      </c>
      <c r="K396">
        <v>0</v>
      </c>
    </row>
    <row r="397" spans="1:11" x14ac:dyDescent="0.25">
      <c r="A397">
        <v>5472</v>
      </c>
      <c r="B397" t="s">
        <v>389</v>
      </c>
      <c r="C397" t="s">
        <v>388</v>
      </c>
      <c r="D397">
        <v>3</v>
      </c>
      <c r="E397">
        <v>0</v>
      </c>
      <c r="G397">
        <v>5463</v>
      </c>
      <c r="H397" t="s">
        <v>778</v>
      </c>
      <c r="I397" t="s">
        <v>777</v>
      </c>
      <c r="J397">
        <v>4</v>
      </c>
      <c r="K397">
        <v>0</v>
      </c>
    </row>
    <row r="398" spans="1:11" x14ac:dyDescent="0.25">
      <c r="A398">
        <v>5472</v>
      </c>
      <c r="B398" t="s">
        <v>387</v>
      </c>
      <c r="C398" t="s">
        <v>388</v>
      </c>
      <c r="D398">
        <v>15</v>
      </c>
      <c r="E398">
        <v>0</v>
      </c>
      <c r="G398">
        <v>5468</v>
      </c>
      <c r="H398" t="s">
        <v>779</v>
      </c>
      <c r="I398" t="s">
        <v>780</v>
      </c>
      <c r="J398">
        <v>4</v>
      </c>
      <c r="K398">
        <v>0</v>
      </c>
    </row>
    <row r="399" spans="1:11" x14ac:dyDescent="0.25">
      <c r="A399">
        <v>5475</v>
      </c>
      <c r="B399" t="s">
        <v>1054</v>
      </c>
      <c r="C399" t="s">
        <v>1043</v>
      </c>
      <c r="D399">
        <v>24</v>
      </c>
      <c r="E399">
        <v>0</v>
      </c>
      <c r="G399">
        <v>5468</v>
      </c>
      <c r="H399" t="s">
        <v>781</v>
      </c>
      <c r="I399" t="s">
        <v>780</v>
      </c>
      <c r="J399">
        <v>0</v>
      </c>
      <c r="K399">
        <v>0</v>
      </c>
    </row>
    <row r="400" spans="1:11" x14ac:dyDescent="0.25">
      <c r="A400">
        <v>5475</v>
      </c>
      <c r="B400" t="s">
        <v>1055</v>
      </c>
      <c r="C400" t="s">
        <v>1043</v>
      </c>
      <c r="D400">
        <v>213</v>
      </c>
      <c r="E400">
        <v>3</v>
      </c>
      <c r="G400">
        <v>5472</v>
      </c>
      <c r="H400" t="s">
        <v>785</v>
      </c>
      <c r="I400" t="s">
        <v>297</v>
      </c>
      <c r="J400">
        <v>11</v>
      </c>
      <c r="K400">
        <v>0</v>
      </c>
    </row>
    <row r="401" spans="1:11" x14ac:dyDescent="0.25">
      <c r="A401">
        <v>5476</v>
      </c>
      <c r="B401" t="s">
        <v>392</v>
      </c>
      <c r="C401" t="s">
        <v>391</v>
      </c>
      <c r="D401">
        <v>0</v>
      </c>
      <c r="E401">
        <v>0</v>
      </c>
      <c r="G401">
        <v>5472</v>
      </c>
      <c r="H401" t="s">
        <v>784</v>
      </c>
      <c r="I401" t="s">
        <v>297</v>
      </c>
      <c r="J401">
        <v>0</v>
      </c>
      <c r="K401">
        <v>0</v>
      </c>
    </row>
    <row r="402" spans="1:11" x14ac:dyDescent="0.25">
      <c r="A402">
        <v>5476</v>
      </c>
      <c r="B402" t="s">
        <v>390</v>
      </c>
      <c r="C402" t="s">
        <v>391</v>
      </c>
      <c r="D402">
        <v>0</v>
      </c>
      <c r="E402">
        <v>0</v>
      </c>
      <c r="G402">
        <v>5475</v>
      </c>
      <c r="H402" t="s">
        <v>1058</v>
      </c>
      <c r="I402" t="s">
        <v>1057</v>
      </c>
      <c r="J402">
        <v>15</v>
      </c>
      <c r="K402">
        <v>0</v>
      </c>
    </row>
    <row r="403" spans="1:11" x14ac:dyDescent="0.25">
      <c r="A403">
        <v>5478</v>
      </c>
      <c r="B403" t="s">
        <v>393</v>
      </c>
      <c r="C403" t="s">
        <v>394</v>
      </c>
      <c r="D403">
        <v>0</v>
      </c>
      <c r="E403">
        <v>0</v>
      </c>
      <c r="G403">
        <v>5475</v>
      </c>
      <c r="H403" t="s">
        <v>1242</v>
      </c>
      <c r="I403" t="s">
        <v>1057</v>
      </c>
      <c r="J403">
        <v>15</v>
      </c>
      <c r="K403">
        <v>1</v>
      </c>
    </row>
    <row r="404" spans="1:11" x14ac:dyDescent="0.25">
      <c r="A404">
        <v>5478</v>
      </c>
      <c r="B404" t="s">
        <v>395</v>
      </c>
      <c r="C404" t="s">
        <v>394</v>
      </c>
      <c r="D404">
        <v>2</v>
      </c>
      <c r="E404">
        <v>0</v>
      </c>
      <c r="G404">
        <v>5475</v>
      </c>
      <c r="H404" t="s">
        <v>1056</v>
      </c>
      <c r="I404" t="s">
        <v>1057</v>
      </c>
      <c r="J404">
        <v>12</v>
      </c>
      <c r="K404">
        <v>0</v>
      </c>
    </row>
    <row r="405" spans="1:11" x14ac:dyDescent="0.25">
      <c r="A405">
        <v>5480</v>
      </c>
      <c r="B405" t="s">
        <v>399</v>
      </c>
      <c r="C405" t="s">
        <v>400</v>
      </c>
      <c r="D405">
        <v>4</v>
      </c>
      <c r="E405">
        <v>0</v>
      </c>
      <c r="G405">
        <v>5476</v>
      </c>
      <c r="H405" t="s">
        <v>786</v>
      </c>
      <c r="I405" t="s">
        <v>787</v>
      </c>
      <c r="J405">
        <v>6</v>
      </c>
      <c r="K405">
        <v>0</v>
      </c>
    </row>
    <row r="406" spans="1:11" x14ac:dyDescent="0.25">
      <c r="A406">
        <v>5480</v>
      </c>
      <c r="B406" t="s">
        <v>401</v>
      </c>
      <c r="C406" t="s">
        <v>400</v>
      </c>
      <c r="D406">
        <v>0</v>
      </c>
      <c r="E406">
        <v>0</v>
      </c>
      <c r="G406">
        <v>5476</v>
      </c>
      <c r="H406" t="s">
        <v>788</v>
      </c>
      <c r="I406" t="s">
        <v>787</v>
      </c>
      <c r="J406">
        <v>8</v>
      </c>
      <c r="K406">
        <v>0</v>
      </c>
    </row>
    <row r="407" spans="1:11" x14ac:dyDescent="0.25">
      <c r="A407">
        <v>5501</v>
      </c>
      <c r="B407" t="s">
        <v>410</v>
      </c>
      <c r="C407" t="s">
        <v>409</v>
      </c>
      <c r="D407">
        <v>0</v>
      </c>
      <c r="E407">
        <v>0</v>
      </c>
      <c r="G407">
        <v>5478</v>
      </c>
      <c r="H407" t="s">
        <v>789</v>
      </c>
      <c r="I407" t="s">
        <v>790</v>
      </c>
      <c r="J407">
        <v>0</v>
      </c>
      <c r="K407">
        <v>0</v>
      </c>
    </row>
    <row r="408" spans="1:11" x14ac:dyDescent="0.25">
      <c r="A408">
        <v>5501</v>
      </c>
      <c r="B408" t="s">
        <v>408</v>
      </c>
      <c r="C408" t="s">
        <v>409</v>
      </c>
      <c r="D408">
        <v>0</v>
      </c>
      <c r="E408">
        <v>0</v>
      </c>
      <c r="G408">
        <v>5478</v>
      </c>
      <c r="H408" t="s">
        <v>791</v>
      </c>
      <c r="I408" t="s">
        <v>790</v>
      </c>
      <c r="J408">
        <v>0</v>
      </c>
      <c r="K408">
        <v>0</v>
      </c>
    </row>
    <row r="409" spans="1:11" x14ac:dyDescent="0.25">
      <c r="A409">
        <v>5502</v>
      </c>
      <c r="B409" t="s">
        <v>1189</v>
      </c>
      <c r="C409" t="s">
        <v>941</v>
      </c>
      <c r="D409">
        <v>22</v>
      </c>
      <c r="E409">
        <v>1</v>
      </c>
      <c r="G409">
        <v>5480</v>
      </c>
      <c r="H409" t="s">
        <v>794</v>
      </c>
      <c r="I409" t="s">
        <v>94</v>
      </c>
      <c r="J409">
        <v>0</v>
      </c>
      <c r="K409">
        <v>0</v>
      </c>
    </row>
    <row r="410" spans="1:11" x14ac:dyDescent="0.25">
      <c r="A410">
        <v>5502</v>
      </c>
      <c r="B410" t="s">
        <v>942</v>
      </c>
      <c r="C410" t="s">
        <v>941</v>
      </c>
      <c r="D410">
        <v>0</v>
      </c>
      <c r="E410">
        <v>0</v>
      </c>
      <c r="G410">
        <v>5480</v>
      </c>
      <c r="H410" t="s">
        <v>795</v>
      </c>
      <c r="I410" t="s">
        <v>94</v>
      </c>
      <c r="J410">
        <v>0</v>
      </c>
      <c r="K410">
        <v>0</v>
      </c>
    </row>
    <row r="411" spans="1:11" x14ac:dyDescent="0.25">
      <c r="A411">
        <v>5502</v>
      </c>
      <c r="B411" t="s">
        <v>940</v>
      </c>
      <c r="C411" t="s">
        <v>941</v>
      </c>
      <c r="D411">
        <v>2</v>
      </c>
      <c r="E411">
        <v>0</v>
      </c>
      <c r="G411">
        <v>5501</v>
      </c>
      <c r="H411" t="s">
        <v>803</v>
      </c>
      <c r="I411" t="s">
        <v>802</v>
      </c>
      <c r="J411">
        <v>0</v>
      </c>
      <c r="K411">
        <v>0</v>
      </c>
    </row>
    <row r="412" spans="1:11" x14ac:dyDescent="0.25">
      <c r="A412">
        <v>5516</v>
      </c>
      <c r="B412" t="s">
        <v>416</v>
      </c>
      <c r="C412" t="s">
        <v>415</v>
      </c>
      <c r="D412">
        <v>4</v>
      </c>
      <c r="E412">
        <v>0</v>
      </c>
      <c r="G412">
        <v>5501</v>
      </c>
      <c r="H412" t="s">
        <v>801</v>
      </c>
      <c r="I412" t="s">
        <v>802</v>
      </c>
      <c r="J412">
        <v>6</v>
      </c>
      <c r="K412">
        <v>0</v>
      </c>
    </row>
    <row r="413" spans="1:11" x14ac:dyDescent="0.25">
      <c r="A413">
        <v>5516</v>
      </c>
      <c r="B413" t="s">
        <v>414</v>
      </c>
      <c r="C413" t="s">
        <v>415</v>
      </c>
      <c r="D413">
        <v>2</v>
      </c>
      <c r="E413">
        <v>0</v>
      </c>
      <c r="G413">
        <v>5502</v>
      </c>
      <c r="H413" t="s">
        <v>943</v>
      </c>
      <c r="I413" t="s">
        <v>944</v>
      </c>
      <c r="J413">
        <v>6</v>
      </c>
      <c r="K413">
        <v>0</v>
      </c>
    </row>
    <row r="414" spans="1:11" x14ac:dyDescent="0.25">
      <c r="A414">
        <v>5519</v>
      </c>
      <c r="B414" t="s">
        <v>419</v>
      </c>
      <c r="C414" t="s">
        <v>418</v>
      </c>
      <c r="D414">
        <v>0</v>
      </c>
      <c r="E414">
        <v>0</v>
      </c>
      <c r="G414">
        <v>5502</v>
      </c>
      <c r="H414" t="s">
        <v>945</v>
      </c>
      <c r="I414" t="s">
        <v>944</v>
      </c>
      <c r="J414">
        <v>0</v>
      </c>
      <c r="K414">
        <v>0</v>
      </c>
    </row>
    <row r="415" spans="1:11" x14ac:dyDescent="0.25">
      <c r="A415">
        <v>5519</v>
      </c>
      <c r="B415" t="s">
        <v>417</v>
      </c>
      <c r="C415" t="s">
        <v>418</v>
      </c>
      <c r="D415">
        <v>0</v>
      </c>
      <c r="E415">
        <v>0</v>
      </c>
      <c r="G415">
        <v>5516</v>
      </c>
      <c r="H415" t="s">
        <v>1243</v>
      </c>
      <c r="I415" t="s">
        <v>808</v>
      </c>
      <c r="J415">
        <v>2</v>
      </c>
      <c r="K415">
        <v>0</v>
      </c>
    </row>
    <row r="416" spans="1:11" x14ac:dyDescent="0.25">
      <c r="A416">
        <v>5526</v>
      </c>
      <c r="B416" t="s">
        <v>1137</v>
      </c>
      <c r="C416" t="s">
        <v>1136</v>
      </c>
      <c r="D416">
        <v>8</v>
      </c>
      <c r="E416">
        <v>0</v>
      </c>
      <c r="G416">
        <v>5516</v>
      </c>
      <c r="H416" t="s">
        <v>809</v>
      </c>
      <c r="I416" t="s">
        <v>808</v>
      </c>
      <c r="J416">
        <v>0</v>
      </c>
      <c r="K416">
        <v>0</v>
      </c>
    </row>
    <row r="417" spans="1:11" x14ac:dyDescent="0.25">
      <c r="A417">
        <v>5526</v>
      </c>
      <c r="B417" t="s">
        <v>1135</v>
      </c>
      <c r="C417" t="s">
        <v>1136</v>
      </c>
      <c r="D417">
        <v>20</v>
      </c>
      <c r="E417">
        <v>1</v>
      </c>
      <c r="G417">
        <v>5516</v>
      </c>
      <c r="H417" t="s">
        <v>807</v>
      </c>
      <c r="I417" t="s">
        <v>808</v>
      </c>
      <c r="J417">
        <v>0</v>
      </c>
      <c r="K417">
        <v>0</v>
      </c>
    </row>
    <row r="418" spans="1:11" x14ac:dyDescent="0.25">
      <c r="A418">
        <v>5536</v>
      </c>
      <c r="B418" t="s">
        <v>426</v>
      </c>
      <c r="C418" t="s">
        <v>427</v>
      </c>
      <c r="D418">
        <v>0</v>
      </c>
      <c r="E418">
        <v>0</v>
      </c>
      <c r="G418">
        <v>5519</v>
      </c>
      <c r="H418" t="s">
        <v>812</v>
      </c>
      <c r="I418" t="s">
        <v>811</v>
      </c>
      <c r="J418">
        <v>0</v>
      </c>
      <c r="K418">
        <v>0</v>
      </c>
    </row>
    <row r="419" spans="1:11" x14ac:dyDescent="0.25">
      <c r="A419">
        <v>5536</v>
      </c>
      <c r="B419" t="s">
        <v>428</v>
      </c>
      <c r="C419" t="s">
        <v>427</v>
      </c>
      <c r="D419">
        <v>0</v>
      </c>
      <c r="E419">
        <v>0</v>
      </c>
      <c r="G419">
        <v>5519</v>
      </c>
      <c r="H419" t="s">
        <v>1244</v>
      </c>
      <c r="I419" t="s">
        <v>811</v>
      </c>
      <c r="J419">
        <v>2</v>
      </c>
      <c r="K419">
        <v>0</v>
      </c>
    </row>
    <row r="420" spans="1:11" x14ac:dyDescent="0.25">
      <c r="A420">
        <v>5537</v>
      </c>
      <c r="B420" t="s">
        <v>948</v>
      </c>
      <c r="C420" t="s">
        <v>947</v>
      </c>
      <c r="D420">
        <v>0</v>
      </c>
      <c r="E420">
        <v>0</v>
      </c>
      <c r="G420">
        <v>5519</v>
      </c>
      <c r="H420" t="s">
        <v>810</v>
      </c>
      <c r="I420" t="s">
        <v>811</v>
      </c>
      <c r="J420">
        <v>4</v>
      </c>
      <c r="K420">
        <v>0</v>
      </c>
    </row>
    <row r="421" spans="1:11" x14ac:dyDescent="0.25">
      <c r="A421">
        <v>5537</v>
      </c>
      <c r="B421" t="s">
        <v>946</v>
      </c>
      <c r="C421" t="s">
        <v>947</v>
      </c>
      <c r="D421">
        <v>11</v>
      </c>
      <c r="E421">
        <v>0</v>
      </c>
      <c r="G421">
        <v>5526</v>
      </c>
      <c r="H421" t="s">
        <v>1140</v>
      </c>
      <c r="I421" t="s">
        <v>1139</v>
      </c>
      <c r="J421">
        <v>0</v>
      </c>
      <c r="K421">
        <v>0</v>
      </c>
    </row>
    <row r="422" spans="1:11" x14ac:dyDescent="0.25">
      <c r="A422">
        <v>5541</v>
      </c>
      <c r="B422" t="s">
        <v>429</v>
      </c>
      <c r="C422" t="s">
        <v>430</v>
      </c>
      <c r="D422">
        <v>0</v>
      </c>
      <c r="E422">
        <v>0</v>
      </c>
      <c r="G422">
        <v>5526</v>
      </c>
      <c r="H422" t="s">
        <v>1138</v>
      </c>
      <c r="I422" t="s">
        <v>1139</v>
      </c>
      <c r="J422">
        <v>4</v>
      </c>
      <c r="K422">
        <v>0</v>
      </c>
    </row>
    <row r="423" spans="1:11" x14ac:dyDescent="0.25">
      <c r="A423">
        <v>5541</v>
      </c>
      <c r="B423" t="s">
        <v>431</v>
      </c>
      <c r="C423" t="s">
        <v>430</v>
      </c>
      <c r="D423">
        <v>0</v>
      </c>
      <c r="E423">
        <v>0</v>
      </c>
      <c r="G423">
        <v>5536</v>
      </c>
      <c r="H423" t="s">
        <v>821</v>
      </c>
      <c r="I423" t="s">
        <v>820</v>
      </c>
      <c r="J423">
        <v>0</v>
      </c>
      <c r="K423">
        <v>0</v>
      </c>
    </row>
    <row r="424" spans="1:11" x14ac:dyDescent="0.25">
      <c r="A424">
        <v>5543</v>
      </c>
      <c r="B424" t="s">
        <v>434</v>
      </c>
      <c r="C424" t="s">
        <v>433</v>
      </c>
      <c r="D424">
        <v>0</v>
      </c>
      <c r="E424">
        <v>0</v>
      </c>
      <c r="G424">
        <v>5536</v>
      </c>
      <c r="H424" t="s">
        <v>819</v>
      </c>
      <c r="I424" t="s">
        <v>820</v>
      </c>
      <c r="J424">
        <v>0</v>
      </c>
      <c r="K424">
        <v>0</v>
      </c>
    </row>
    <row r="425" spans="1:11" x14ac:dyDescent="0.25">
      <c r="A425">
        <v>5543</v>
      </c>
      <c r="B425" t="s">
        <v>432</v>
      </c>
      <c r="C425" t="s">
        <v>433</v>
      </c>
      <c r="D425">
        <v>0</v>
      </c>
      <c r="E425">
        <v>0</v>
      </c>
      <c r="G425">
        <v>5537</v>
      </c>
      <c r="H425" t="s">
        <v>951</v>
      </c>
      <c r="I425" t="s">
        <v>950</v>
      </c>
      <c r="J425">
        <v>7</v>
      </c>
      <c r="K425">
        <v>0</v>
      </c>
    </row>
    <row r="426" spans="1:11" x14ac:dyDescent="0.25">
      <c r="A426">
        <v>5556</v>
      </c>
      <c r="B426" t="s">
        <v>1073</v>
      </c>
      <c r="C426" t="s">
        <v>1072</v>
      </c>
      <c r="D426">
        <v>0</v>
      </c>
      <c r="E426">
        <v>0</v>
      </c>
      <c r="G426">
        <v>5537</v>
      </c>
      <c r="H426" t="s">
        <v>949</v>
      </c>
      <c r="I426" t="s">
        <v>950</v>
      </c>
      <c r="J426">
        <v>1</v>
      </c>
      <c r="K426">
        <v>0</v>
      </c>
    </row>
    <row r="427" spans="1:11" x14ac:dyDescent="0.25">
      <c r="A427">
        <v>5556</v>
      </c>
      <c r="B427" t="s">
        <v>1071</v>
      </c>
      <c r="C427" t="s">
        <v>1072</v>
      </c>
      <c r="D427">
        <v>0</v>
      </c>
      <c r="E427">
        <v>0</v>
      </c>
      <c r="G427">
        <v>5541</v>
      </c>
      <c r="H427" t="s">
        <v>824</v>
      </c>
      <c r="I427" t="s">
        <v>823</v>
      </c>
      <c r="J427">
        <v>0</v>
      </c>
      <c r="K427">
        <v>0</v>
      </c>
    </row>
    <row r="428" spans="1:11" x14ac:dyDescent="0.25">
      <c r="A428">
        <v>5561</v>
      </c>
      <c r="B428" t="s">
        <v>1190</v>
      </c>
      <c r="C428" t="s">
        <v>441</v>
      </c>
      <c r="D428">
        <v>7</v>
      </c>
      <c r="E428">
        <v>1</v>
      </c>
      <c r="G428">
        <v>5541</v>
      </c>
      <c r="H428" t="s">
        <v>822</v>
      </c>
      <c r="I428" t="s">
        <v>823</v>
      </c>
      <c r="J428">
        <v>2</v>
      </c>
      <c r="K428">
        <v>0</v>
      </c>
    </row>
    <row r="429" spans="1:11" x14ac:dyDescent="0.25">
      <c r="A429">
        <v>5561</v>
      </c>
      <c r="B429" t="s">
        <v>1078</v>
      </c>
      <c r="C429" t="s">
        <v>441</v>
      </c>
      <c r="D429">
        <v>16</v>
      </c>
      <c r="E429">
        <v>0</v>
      </c>
      <c r="G429">
        <v>5543</v>
      </c>
      <c r="H429" t="s">
        <v>825</v>
      </c>
      <c r="I429" t="s">
        <v>826</v>
      </c>
      <c r="J429">
        <v>0</v>
      </c>
      <c r="K429">
        <v>0</v>
      </c>
    </row>
    <row r="430" spans="1:11" x14ac:dyDescent="0.25">
      <c r="A430">
        <v>5561</v>
      </c>
      <c r="B430" t="s">
        <v>1077</v>
      </c>
      <c r="C430" t="s">
        <v>441</v>
      </c>
      <c r="D430">
        <v>48</v>
      </c>
      <c r="E430">
        <v>1</v>
      </c>
      <c r="G430">
        <v>5543</v>
      </c>
      <c r="H430" t="s">
        <v>827</v>
      </c>
      <c r="I430" t="s">
        <v>826</v>
      </c>
      <c r="J430">
        <v>0</v>
      </c>
      <c r="K430">
        <v>0</v>
      </c>
    </row>
    <row r="431" spans="1:11" x14ac:dyDescent="0.25">
      <c r="A431">
        <v>5567</v>
      </c>
      <c r="B431" t="s">
        <v>445</v>
      </c>
      <c r="C431" t="s">
        <v>446</v>
      </c>
      <c r="D431">
        <v>68</v>
      </c>
      <c r="E431">
        <v>3</v>
      </c>
      <c r="G431">
        <v>5556</v>
      </c>
      <c r="H431" t="s">
        <v>1074</v>
      </c>
      <c r="I431" t="s">
        <v>1075</v>
      </c>
      <c r="J431">
        <v>92</v>
      </c>
      <c r="K431">
        <v>2</v>
      </c>
    </row>
    <row r="432" spans="1:11" x14ac:dyDescent="0.25">
      <c r="A432">
        <v>5567</v>
      </c>
      <c r="B432" t="s">
        <v>447</v>
      </c>
      <c r="C432" t="s">
        <v>446</v>
      </c>
      <c r="D432">
        <v>28</v>
      </c>
      <c r="E432">
        <v>0</v>
      </c>
      <c r="G432">
        <v>5556</v>
      </c>
      <c r="H432" t="s">
        <v>1076</v>
      </c>
      <c r="I432" t="s">
        <v>1075</v>
      </c>
      <c r="J432">
        <v>0</v>
      </c>
      <c r="K432">
        <v>0</v>
      </c>
    </row>
    <row r="433" spans="1:11" x14ac:dyDescent="0.25">
      <c r="A433">
        <v>5588</v>
      </c>
      <c r="B433" t="s">
        <v>858</v>
      </c>
      <c r="C433" t="s">
        <v>859</v>
      </c>
      <c r="D433">
        <v>0</v>
      </c>
      <c r="E433">
        <v>0</v>
      </c>
      <c r="G433">
        <v>5561</v>
      </c>
      <c r="H433" t="s">
        <v>1079</v>
      </c>
      <c r="I433" t="s">
        <v>1080</v>
      </c>
      <c r="J433">
        <v>2</v>
      </c>
      <c r="K433">
        <v>0</v>
      </c>
    </row>
    <row r="434" spans="1:11" x14ac:dyDescent="0.25">
      <c r="A434">
        <v>5588</v>
      </c>
      <c r="B434" t="s">
        <v>860</v>
      </c>
      <c r="C434" t="s">
        <v>859</v>
      </c>
      <c r="D434">
        <v>0</v>
      </c>
      <c r="E434">
        <v>0</v>
      </c>
      <c r="G434">
        <v>5561</v>
      </c>
      <c r="H434" t="s">
        <v>1081</v>
      </c>
      <c r="I434" t="s">
        <v>1080</v>
      </c>
      <c r="J434">
        <v>0</v>
      </c>
      <c r="K434">
        <v>0</v>
      </c>
    </row>
    <row r="435" spans="1:11" x14ac:dyDescent="0.25">
      <c r="G435">
        <v>5567</v>
      </c>
      <c r="H435" t="s">
        <v>837</v>
      </c>
      <c r="I435" t="s">
        <v>441</v>
      </c>
      <c r="J435">
        <v>16</v>
      </c>
      <c r="K435">
        <v>0</v>
      </c>
    </row>
    <row r="436" spans="1:11" x14ac:dyDescent="0.25">
      <c r="G436">
        <v>5567</v>
      </c>
      <c r="H436" t="s">
        <v>1245</v>
      </c>
      <c r="I436" t="s">
        <v>441</v>
      </c>
      <c r="J436">
        <v>0</v>
      </c>
      <c r="K436">
        <v>0</v>
      </c>
    </row>
    <row r="437" spans="1:11" x14ac:dyDescent="0.25">
      <c r="G437">
        <v>5567</v>
      </c>
      <c r="H437" t="s">
        <v>838</v>
      </c>
      <c r="I437" t="s">
        <v>441</v>
      </c>
      <c r="J437">
        <v>2</v>
      </c>
      <c r="K437">
        <v>0</v>
      </c>
    </row>
    <row r="438" spans="1:11" x14ac:dyDescent="0.25">
      <c r="G438">
        <v>5588</v>
      </c>
      <c r="H438" t="s">
        <v>861</v>
      </c>
      <c r="I438" t="s">
        <v>862</v>
      </c>
      <c r="J438">
        <v>0</v>
      </c>
      <c r="K438">
        <v>0</v>
      </c>
    </row>
    <row r="439" spans="1:11" x14ac:dyDescent="0.25">
      <c r="G439">
        <v>5588</v>
      </c>
      <c r="H439" t="s">
        <v>863</v>
      </c>
      <c r="I439" t="s">
        <v>862</v>
      </c>
      <c r="J439">
        <v>7</v>
      </c>
      <c r="K43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5F99-4CFC-4196-A53A-EAD045A8A955}">
  <dimension ref="A1:S1038"/>
  <sheetViews>
    <sheetView tabSelected="1" topLeftCell="B1" workbookViewId="0">
      <selection activeCell="U13" sqref="U13"/>
    </sheetView>
  </sheetViews>
  <sheetFormatPr defaultRowHeight="15" x14ac:dyDescent="0.25"/>
  <cols>
    <col min="2" max="2" width="28.5703125" customWidth="1"/>
  </cols>
  <sheetData>
    <row r="1" spans="1:19" x14ac:dyDescent="0.25">
      <c r="A1" t="s">
        <v>842</v>
      </c>
      <c r="B1" t="s">
        <v>0</v>
      </c>
      <c r="C1" t="s">
        <v>2</v>
      </c>
      <c r="D1" t="s">
        <v>3</v>
      </c>
      <c r="E1" t="s">
        <v>844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843</v>
      </c>
      <c r="S1" t="s">
        <v>1481</v>
      </c>
    </row>
    <row r="2" spans="1:19" x14ac:dyDescent="0.25">
      <c r="A2">
        <v>5003</v>
      </c>
      <c r="B2" t="s">
        <v>16</v>
      </c>
      <c r="C2">
        <v>0</v>
      </c>
      <c r="D2">
        <v>0</v>
      </c>
      <c r="E2" t="s">
        <v>17</v>
      </c>
      <c r="F2" t="s">
        <v>1250</v>
      </c>
      <c r="G2">
        <v>1</v>
      </c>
      <c r="H2">
        <v>0.82150000000000001</v>
      </c>
      <c r="I2" t="s">
        <v>18</v>
      </c>
      <c r="J2">
        <v>0.8</v>
      </c>
      <c r="K2">
        <v>3.35</v>
      </c>
      <c r="L2" t="s">
        <v>19</v>
      </c>
      <c r="M2">
        <v>1</v>
      </c>
      <c r="N2">
        <v>2.1177000000000001</v>
      </c>
      <c r="O2" t="s">
        <v>21</v>
      </c>
      <c r="P2">
        <v>1</v>
      </c>
      <c r="Q2">
        <v>2.129</v>
      </c>
      <c r="R2" t="s">
        <v>845</v>
      </c>
      <c r="S2" t="s">
        <v>1636</v>
      </c>
    </row>
    <row r="3" spans="1:19" x14ac:dyDescent="0.25">
      <c r="A3">
        <v>5003</v>
      </c>
      <c r="B3" t="s">
        <v>22</v>
      </c>
      <c r="C3">
        <v>0</v>
      </c>
      <c r="D3">
        <v>0</v>
      </c>
      <c r="E3" t="s">
        <v>17</v>
      </c>
      <c r="F3" t="s">
        <v>1250</v>
      </c>
      <c r="G3">
        <v>1</v>
      </c>
      <c r="H3">
        <v>0.87370000000000003</v>
      </c>
      <c r="I3" t="s">
        <v>18</v>
      </c>
      <c r="J3">
        <v>1</v>
      </c>
      <c r="K3">
        <v>3.4379</v>
      </c>
      <c r="L3" t="s">
        <v>19</v>
      </c>
      <c r="M3">
        <v>1</v>
      </c>
      <c r="N3">
        <v>1.9137</v>
      </c>
      <c r="O3" t="s">
        <v>21</v>
      </c>
      <c r="P3">
        <v>1</v>
      </c>
      <c r="Q3">
        <v>2.0219999999999998</v>
      </c>
      <c r="R3" t="s">
        <v>845</v>
      </c>
      <c r="S3" t="s">
        <v>1482</v>
      </c>
    </row>
    <row r="4" spans="1:19" x14ac:dyDescent="0.25">
      <c r="A4">
        <v>5004</v>
      </c>
      <c r="B4" t="s">
        <v>25</v>
      </c>
      <c r="C4">
        <v>4</v>
      </c>
      <c r="D4">
        <v>0</v>
      </c>
      <c r="E4" t="s">
        <v>24</v>
      </c>
      <c r="F4" t="s">
        <v>1250</v>
      </c>
      <c r="G4">
        <v>1</v>
      </c>
      <c r="H4">
        <v>1.864778</v>
      </c>
      <c r="I4" t="s">
        <v>18</v>
      </c>
      <c r="J4">
        <v>0.5</v>
      </c>
      <c r="K4">
        <v>4.0220000000000002</v>
      </c>
      <c r="L4" t="s">
        <v>19</v>
      </c>
      <c r="M4">
        <v>0.7</v>
      </c>
      <c r="N4">
        <v>2.4977140000000002</v>
      </c>
      <c r="O4" t="s">
        <v>21</v>
      </c>
      <c r="P4">
        <v>1</v>
      </c>
      <c r="Q4">
        <v>2.0903</v>
      </c>
      <c r="R4" t="s">
        <v>845</v>
      </c>
    </row>
    <row r="5" spans="1:19" x14ac:dyDescent="0.25">
      <c r="A5">
        <v>5004</v>
      </c>
      <c r="B5" t="s">
        <v>23</v>
      </c>
      <c r="C5">
        <v>2</v>
      </c>
      <c r="D5">
        <v>0</v>
      </c>
      <c r="E5" t="s">
        <v>24</v>
      </c>
      <c r="F5" t="s">
        <v>1250</v>
      </c>
      <c r="G5">
        <v>1</v>
      </c>
      <c r="H5">
        <v>2.2694999999999999</v>
      </c>
      <c r="I5" t="s">
        <v>18</v>
      </c>
      <c r="J5">
        <v>0.5</v>
      </c>
      <c r="K5">
        <v>3.4735999999999998</v>
      </c>
      <c r="L5" t="s">
        <v>19</v>
      </c>
      <c r="M5">
        <v>0.8</v>
      </c>
      <c r="N5">
        <v>2.622125</v>
      </c>
      <c r="O5" t="s">
        <v>21</v>
      </c>
      <c r="P5">
        <v>0.8</v>
      </c>
      <c r="Q5">
        <v>2.105375</v>
      </c>
      <c r="R5" t="s">
        <v>845</v>
      </c>
    </row>
    <row r="6" spans="1:19" x14ac:dyDescent="0.25">
      <c r="A6">
        <v>5005</v>
      </c>
      <c r="B6" t="s">
        <v>1251</v>
      </c>
      <c r="C6">
        <v>26</v>
      </c>
      <c r="D6">
        <v>0</v>
      </c>
      <c r="E6" t="s">
        <v>916</v>
      </c>
      <c r="F6" t="s">
        <v>1250</v>
      </c>
      <c r="G6">
        <v>0.8</v>
      </c>
      <c r="H6">
        <v>1.9895</v>
      </c>
      <c r="I6" t="s">
        <v>18</v>
      </c>
      <c r="J6">
        <v>0.8</v>
      </c>
      <c r="K6">
        <v>4.1215710000000003</v>
      </c>
      <c r="L6" t="s">
        <v>19</v>
      </c>
      <c r="M6">
        <v>0.6</v>
      </c>
      <c r="N6">
        <v>2.0089999999999999</v>
      </c>
      <c r="O6" t="s">
        <v>21</v>
      </c>
      <c r="P6">
        <v>0.8</v>
      </c>
      <c r="Q6">
        <v>2.1681249999999999</v>
      </c>
      <c r="R6" t="s">
        <v>845</v>
      </c>
    </row>
    <row r="7" spans="1:19" x14ac:dyDescent="0.25">
      <c r="A7">
        <v>5007</v>
      </c>
      <c r="B7" t="s">
        <v>26</v>
      </c>
      <c r="C7">
        <v>0</v>
      </c>
      <c r="D7">
        <v>0</v>
      </c>
      <c r="E7" t="s">
        <v>27</v>
      </c>
      <c r="F7" t="s">
        <v>1250</v>
      </c>
      <c r="G7">
        <v>1</v>
      </c>
      <c r="H7">
        <v>1.4543999999999999</v>
      </c>
      <c r="I7" t="s">
        <v>18</v>
      </c>
      <c r="J7">
        <v>0.9</v>
      </c>
      <c r="K7">
        <v>3.2348889999999999</v>
      </c>
      <c r="L7" t="s">
        <v>19</v>
      </c>
      <c r="M7">
        <v>0.7</v>
      </c>
      <c r="N7">
        <v>2.3418570000000001</v>
      </c>
      <c r="O7" t="s">
        <v>21</v>
      </c>
      <c r="P7">
        <v>1</v>
      </c>
      <c r="Q7">
        <v>2.1882999999999999</v>
      </c>
      <c r="R7" t="s">
        <v>845</v>
      </c>
    </row>
    <row r="8" spans="1:19" x14ac:dyDescent="0.25">
      <c r="A8">
        <v>5007</v>
      </c>
      <c r="B8" t="s">
        <v>28</v>
      </c>
      <c r="C8">
        <v>4</v>
      </c>
      <c r="D8">
        <v>0</v>
      </c>
      <c r="E8" t="s">
        <v>27</v>
      </c>
      <c r="F8" t="s">
        <v>1250</v>
      </c>
      <c r="G8">
        <v>0.8</v>
      </c>
      <c r="H8">
        <v>2.081375</v>
      </c>
      <c r="I8" t="s">
        <v>18</v>
      </c>
      <c r="J8">
        <v>0.7</v>
      </c>
      <c r="K8">
        <v>4.1877139999999997</v>
      </c>
      <c r="L8" t="s">
        <v>19</v>
      </c>
      <c r="M8">
        <v>0.3</v>
      </c>
      <c r="N8">
        <v>2.6903329999999999</v>
      </c>
      <c r="O8" t="s">
        <v>21</v>
      </c>
      <c r="P8">
        <v>0.8</v>
      </c>
      <c r="Q8">
        <v>2.2965</v>
      </c>
      <c r="R8" t="s">
        <v>845</v>
      </c>
    </row>
    <row r="9" spans="1:19" x14ac:dyDescent="0.25">
      <c r="A9">
        <v>5008</v>
      </c>
      <c r="B9" t="s">
        <v>31</v>
      </c>
      <c r="C9">
        <v>0</v>
      </c>
      <c r="D9">
        <v>0</v>
      </c>
      <c r="E9" t="s">
        <v>30</v>
      </c>
      <c r="F9" t="s">
        <v>1250</v>
      </c>
      <c r="G9">
        <v>1</v>
      </c>
      <c r="H9">
        <v>2.8178999999999998</v>
      </c>
      <c r="I9" t="s">
        <v>18</v>
      </c>
      <c r="J9">
        <v>0.9</v>
      </c>
      <c r="K9">
        <v>4.0553330000000001</v>
      </c>
      <c r="L9" t="s">
        <v>19</v>
      </c>
      <c r="M9">
        <v>0.9</v>
      </c>
      <c r="N9">
        <v>2.3661110000000001</v>
      </c>
      <c r="O9" t="s">
        <v>21</v>
      </c>
      <c r="P9">
        <v>1</v>
      </c>
      <c r="Q9">
        <v>2.4822000000000002</v>
      </c>
      <c r="R9" t="s">
        <v>845</v>
      </c>
    </row>
    <row r="10" spans="1:19" x14ac:dyDescent="0.25">
      <c r="A10">
        <v>5008</v>
      </c>
      <c r="B10" t="s">
        <v>29</v>
      </c>
      <c r="C10">
        <v>0</v>
      </c>
      <c r="D10">
        <v>0</v>
      </c>
      <c r="E10" t="s">
        <v>30</v>
      </c>
      <c r="F10" t="s">
        <v>1250</v>
      </c>
      <c r="G10">
        <v>1</v>
      </c>
      <c r="H10">
        <v>2.8353999999999999</v>
      </c>
      <c r="I10" t="s">
        <v>18</v>
      </c>
      <c r="J10">
        <v>0.9</v>
      </c>
      <c r="K10">
        <v>3.757889</v>
      </c>
      <c r="L10" t="s">
        <v>19</v>
      </c>
      <c r="M10">
        <v>0.9</v>
      </c>
      <c r="N10">
        <v>2.4857779999999998</v>
      </c>
      <c r="O10" t="s">
        <v>21</v>
      </c>
      <c r="P10">
        <v>1</v>
      </c>
      <c r="Q10">
        <v>2.464</v>
      </c>
      <c r="R10" t="s">
        <v>845</v>
      </c>
    </row>
    <row r="11" spans="1:19" x14ac:dyDescent="0.25">
      <c r="A11">
        <v>5009</v>
      </c>
      <c r="B11" t="s">
        <v>32</v>
      </c>
      <c r="C11">
        <v>0</v>
      </c>
      <c r="D11">
        <v>0</v>
      </c>
      <c r="E11" t="s">
        <v>33</v>
      </c>
      <c r="F11" t="s">
        <v>1250</v>
      </c>
      <c r="G11">
        <v>1</v>
      </c>
      <c r="H11">
        <v>2.0194999999999999</v>
      </c>
      <c r="I11" t="s">
        <v>18</v>
      </c>
      <c r="J11">
        <v>0.5</v>
      </c>
      <c r="K11">
        <v>3.3334000000000001</v>
      </c>
      <c r="L11" t="s">
        <v>19</v>
      </c>
      <c r="M11">
        <v>0.8</v>
      </c>
      <c r="N11">
        <v>2.5550000000000002</v>
      </c>
      <c r="O11" t="s">
        <v>21</v>
      </c>
      <c r="P11">
        <v>0.8</v>
      </c>
      <c r="Q11">
        <v>2.246</v>
      </c>
      <c r="R11" t="s">
        <v>845</v>
      </c>
    </row>
    <row r="12" spans="1:19" x14ac:dyDescent="0.25">
      <c r="A12">
        <v>5009</v>
      </c>
      <c r="B12" t="s">
        <v>34</v>
      </c>
      <c r="C12">
        <v>0</v>
      </c>
      <c r="D12">
        <v>0</v>
      </c>
      <c r="E12" t="s">
        <v>33</v>
      </c>
      <c r="F12" t="s">
        <v>1250</v>
      </c>
      <c r="G12">
        <v>1</v>
      </c>
      <c r="H12">
        <v>2.4847999999999999</v>
      </c>
      <c r="I12" t="s">
        <v>18</v>
      </c>
      <c r="J12">
        <v>1</v>
      </c>
      <c r="K12">
        <v>3.4672000000000001</v>
      </c>
      <c r="L12" t="s">
        <v>19</v>
      </c>
      <c r="M12">
        <v>1</v>
      </c>
      <c r="N12">
        <v>2.4853000000000001</v>
      </c>
      <c r="O12" t="s">
        <v>21</v>
      </c>
      <c r="P12">
        <v>1</v>
      </c>
      <c r="Q12">
        <v>2.3247</v>
      </c>
      <c r="R12" t="s">
        <v>845</v>
      </c>
    </row>
    <row r="13" spans="1:19" x14ac:dyDescent="0.25">
      <c r="A13">
        <v>5010</v>
      </c>
      <c r="B13" t="s">
        <v>1143</v>
      </c>
      <c r="C13">
        <v>25</v>
      </c>
      <c r="D13">
        <v>0</v>
      </c>
      <c r="E13" t="s">
        <v>38</v>
      </c>
      <c r="F13" t="s">
        <v>1250</v>
      </c>
      <c r="G13">
        <v>0.9</v>
      </c>
      <c r="H13">
        <v>0.87577799999999995</v>
      </c>
      <c r="I13" t="s">
        <v>18</v>
      </c>
      <c r="J13">
        <v>0.7</v>
      </c>
      <c r="K13">
        <v>3.5922860000000001</v>
      </c>
      <c r="L13" t="s">
        <v>19</v>
      </c>
      <c r="M13">
        <v>0.4</v>
      </c>
      <c r="N13">
        <v>2.3895</v>
      </c>
      <c r="O13" t="s">
        <v>21</v>
      </c>
      <c r="P13">
        <v>0.8</v>
      </c>
      <c r="Q13">
        <v>2.07125</v>
      </c>
      <c r="R13" t="s">
        <v>845</v>
      </c>
    </row>
    <row r="14" spans="1:19" x14ac:dyDescent="0.25">
      <c r="A14">
        <v>5010</v>
      </c>
      <c r="B14" t="s">
        <v>37</v>
      </c>
      <c r="C14">
        <v>21</v>
      </c>
      <c r="D14">
        <v>0</v>
      </c>
      <c r="E14" t="s">
        <v>38</v>
      </c>
      <c r="F14" t="s">
        <v>1250</v>
      </c>
      <c r="G14">
        <v>1</v>
      </c>
      <c r="H14">
        <v>0.94420000000000004</v>
      </c>
      <c r="I14" t="s">
        <v>18</v>
      </c>
      <c r="J14">
        <v>0.8</v>
      </c>
      <c r="K14">
        <v>3.9361250000000001</v>
      </c>
      <c r="L14" t="s">
        <v>19</v>
      </c>
      <c r="M14">
        <v>0.3</v>
      </c>
      <c r="N14">
        <v>2.5139999999999998</v>
      </c>
      <c r="O14" t="s">
        <v>21</v>
      </c>
      <c r="P14">
        <v>0.9</v>
      </c>
      <c r="Q14">
        <v>2.289444</v>
      </c>
      <c r="R14" t="s">
        <v>845</v>
      </c>
    </row>
    <row r="15" spans="1:19" x14ac:dyDescent="0.25">
      <c r="A15">
        <v>5010</v>
      </c>
      <c r="B15" t="s">
        <v>1144</v>
      </c>
      <c r="C15">
        <v>42</v>
      </c>
      <c r="D15">
        <v>0</v>
      </c>
      <c r="E15" t="s">
        <v>40</v>
      </c>
      <c r="F15" t="s">
        <v>1250</v>
      </c>
      <c r="G15">
        <v>1</v>
      </c>
      <c r="H15">
        <v>0.98480000000000001</v>
      </c>
      <c r="I15" t="s">
        <v>18</v>
      </c>
      <c r="J15">
        <v>0.3</v>
      </c>
      <c r="K15">
        <v>3.6473330000000002</v>
      </c>
      <c r="L15" t="s">
        <v>19</v>
      </c>
      <c r="M15">
        <v>1</v>
      </c>
      <c r="N15">
        <v>2.2044999999999999</v>
      </c>
      <c r="O15" t="s">
        <v>21</v>
      </c>
      <c r="P15">
        <v>0.6</v>
      </c>
      <c r="Q15">
        <v>2.1553330000000002</v>
      </c>
      <c r="R15" t="s">
        <v>845</v>
      </c>
    </row>
    <row r="16" spans="1:19" x14ac:dyDescent="0.25">
      <c r="A16">
        <v>5010</v>
      </c>
      <c r="B16" t="s">
        <v>1145</v>
      </c>
      <c r="C16">
        <v>51</v>
      </c>
      <c r="D16">
        <v>1</v>
      </c>
      <c r="E16" t="s">
        <v>40</v>
      </c>
      <c r="F16" t="s">
        <v>1250</v>
      </c>
      <c r="G16">
        <v>1</v>
      </c>
      <c r="H16">
        <v>0.75722199999999995</v>
      </c>
      <c r="I16" t="s">
        <v>18</v>
      </c>
      <c r="J16">
        <v>0</v>
      </c>
      <c r="K16" t="s">
        <v>1146</v>
      </c>
      <c r="L16" t="s">
        <v>19</v>
      </c>
      <c r="M16">
        <v>0.8</v>
      </c>
      <c r="N16">
        <v>2.035625</v>
      </c>
      <c r="O16" t="s">
        <v>21</v>
      </c>
      <c r="P16">
        <v>0.3</v>
      </c>
      <c r="Q16">
        <v>2.2360000000000002</v>
      </c>
      <c r="R16" t="s">
        <v>845</v>
      </c>
    </row>
    <row r="17" spans="1:18" x14ac:dyDescent="0.25">
      <c r="A17">
        <v>5010</v>
      </c>
      <c r="B17" t="s">
        <v>35</v>
      </c>
      <c r="C17">
        <v>3</v>
      </c>
      <c r="D17">
        <v>0</v>
      </c>
      <c r="E17" t="s">
        <v>36</v>
      </c>
      <c r="F17" t="s">
        <v>1250</v>
      </c>
      <c r="G17">
        <v>0.7</v>
      </c>
      <c r="H17">
        <v>1.035714</v>
      </c>
      <c r="I17" t="s">
        <v>18</v>
      </c>
      <c r="J17">
        <v>0.3</v>
      </c>
      <c r="K17">
        <v>3.5096669999999999</v>
      </c>
      <c r="L17" t="s">
        <v>19</v>
      </c>
      <c r="M17">
        <v>0.8</v>
      </c>
      <c r="N17">
        <v>2.4725000000000001</v>
      </c>
      <c r="O17" t="s">
        <v>21</v>
      </c>
      <c r="P17">
        <v>0.8</v>
      </c>
      <c r="Q17">
        <v>2.0478749999999999</v>
      </c>
      <c r="R17" t="s">
        <v>845</v>
      </c>
    </row>
    <row r="18" spans="1:18" x14ac:dyDescent="0.25">
      <c r="A18">
        <v>5011</v>
      </c>
      <c r="B18" t="s">
        <v>39</v>
      </c>
      <c r="C18">
        <v>0</v>
      </c>
      <c r="D18">
        <v>0</v>
      </c>
      <c r="E18" t="s">
        <v>40</v>
      </c>
      <c r="F18" t="s">
        <v>1250</v>
      </c>
      <c r="G18">
        <v>0.8</v>
      </c>
      <c r="H18">
        <v>1.327286</v>
      </c>
      <c r="I18" t="s">
        <v>18</v>
      </c>
      <c r="J18">
        <v>0.5</v>
      </c>
      <c r="K18">
        <v>3.5928</v>
      </c>
      <c r="L18" t="s">
        <v>19</v>
      </c>
      <c r="M18">
        <v>0.9</v>
      </c>
      <c r="N18">
        <v>2.1955559999999998</v>
      </c>
      <c r="O18" t="s">
        <v>21</v>
      </c>
      <c r="P18">
        <v>0.9</v>
      </c>
      <c r="Q18">
        <v>2.1428889999999998</v>
      </c>
      <c r="R18" t="s">
        <v>845</v>
      </c>
    </row>
    <row r="19" spans="1:18" x14ac:dyDescent="0.25">
      <c r="A19">
        <v>5011</v>
      </c>
      <c r="B19" t="s">
        <v>41</v>
      </c>
      <c r="C19">
        <v>0</v>
      </c>
      <c r="D19">
        <v>0</v>
      </c>
      <c r="E19" t="s">
        <v>40</v>
      </c>
      <c r="F19" t="s">
        <v>1250</v>
      </c>
      <c r="G19">
        <v>0.7</v>
      </c>
      <c r="H19">
        <v>1.9754290000000001</v>
      </c>
      <c r="I19" t="s">
        <v>18</v>
      </c>
      <c r="J19">
        <v>0.8</v>
      </c>
      <c r="K19">
        <v>3.9722499999999998</v>
      </c>
      <c r="L19" t="s">
        <v>19</v>
      </c>
      <c r="M19">
        <v>0.7</v>
      </c>
      <c r="N19">
        <v>2.148857</v>
      </c>
      <c r="O19" t="s">
        <v>21</v>
      </c>
      <c r="P19">
        <v>0.8</v>
      </c>
      <c r="Q19">
        <v>2.7333750000000001</v>
      </c>
      <c r="R19" t="s">
        <v>845</v>
      </c>
    </row>
    <row r="20" spans="1:18" x14ac:dyDescent="0.25">
      <c r="A20">
        <v>5015</v>
      </c>
      <c r="B20" t="s">
        <v>42</v>
      </c>
      <c r="C20">
        <v>6</v>
      </c>
      <c r="D20">
        <v>0</v>
      </c>
      <c r="E20" t="s">
        <v>43</v>
      </c>
      <c r="F20" t="s">
        <v>1250</v>
      </c>
      <c r="G20">
        <v>1</v>
      </c>
      <c r="H20">
        <v>1.4564999999999999</v>
      </c>
      <c r="I20" t="s">
        <v>18</v>
      </c>
      <c r="J20">
        <v>0.9</v>
      </c>
      <c r="K20">
        <v>3.580333</v>
      </c>
      <c r="L20" t="s">
        <v>19</v>
      </c>
      <c r="M20">
        <v>0.9</v>
      </c>
      <c r="N20">
        <v>2.1661109999999999</v>
      </c>
      <c r="O20" t="s">
        <v>21</v>
      </c>
      <c r="P20">
        <v>0.8</v>
      </c>
      <c r="Q20">
        <v>2.3261250000000002</v>
      </c>
      <c r="R20" t="s">
        <v>845</v>
      </c>
    </row>
    <row r="21" spans="1:18" x14ac:dyDescent="0.25">
      <c r="A21">
        <v>5015</v>
      </c>
      <c r="B21" t="s">
        <v>44</v>
      </c>
      <c r="C21">
        <v>3</v>
      </c>
      <c r="D21">
        <v>0</v>
      </c>
      <c r="E21" t="s">
        <v>43</v>
      </c>
      <c r="F21" t="s">
        <v>1250</v>
      </c>
      <c r="G21">
        <v>1</v>
      </c>
      <c r="H21">
        <v>1.5243</v>
      </c>
      <c r="I21" t="s">
        <v>18</v>
      </c>
      <c r="J21">
        <v>0.9</v>
      </c>
      <c r="K21">
        <v>3.3690000000000002</v>
      </c>
      <c r="L21" t="s">
        <v>19</v>
      </c>
      <c r="M21">
        <v>0.7</v>
      </c>
      <c r="N21">
        <v>2.1637140000000001</v>
      </c>
      <c r="O21" t="s">
        <v>21</v>
      </c>
      <c r="P21">
        <v>0.8</v>
      </c>
      <c r="Q21">
        <v>2.273625</v>
      </c>
      <c r="R21" t="s">
        <v>845</v>
      </c>
    </row>
    <row r="22" spans="1:18" x14ac:dyDescent="0.25">
      <c r="A22">
        <v>5018</v>
      </c>
      <c r="B22" t="s">
        <v>47</v>
      </c>
      <c r="C22">
        <v>0</v>
      </c>
      <c r="D22">
        <v>0</v>
      </c>
      <c r="E22" t="s">
        <v>46</v>
      </c>
      <c r="F22" t="s">
        <v>1250</v>
      </c>
      <c r="G22">
        <v>0.9</v>
      </c>
      <c r="H22">
        <v>3.959222</v>
      </c>
      <c r="I22" t="s">
        <v>18</v>
      </c>
      <c r="J22">
        <v>0.6</v>
      </c>
      <c r="K22">
        <v>3.512667</v>
      </c>
      <c r="L22" t="s">
        <v>19</v>
      </c>
      <c r="M22">
        <v>0.7</v>
      </c>
      <c r="N22">
        <v>1.907429</v>
      </c>
      <c r="O22" t="s">
        <v>21</v>
      </c>
      <c r="P22">
        <v>0.9</v>
      </c>
      <c r="Q22">
        <v>2.068111</v>
      </c>
      <c r="R22" t="s">
        <v>845</v>
      </c>
    </row>
    <row r="23" spans="1:18" x14ac:dyDescent="0.25">
      <c r="A23">
        <v>5018</v>
      </c>
      <c r="B23" t="s">
        <v>45</v>
      </c>
      <c r="C23">
        <v>1</v>
      </c>
      <c r="D23">
        <v>0</v>
      </c>
      <c r="E23" t="s">
        <v>46</v>
      </c>
      <c r="F23" t="s">
        <v>1250</v>
      </c>
      <c r="G23">
        <v>1</v>
      </c>
      <c r="H23">
        <v>4.6303999999999998</v>
      </c>
      <c r="I23" t="s">
        <v>18</v>
      </c>
      <c r="J23">
        <v>0.5</v>
      </c>
      <c r="K23">
        <v>2.4834999999999998</v>
      </c>
      <c r="L23" t="s">
        <v>19</v>
      </c>
      <c r="M23">
        <v>1</v>
      </c>
      <c r="N23">
        <v>2.1541000000000001</v>
      </c>
      <c r="O23" t="s">
        <v>21</v>
      </c>
      <c r="P23">
        <v>0.5</v>
      </c>
      <c r="Q23">
        <v>2.1398000000000001</v>
      </c>
      <c r="R23" t="s">
        <v>845</v>
      </c>
    </row>
    <row r="24" spans="1:18" x14ac:dyDescent="0.25">
      <c r="A24">
        <v>5019</v>
      </c>
      <c r="B24" t="s">
        <v>50</v>
      </c>
      <c r="C24">
        <v>0</v>
      </c>
      <c r="D24">
        <v>0</v>
      </c>
      <c r="E24" t="s">
        <v>49</v>
      </c>
      <c r="F24" t="s">
        <v>1250</v>
      </c>
      <c r="G24">
        <v>1</v>
      </c>
      <c r="H24">
        <v>0.98180000000000001</v>
      </c>
      <c r="I24" t="s">
        <v>18</v>
      </c>
      <c r="J24">
        <v>0.2</v>
      </c>
      <c r="K24">
        <v>2.9649999999999999</v>
      </c>
      <c r="L24" t="s">
        <v>19</v>
      </c>
      <c r="M24">
        <v>0.8</v>
      </c>
      <c r="N24">
        <v>2.0485000000000002</v>
      </c>
      <c r="O24" t="s">
        <v>21</v>
      </c>
      <c r="P24">
        <v>0.5</v>
      </c>
      <c r="Q24">
        <v>2.1606000000000001</v>
      </c>
      <c r="R24" t="s">
        <v>845</v>
      </c>
    </row>
    <row r="25" spans="1:18" x14ac:dyDescent="0.25">
      <c r="A25">
        <v>5019</v>
      </c>
      <c r="B25" t="s">
        <v>48</v>
      </c>
      <c r="C25">
        <v>0</v>
      </c>
      <c r="D25">
        <v>0</v>
      </c>
      <c r="E25" t="s">
        <v>49</v>
      </c>
      <c r="F25" t="s">
        <v>1250</v>
      </c>
      <c r="G25">
        <v>1</v>
      </c>
      <c r="H25">
        <v>0.98009999999999997</v>
      </c>
      <c r="I25" t="s">
        <v>18</v>
      </c>
      <c r="J25">
        <v>0.4</v>
      </c>
      <c r="K25">
        <v>3.63375</v>
      </c>
      <c r="L25" t="s">
        <v>19</v>
      </c>
      <c r="M25">
        <v>0.9</v>
      </c>
      <c r="N25">
        <v>2.2524440000000001</v>
      </c>
      <c r="O25" t="s">
        <v>21</v>
      </c>
      <c r="P25">
        <v>0.5</v>
      </c>
      <c r="Q25">
        <v>2.02</v>
      </c>
      <c r="R25" t="s">
        <v>845</v>
      </c>
    </row>
    <row r="26" spans="1:18" x14ac:dyDescent="0.25">
      <c r="A26">
        <v>5020</v>
      </c>
      <c r="B26" t="s">
        <v>1252</v>
      </c>
      <c r="C26">
        <v>9</v>
      </c>
      <c r="D26">
        <v>0</v>
      </c>
      <c r="E26" t="s">
        <v>1253</v>
      </c>
      <c r="F26" t="s">
        <v>1250</v>
      </c>
      <c r="G26">
        <v>0.9</v>
      </c>
      <c r="H26">
        <v>2.9676670000000001</v>
      </c>
      <c r="I26" t="s">
        <v>18</v>
      </c>
      <c r="J26">
        <v>0.8</v>
      </c>
      <c r="K26">
        <v>3.7454999999999998</v>
      </c>
      <c r="L26" t="s">
        <v>19</v>
      </c>
      <c r="M26">
        <v>1</v>
      </c>
      <c r="N26">
        <v>2.3834</v>
      </c>
      <c r="O26" t="s">
        <v>21</v>
      </c>
      <c r="P26">
        <v>1</v>
      </c>
      <c r="Q26">
        <v>2.2597999999999998</v>
      </c>
      <c r="R26" t="s">
        <v>845</v>
      </c>
    </row>
    <row r="27" spans="1:18" x14ac:dyDescent="0.25">
      <c r="A27">
        <v>5020</v>
      </c>
      <c r="B27" t="s">
        <v>1254</v>
      </c>
      <c r="C27">
        <v>30</v>
      </c>
      <c r="D27">
        <v>1</v>
      </c>
      <c r="E27" t="s">
        <v>1253</v>
      </c>
      <c r="F27" t="s">
        <v>1250</v>
      </c>
      <c r="G27">
        <v>0.8</v>
      </c>
      <c r="H27">
        <v>3.5782500000000002</v>
      </c>
      <c r="I27" t="s">
        <v>18</v>
      </c>
      <c r="J27">
        <v>0.6</v>
      </c>
      <c r="K27">
        <v>3.9860000000000002</v>
      </c>
      <c r="L27" t="s">
        <v>19</v>
      </c>
      <c r="M27">
        <v>0.9</v>
      </c>
      <c r="N27">
        <v>2.488667</v>
      </c>
      <c r="O27" t="s">
        <v>21</v>
      </c>
      <c r="P27">
        <v>0.9</v>
      </c>
      <c r="Q27">
        <v>2.0878890000000001</v>
      </c>
      <c r="R27" t="s">
        <v>845</v>
      </c>
    </row>
    <row r="28" spans="1:18" x14ac:dyDescent="0.25">
      <c r="A28">
        <v>5020</v>
      </c>
      <c r="B28" t="s">
        <v>1255</v>
      </c>
      <c r="C28">
        <v>2</v>
      </c>
      <c r="D28">
        <v>0</v>
      </c>
      <c r="E28" t="s">
        <v>302</v>
      </c>
      <c r="F28" t="s">
        <v>1250</v>
      </c>
      <c r="G28">
        <v>1</v>
      </c>
      <c r="H28">
        <v>2.6093000000000002</v>
      </c>
      <c r="I28" t="s">
        <v>18</v>
      </c>
      <c r="J28">
        <v>0.6</v>
      </c>
      <c r="K28">
        <v>3.4878330000000002</v>
      </c>
      <c r="L28" t="s">
        <v>19</v>
      </c>
      <c r="M28">
        <v>1</v>
      </c>
      <c r="N28">
        <v>2.1503999999999999</v>
      </c>
      <c r="O28" t="s">
        <v>21</v>
      </c>
      <c r="P28">
        <v>1</v>
      </c>
      <c r="Q28">
        <v>2.2496</v>
      </c>
      <c r="R28" t="s">
        <v>845</v>
      </c>
    </row>
    <row r="29" spans="1:18" x14ac:dyDescent="0.25">
      <c r="A29">
        <v>5020</v>
      </c>
      <c r="B29" t="s">
        <v>1256</v>
      </c>
      <c r="C29">
        <v>0</v>
      </c>
      <c r="D29">
        <v>0</v>
      </c>
      <c r="E29" t="s">
        <v>302</v>
      </c>
      <c r="F29" t="s">
        <v>1250</v>
      </c>
      <c r="G29">
        <v>0.6</v>
      </c>
      <c r="H29">
        <v>2.3422000000000001</v>
      </c>
      <c r="I29" t="s">
        <v>18</v>
      </c>
      <c r="J29">
        <v>0.4</v>
      </c>
      <c r="K29">
        <v>3.3167499999999999</v>
      </c>
      <c r="L29" t="s">
        <v>19</v>
      </c>
      <c r="M29">
        <v>0.9</v>
      </c>
      <c r="N29">
        <v>2.1607780000000001</v>
      </c>
      <c r="O29" t="s">
        <v>21</v>
      </c>
      <c r="P29">
        <v>1</v>
      </c>
      <c r="Q29">
        <v>2.2126000000000001</v>
      </c>
      <c r="R29" t="s">
        <v>845</v>
      </c>
    </row>
    <row r="30" spans="1:18" x14ac:dyDescent="0.25">
      <c r="A30">
        <v>5021</v>
      </c>
      <c r="B30" t="s">
        <v>1257</v>
      </c>
      <c r="C30">
        <v>11</v>
      </c>
      <c r="D30">
        <v>0</v>
      </c>
      <c r="E30" t="s">
        <v>1258</v>
      </c>
      <c r="F30" t="s">
        <v>1250</v>
      </c>
      <c r="G30">
        <v>0.9</v>
      </c>
      <c r="H30">
        <v>1.6879999999999999</v>
      </c>
      <c r="I30" t="s">
        <v>18</v>
      </c>
      <c r="J30">
        <v>0.5</v>
      </c>
      <c r="K30">
        <v>3.3431999999999999</v>
      </c>
      <c r="L30" t="s">
        <v>19</v>
      </c>
      <c r="M30">
        <v>0.7</v>
      </c>
      <c r="N30">
        <v>2.6215709999999999</v>
      </c>
      <c r="O30" t="s">
        <v>21</v>
      </c>
      <c r="P30">
        <v>1</v>
      </c>
      <c r="Q30">
        <v>2.5217999999999998</v>
      </c>
      <c r="R30" t="s">
        <v>845</v>
      </c>
    </row>
    <row r="31" spans="1:18" x14ac:dyDescent="0.25">
      <c r="A31">
        <v>5021</v>
      </c>
      <c r="B31" t="s">
        <v>1259</v>
      </c>
      <c r="C31">
        <v>5</v>
      </c>
      <c r="D31">
        <v>0</v>
      </c>
      <c r="E31" t="s">
        <v>1258</v>
      </c>
      <c r="F31" t="s">
        <v>1250</v>
      </c>
      <c r="G31">
        <v>1</v>
      </c>
      <c r="H31">
        <v>1.3369</v>
      </c>
      <c r="I31" t="s">
        <v>18</v>
      </c>
      <c r="J31">
        <v>0.5</v>
      </c>
      <c r="K31">
        <v>4.34</v>
      </c>
      <c r="L31" t="s">
        <v>19</v>
      </c>
      <c r="M31">
        <v>0.6</v>
      </c>
      <c r="N31">
        <v>3.1261670000000001</v>
      </c>
      <c r="O31" t="s">
        <v>21</v>
      </c>
      <c r="P31">
        <v>0.6</v>
      </c>
      <c r="Q31">
        <v>2.7153330000000002</v>
      </c>
      <c r="R31" t="s">
        <v>845</v>
      </c>
    </row>
    <row r="32" spans="1:18" x14ac:dyDescent="0.25">
      <c r="A32">
        <v>5022</v>
      </c>
      <c r="B32" t="s">
        <v>51</v>
      </c>
      <c r="C32">
        <v>0</v>
      </c>
      <c r="D32">
        <v>0</v>
      </c>
      <c r="E32" t="s">
        <v>52</v>
      </c>
      <c r="F32" t="s">
        <v>1250</v>
      </c>
      <c r="G32">
        <v>1</v>
      </c>
      <c r="H32">
        <v>1.4844999999999999</v>
      </c>
      <c r="I32" t="s">
        <v>18</v>
      </c>
      <c r="J32">
        <v>0.9</v>
      </c>
      <c r="K32">
        <v>3.8574440000000001</v>
      </c>
      <c r="L32" t="s">
        <v>19</v>
      </c>
      <c r="M32">
        <v>0.8</v>
      </c>
      <c r="N32">
        <v>2.3262499999999999</v>
      </c>
      <c r="O32" t="s">
        <v>21</v>
      </c>
      <c r="P32">
        <v>0.8</v>
      </c>
      <c r="Q32">
        <v>1.968375</v>
      </c>
      <c r="R32" t="s">
        <v>845</v>
      </c>
    </row>
    <row r="33" spans="1:18" x14ac:dyDescent="0.25">
      <c r="A33">
        <v>5022</v>
      </c>
      <c r="B33" t="s">
        <v>53</v>
      </c>
      <c r="C33">
        <v>0</v>
      </c>
      <c r="D33">
        <v>0</v>
      </c>
      <c r="E33" t="s">
        <v>52</v>
      </c>
      <c r="F33" t="s">
        <v>1250</v>
      </c>
      <c r="G33">
        <v>0.9</v>
      </c>
      <c r="H33">
        <v>1.177333</v>
      </c>
      <c r="I33" t="s">
        <v>18</v>
      </c>
      <c r="J33">
        <v>0.6</v>
      </c>
      <c r="K33">
        <v>3.6795</v>
      </c>
      <c r="L33" t="s">
        <v>19</v>
      </c>
      <c r="M33">
        <v>0.5</v>
      </c>
      <c r="N33">
        <v>2.6312000000000002</v>
      </c>
      <c r="O33" t="s">
        <v>21</v>
      </c>
      <c r="P33">
        <v>0.9</v>
      </c>
      <c r="Q33">
        <v>2.294667</v>
      </c>
      <c r="R33" t="s">
        <v>845</v>
      </c>
    </row>
    <row r="34" spans="1:18" x14ac:dyDescent="0.25">
      <c r="A34">
        <v>5023</v>
      </c>
      <c r="B34" t="s">
        <v>56</v>
      </c>
      <c r="C34">
        <v>2</v>
      </c>
      <c r="D34">
        <v>0</v>
      </c>
      <c r="E34" t="s">
        <v>57</v>
      </c>
      <c r="F34" t="s">
        <v>1250</v>
      </c>
      <c r="G34">
        <v>1</v>
      </c>
      <c r="H34">
        <v>1.1099000000000001</v>
      </c>
      <c r="I34" t="s">
        <v>18</v>
      </c>
      <c r="J34">
        <v>0.7</v>
      </c>
      <c r="K34">
        <v>3.8981430000000001</v>
      </c>
      <c r="L34" t="s">
        <v>19</v>
      </c>
      <c r="M34">
        <v>1</v>
      </c>
      <c r="N34">
        <v>2.4443000000000001</v>
      </c>
      <c r="O34" t="s">
        <v>21</v>
      </c>
      <c r="P34">
        <v>1</v>
      </c>
      <c r="Q34">
        <v>1.9776</v>
      </c>
      <c r="R34" t="s">
        <v>845</v>
      </c>
    </row>
    <row r="35" spans="1:18" x14ac:dyDescent="0.25">
      <c r="A35">
        <v>5023</v>
      </c>
      <c r="B35" t="s">
        <v>1170</v>
      </c>
      <c r="C35">
        <v>29</v>
      </c>
      <c r="D35">
        <v>0</v>
      </c>
      <c r="E35" t="s">
        <v>57</v>
      </c>
      <c r="F35" t="s">
        <v>1250</v>
      </c>
      <c r="G35">
        <v>0.9</v>
      </c>
      <c r="H35">
        <v>1.518111</v>
      </c>
      <c r="I35" t="s">
        <v>18</v>
      </c>
      <c r="J35">
        <v>0.5</v>
      </c>
      <c r="K35">
        <v>3.4373999999999998</v>
      </c>
      <c r="L35" t="s">
        <v>19</v>
      </c>
      <c r="M35">
        <v>0.5</v>
      </c>
      <c r="N35">
        <v>2.9746000000000001</v>
      </c>
      <c r="O35" t="s">
        <v>21</v>
      </c>
      <c r="P35">
        <v>1</v>
      </c>
      <c r="Q35">
        <v>2.1423000000000001</v>
      </c>
      <c r="R35" t="s">
        <v>845</v>
      </c>
    </row>
    <row r="36" spans="1:18" x14ac:dyDescent="0.25">
      <c r="A36">
        <v>5023</v>
      </c>
      <c r="B36" t="s">
        <v>54</v>
      </c>
      <c r="C36">
        <v>0</v>
      </c>
      <c r="D36">
        <v>0</v>
      </c>
      <c r="E36" t="s">
        <v>55</v>
      </c>
      <c r="F36" t="s">
        <v>1250</v>
      </c>
      <c r="G36">
        <v>1</v>
      </c>
      <c r="H36">
        <v>3.1663999999999999</v>
      </c>
      <c r="I36" t="s">
        <v>18</v>
      </c>
      <c r="J36">
        <v>0.4</v>
      </c>
      <c r="K36">
        <v>3.3485</v>
      </c>
      <c r="L36" t="s">
        <v>19</v>
      </c>
      <c r="M36">
        <v>1</v>
      </c>
      <c r="N36">
        <v>2.3184</v>
      </c>
      <c r="O36" t="s">
        <v>21</v>
      </c>
      <c r="P36">
        <v>0.7</v>
      </c>
      <c r="Q36">
        <v>2.4417140000000002</v>
      </c>
      <c r="R36" t="s">
        <v>845</v>
      </c>
    </row>
    <row r="37" spans="1:18" x14ac:dyDescent="0.25">
      <c r="A37">
        <v>5024</v>
      </c>
      <c r="B37" t="s">
        <v>60</v>
      </c>
      <c r="C37">
        <v>0</v>
      </c>
      <c r="D37">
        <v>0</v>
      </c>
      <c r="E37" t="s">
        <v>59</v>
      </c>
      <c r="F37" t="s">
        <v>1250</v>
      </c>
      <c r="G37">
        <v>0.9</v>
      </c>
      <c r="H37">
        <v>3.1546669999999999</v>
      </c>
      <c r="I37" t="s">
        <v>18</v>
      </c>
      <c r="J37">
        <v>0.4</v>
      </c>
      <c r="K37">
        <v>4.5484999999999998</v>
      </c>
      <c r="L37" t="s">
        <v>19</v>
      </c>
      <c r="M37">
        <v>1</v>
      </c>
      <c r="N37">
        <v>2.2012999999999998</v>
      </c>
      <c r="O37" t="s">
        <v>21</v>
      </c>
      <c r="P37">
        <v>0.9</v>
      </c>
      <c r="Q37">
        <v>2.794111</v>
      </c>
      <c r="R37" t="s">
        <v>845</v>
      </c>
    </row>
    <row r="38" spans="1:18" x14ac:dyDescent="0.25">
      <c r="A38">
        <v>5024</v>
      </c>
      <c r="B38" t="s">
        <v>58</v>
      </c>
      <c r="C38">
        <v>0</v>
      </c>
      <c r="D38">
        <v>0</v>
      </c>
      <c r="E38" t="s">
        <v>59</v>
      </c>
      <c r="F38" t="s">
        <v>1250</v>
      </c>
      <c r="G38">
        <v>1</v>
      </c>
      <c r="H38">
        <v>2.4245559999999999</v>
      </c>
      <c r="I38" t="s">
        <v>18</v>
      </c>
      <c r="J38">
        <v>0.2</v>
      </c>
      <c r="K38">
        <v>3.2759999999999998</v>
      </c>
      <c r="L38" t="s">
        <v>19</v>
      </c>
      <c r="M38">
        <v>1</v>
      </c>
      <c r="N38">
        <v>2.16</v>
      </c>
      <c r="O38" t="s">
        <v>21</v>
      </c>
      <c r="P38">
        <v>0.6</v>
      </c>
      <c r="Q38">
        <v>2.6601669999999999</v>
      </c>
      <c r="R38" t="s">
        <v>845</v>
      </c>
    </row>
    <row r="39" spans="1:18" x14ac:dyDescent="0.25">
      <c r="A39">
        <v>5025</v>
      </c>
      <c r="B39" t="s">
        <v>61</v>
      </c>
      <c r="C39">
        <v>0</v>
      </c>
      <c r="D39">
        <v>0</v>
      </c>
      <c r="E39" t="s">
        <v>62</v>
      </c>
      <c r="F39" t="s">
        <v>1250</v>
      </c>
      <c r="G39">
        <v>0.9</v>
      </c>
      <c r="H39">
        <v>2.6318890000000001</v>
      </c>
      <c r="I39" t="s">
        <v>18</v>
      </c>
      <c r="J39">
        <v>0.7</v>
      </c>
      <c r="K39">
        <v>3.805857</v>
      </c>
      <c r="L39" t="s">
        <v>19</v>
      </c>
      <c r="M39">
        <v>0.8</v>
      </c>
      <c r="N39">
        <v>2.8948749999999999</v>
      </c>
      <c r="O39" t="s">
        <v>21</v>
      </c>
      <c r="P39">
        <v>0.9</v>
      </c>
      <c r="Q39">
        <v>2.6373329999999999</v>
      </c>
      <c r="R39" t="s">
        <v>845</v>
      </c>
    </row>
    <row r="40" spans="1:18" x14ac:dyDescent="0.25">
      <c r="A40">
        <v>5025</v>
      </c>
      <c r="B40" t="s">
        <v>63</v>
      </c>
      <c r="C40">
        <v>13</v>
      </c>
      <c r="D40">
        <v>0</v>
      </c>
      <c r="E40" t="s">
        <v>62</v>
      </c>
      <c r="F40" t="s">
        <v>1250</v>
      </c>
      <c r="G40">
        <v>1</v>
      </c>
      <c r="H40">
        <v>3.7069000000000001</v>
      </c>
      <c r="I40" t="s">
        <v>18</v>
      </c>
      <c r="J40">
        <v>0.7</v>
      </c>
      <c r="K40">
        <v>3.8491430000000002</v>
      </c>
      <c r="L40" t="s">
        <v>19</v>
      </c>
      <c r="M40">
        <v>0.9</v>
      </c>
      <c r="N40">
        <v>2.5390000000000001</v>
      </c>
      <c r="O40" t="s">
        <v>21</v>
      </c>
      <c r="P40">
        <v>0.9</v>
      </c>
      <c r="Q40">
        <v>2.3994439999999999</v>
      </c>
      <c r="R40" t="s">
        <v>845</v>
      </c>
    </row>
    <row r="41" spans="1:18" x14ac:dyDescent="0.25">
      <c r="A41">
        <v>5029</v>
      </c>
      <c r="B41" t="s">
        <v>64</v>
      </c>
      <c r="C41">
        <v>0</v>
      </c>
      <c r="D41">
        <v>0</v>
      </c>
      <c r="E41" t="s">
        <v>65</v>
      </c>
      <c r="F41" t="s">
        <v>1250</v>
      </c>
      <c r="G41">
        <v>1</v>
      </c>
      <c r="H41">
        <v>0.80320000000000003</v>
      </c>
      <c r="I41" t="s">
        <v>18</v>
      </c>
      <c r="J41">
        <v>0.7</v>
      </c>
      <c r="K41">
        <v>3.7748569999999999</v>
      </c>
      <c r="L41" t="s">
        <v>19</v>
      </c>
      <c r="M41">
        <v>0.8</v>
      </c>
      <c r="N41">
        <v>2.3116249999999998</v>
      </c>
      <c r="O41" t="s">
        <v>21</v>
      </c>
      <c r="P41">
        <v>1</v>
      </c>
      <c r="Q41">
        <v>2.3557999999999999</v>
      </c>
      <c r="R41" t="s">
        <v>845</v>
      </c>
    </row>
    <row r="42" spans="1:18" x14ac:dyDescent="0.25">
      <c r="A42">
        <v>5029</v>
      </c>
      <c r="B42" t="s">
        <v>66</v>
      </c>
      <c r="C42">
        <v>4</v>
      </c>
      <c r="D42">
        <v>0</v>
      </c>
      <c r="E42" t="s">
        <v>65</v>
      </c>
      <c r="F42" t="s">
        <v>1250</v>
      </c>
      <c r="G42">
        <v>1</v>
      </c>
      <c r="H42">
        <v>0.77</v>
      </c>
      <c r="I42" t="s">
        <v>18</v>
      </c>
      <c r="J42">
        <v>0.8</v>
      </c>
      <c r="K42">
        <v>4.040375</v>
      </c>
      <c r="L42" t="s">
        <v>19</v>
      </c>
      <c r="M42">
        <v>1</v>
      </c>
      <c r="N42">
        <v>2.1960999999999999</v>
      </c>
      <c r="O42" t="s">
        <v>21</v>
      </c>
      <c r="P42">
        <v>0.8</v>
      </c>
      <c r="Q42">
        <v>2.1201249999999998</v>
      </c>
      <c r="R42" t="s">
        <v>845</v>
      </c>
    </row>
    <row r="43" spans="1:18" x14ac:dyDescent="0.25">
      <c r="A43">
        <v>5031</v>
      </c>
      <c r="B43" t="s">
        <v>69</v>
      </c>
      <c r="C43">
        <v>0</v>
      </c>
      <c r="D43">
        <v>0</v>
      </c>
      <c r="E43" t="s">
        <v>68</v>
      </c>
      <c r="F43" t="s">
        <v>1250</v>
      </c>
      <c r="G43">
        <v>1</v>
      </c>
      <c r="H43">
        <v>1.5711999999999999</v>
      </c>
      <c r="I43" t="s">
        <v>18</v>
      </c>
      <c r="J43">
        <v>0.8</v>
      </c>
      <c r="K43">
        <v>3.6666249999999998</v>
      </c>
      <c r="L43" t="s">
        <v>19</v>
      </c>
      <c r="M43">
        <v>0.5</v>
      </c>
      <c r="N43">
        <v>2.0701999999999998</v>
      </c>
      <c r="O43" t="s">
        <v>21</v>
      </c>
      <c r="P43">
        <v>0.9</v>
      </c>
      <c r="Q43">
        <v>2.1681110000000001</v>
      </c>
      <c r="R43" t="s">
        <v>845</v>
      </c>
    </row>
    <row r="44" spans="1:18" x14ac:dyDescent="0.25">
      <c r="A44">
        <v>5031</v>
      </c>
      <c r="B44" t="s">
        <v>67</v>
      </c>
      <c r="C44">
        <v>0</v>
      </c>
      <c r="D44">
        <v>0</v>
      </c>
      <c r="E44" t="s">
        <v>68</v>
      </c>
      <c r="F44" t="s">
        <v>1250</v>
      </c>
      <c r="G44">
        <v>1</v>
      </c>
      <c r="H44">
        <v>1.501333</v>
      </c>
      <c r="I44" t="s">
        <v>18</v>
      </c>
      <c r="J44">
        <v>0.7</v>
      </c>
      <c r="K44">
        <v>3.7090000000000001</v>
      </c>
      <c r="L44" t="s">
        <v>19</v>
      </c>
      <c r="M44">
        <v>1</v>
      </c>
      <c r="N44">
        <v>2.3952</v>
      </c>
      <c r="O44" t="s">
        <v>21</v>
      </c>
      <c r="P44">
        <v>0.9</v>
      </c>
      <c r="Q44">
        <v>2.4089999999999998</v>
      </c>
      <c r="R44" t="s">
        <v>845</v>
      </c>
    </row>
    <row r="45" spans="1:18" x14ac:dyDescent="0.25">
      <c r="A45">
        <v>5032</v>
      </c>
      <c r="B45" t="s">
        <v>879</v>
      </c>
      <c r="C45">
        <v>8</v>
      </c>
      <c r="D45">
        <v>0</v>
      </c>
      <c r="E45" t="s">
        <v>880</v>
      </c>
      <c r="F45" t="s">
        <v>1250</v>
      </c>
      <c r="G45">
        <v>1</v>
      </c>
      <c r="H45">
        <v>0.57840000000000003</v>
      </c>
      <c r="I45" t="s">
        <v>18</v>
      </c>
      <c r="J45">
        <v>0.1</v>
      </c>
      <c r="K45">
        <v>3.6030000000000002</v>
      </c>
      <c r="L45" t="s">
        <v>19</v>
      </c>
      <c r="M45">
        <v>0.9</v>
      </c>
      <c r="N45">
        <v>1.985222</v>
      </c>
      <c r="O45" t="s">
        <v>21</v>
      </c>
      <c r="P45">
        <v>0.6</v>
      </c>
      <c r="Q45">
        <v>2.2810000000000001</v>
      </c>
      <c r="R45" t="s">
        <v>845</v>
      </c>
    </row>
    <row r="46" spans="1:18" x14ac:dyDescent="0.25">
      <c r="A46">
        <v>5032</v>
      </c>
      <c r="B46" t="s">
        <v>881</v>
      </c>
      <c r="C46">
        <v>9</v>
      </c>
      <c r="D46">
        <v>0</v>
      </c>
      <c r="E46" t="s">
        <v>880</v>
      </c>
      <c r="F46" t="s">
        <v>1250</v>
      </c>
      <c r="G46">
        <v>1</v>
      </c>
      <c r="H46">
        <v>0.78839999999999999</v>
      </c>
      <c r="I46" t="s">
        <v>18</v>
      </c>
      <c r="J46">
        <v>0.3</v>
      </c>
      <c r="K46">
        <v>4.24</v>
      </c>
      <c r="L46" t="s">
        <v>19</v>
      </c>
      <c r="M46">
        <v>1</v>
      </c>
      <c r="N46">
        <v>2.0533999999999999</v>
      </c>
      <c r="O46" t="s">
        <v>21</v>
      </c>
      <c r="P46">
        <v>0.3</v>
      </c>
      <c r="Q46">
        <v>2.4863330000000001</v>
      </c>
      <c r="R46" t="s">
        <v>845</v>
      </c>
    </row>
    <row r="47" spans="1:18" x14ac:dyDescent="0.25">
      <c r="A47">
        <v>5033</v>
      </c>
      <c r="B47" t="s">
        <v>72</v>
      </c>
      <c r="C47">
        <v>0</v>
      </c>
      <c r="D47">
        <v>0</v>
      </c>
      <c r="E47" t="s">
        <v>71</v>
      </c>
      <c r="F47" t="s">
        <v>1250</v>
      </c>
      <c r="G47">
        <v>1</v>
      </c>
      <c r="H47">
        <v>2.6030000000000002</v>
      </c>
      <c r="I47" t="s">
        <v>18</v>
      </c>
      <c r="J47">
        <v>1</v>
      </c>
      <c r="K47">
        <v>4.0617999999999999</v>
      </c>
      <c r="L47" t="s">
        <v>19</v>
      </c>
      <c r="M47">
        <v>0.7</v>
      </c>
      <c r="N47">
        <v>2.359429</v>
      </c>
      <c r="O47" t="s">
        <v>21</v>
      </c>
      <c r="P47">
        <v>1</v>
      </c>
      <c r="Q47">
        <v>2.0908000000000002</v>
      </c>
      <c r="R47" t="s">
        <v>845</v>
      </c>
    </row>
    <row r="48" spans="1:18" x14ac:dyDescent="0.25">
      <c r="A48">
        <v>5033</v>
      </c>
      <c r="B48" t="s">
        <v>70</v>
      </c>
      <c r="C48">
        <v>0</v>
      </c>
      <c r="D48">
        <v>0</v>
      </c>
      <c r="E48" t="s">
        <v>71</v>
      </c>
      <c r="F48" t="s">
        <v>1250</v>
      </c>
      <c r="G48">
        <v>0.9</v>
      </c>
      <c r="H48">
        <v>2.4414440000000002</v>
      </c>
      <c r="I48" t="s">
        <v>18</v>
      </c>
      <c r="J48">
        <v>0.9</v>
      </c>
      <c r="K48">
        <v>3.6788889999999999</v>
      </c>
      <c r="L48" t="s">
        <v>19</v>
      </c>
      <c r="M48">
        <v>0.7</v>
      </c>
      <c r="N48">
        <v>2.2244290000000002</v>
      </c>
      <c r="O48" t="s">
        <v>21</v>
      </c>
      <c r="P48">
        <v>0.9</v>
      </c>
      <c r="Q48">
        <v>2.3178890000000001</v>
      </c>
      <c r="R48" t="s">
        <v>845</v>
      </c>
    </row>
    <row r="49" spans="1:18" x14ac:dyDescent="0.25">
      <c r="A49">
        <v>5034</v>
      </c>
      <c r="B49" t="s">
        <v>73</v>
      </c>
      <c r="C49">
        <v>0</v>
      </c>
      <c r="D49">
        <v>0</v>
      </c>
      <c r="E49" t="s">
        <v>74</v>
      </c>
      <c r="F49" t="s">
        <v>1250</v>
      </c>
      <c r="G49">
        <v>0.9</v>
      </c>
      <c r="H49">
        <v>1.1867780000000001</v>
      </c>
      <c r="I49" t="s">
        <v>18</v>
      </c>
      <c r="J49">
        <v>0.9</v>
      </c>
      <c r="K49">
        <v>2.9255559999999998</v>
      </c>
      <c r="L49" t="s">
        <v>19</v>
      </c>
      <c r="M49">
        <v>0.9</v>
      </c>
      <c r="N49">
        <v>2.1156670000000002</v>
      </c>
      <c r="O49" t="s">
        <v>21</v>
      </c>
      <c r="P49">
        <v>0.9</v>
      </c>
      <c r="Q49">
        <v>1.946556</v>
      </c>
      <c r="R49" t="s">
        <v>845</v>
      </c>
    </row>
    <row r="50" spans="1:18" x14ac:dyDescent="0.25">
      <c r="A50">
        <v>5034</v>
      </c>
      <c r="B50" t="s">
        <v>75</v>
      </c>
      <c r="C50">
        <v>0</v>
      </c>
      <c r="D50">
        <v>0</v>
      </c>
      <c r="E50" t="s">
        <v>74</v>
      </c>
      <c r="F50" t="s">
        <v>1250</v>
      </c>
      <c r="G50">
        <v>1</v>
      </c>
      <c r="H50">
        <v>0.94989999999999997</v>
      </c>
      <c r="I50" t="s">
        <v>18</v>
      </c>
      <c r="J50">
        <v>1</v>
      </c>
      <c r="K50">
        <v>3.2425000000000002</v>
      </c>
      <c r="L50" t="s">
        <v>19</v>
      </c>
      <c r="M50">
        <v>0.8</v>
      </c>
      <c r="N50">
        <v>1.8995</v>
      </c>
      <c r="O50" t="s">
        <v>21</v>
      </c>
      <c r="P50">
        <v>1</v>
      </c>
      <c r="Q50">
        <v>2.0629</v>
      </c>
      <c r="R50" t="s">
        <v>845</v>
      </c>
    </row>
    <row r="51" spans="1:18" x14ac:dyDescent="0.25">
      <c r="A51">
        <v>5035</v>
      </c>
      <c r="B51" t="s">
        <v>78</v>
      </c>
      <c r="C51">
        <v>8</v>
      </c>
      <c r="D51">
        <v>0</v>
      </c>
      <c r="E51" t="s">
        <v>77</v>
      </c>
      <c r="F51" t="s">
        <v>1250</v>
      </c>
      <c r="G51">
        <v>1</v>
      </c>
      <c r="H51">
        <v>0.57999999999999996</v>
      </c>
      <c r="I51" t="s">
        <v>18</v>
      </c>
      <c r="J51">
        <v>0.9</v>
      </c>
      <c r="K51">
        <v>3.326444</v>
      </c>
      <c r="L51" t="s">
        <v>19</v>
      </c>
      <c r="M51">
        <v>0.9</v>
      </c>
      <c r="N51">
        <v>1.9527779999999999</v>
      </c>
      <c r="O51" t="s">
        <v>21</v>
      </c>
      <c r="P51">
        <v>0.9</v>
      </c>
      <c r="Q51">
        <v>2.0331109999999999</v>
      </c>
      <c r="R51" t="s">
        <v>845</v>
      </c>
    </row>
    <row r="52" spans="1:18" x14ac:dyDescent="0.25">
      <c r="A52">
        <v>5035</v>
      </c>
      <c r="B52" t="s">
        <v>76</v>
      </c>
      <c r="C52">
        <v>4</v>
      </c>
      <c r="D52">
        <v>0</v>
      </c>
      <c r="E52" t="s">
        <v>77</v>
      </c>
      <c r="F52" t="s">
        <v>1250</v>
      </c>
      <c r="G52">
        <v>0.9</v>
      </c>
      <c r="H52">
        <v>0.63166699999999998</v>
      </c>
      <c r="I52" t="s">
        <v>18</v>
      </c>
      <c r="J52">
        <v>0.6</v>
      </c>
      <c r="K52">
        <v>3.4138329999999999</v>
      </c>
      <c r="L52" t="s">
        <v>19</v>
      </c>
      <c r="M52">
        <v>0.8</v>
      </c>
      <c r="N52">
        <v>1.9870000000000001</v>
      </c>
      <c r="O52" t="s">
        <v>21</v>
      </c>
      <c r="P52">
        <v>0.9</v>
      </c>
      <c r="Q52">
        <v>2.3284440000000002</v>
      </c>
      <c r="R52" t="s">
        <v>845</v>
      </c>
    </row>
    <row r="53" spans="1:18" x14ac:dyDescent="0.25">
      <c r="A53">
        <v>5035</v>
      </c>
      <c r="B53" t="s">
        <v>1171</v>
      </c>
      <c r="C53">
        <v>6</v>
      </c>
      <c r="D53">
        <v>0</v>
      </c>
      <c r="E53" t="s">
        <v>77</v>
      </c>
      <c r="F53" t="s">
        <v>1250</v>
      </c>
      <c r="G53">
        <v>1</v>
      </c>
      <c r="H53">
        <v>0.89019999999999999</v>
      </c>
      <c r="I53" t="s">
        <v>18</v>
      </c>
      <c r="J53">
        <v>0.2</v>
      </c>
      <c r="K53">
        <v>3.5245000000000002</v>
      </c>
      <c r="L53" t="s">
        <v>19</v>
      </c>
      <c r="M53">
        <v>0.9</v>
      </c>
      <c r="N53">
        <v>1.921556</v>
      </c>
      <c r="O53" t="s">
        <v>21</v>
      </c>
      <c r="P53">
        <v>1</v>
      </c>
      <c r="Q53">
        <v>2.2288000000000001</v>
      </c>
      <c r="R53" t="s">
        <v>845</v>
      </c>
    </row>
    <row r="54" spans="1:18" x14ac:dyDescent="0.25">
      <c r="A54">
        <v>5036</v>
      </c>
      <c r="B54" t="s">
        <v>81</v>
      </c>
      <c r="C54">
        <v>0</v>
      </c>
      <c r="D54">
        <v>0</v>
      </c>
      <c r="E54" t="s">
        <v>80</v>
      </c>
      <c r="F54" t="s">
        <v>1250</v>
      </c>
      <c r="G54">
        <v>0.8</v>
      </c>
      <c r="H54">
        <v>1.254</v>
      </c>
      <c r="I54" t="s">
        <v>18</v>
      </c>
      <c r="J54">
        <v>0.8</v>
      </c>
      <c r="K54">
        <v>3.8109999999999999</v>
      </c>
      <c r="L54" t="s">
        <v>19</v>
      </c>
      <c r="M54">
        <v>0.9</v>
      </c>
      <c r="N54">
        <v>2.2537780000000001</v>
      </c>
      <c r="O54" t="s">
        <v>21</v>
      </c>
      <c r="P54">
        <v>1</v>
      </c>
      <c r="Q54">
        <v>2.3166000000000002</v>
      </c>
      <c r="R54" t="s">
        <v>845</v>
      </c>
    </row>
    <row r="55" spans="1:18" x14ac:dyDescent="0.25">
      <c r="A55">
        <v>5036</v>
      </c>
      <c r="B55" t="s">
        <v>79</v>
      </c>
      <c r="C55">
        <v>3</v>
      </c>
      <c r="D55">
        <v>0</v>
      </c>
      <c r="E55" t="s">
        <v>80</v>
      </c>
      <c r="F55" t="s">
        <v>1250</v>
      </c>
      <c r="G55">
        <v>0.9</v>
      </c>
      <c r="H55">
        <v>2.0952500000000001</v>
      </c>
      <c r="I55" t="s">
        <v>18</v>
      </c>
      <c r="J55">
        <v>0.9</v>
      </c>
      <c r="K55">
        <v>3.2117779999999998</v>
      </c>
      <c r="L55" t="s">
        <v>19</v>
      </c>
      <c r="M55">
        <v>0.9</v>
      </c>
      <c r="N55">
        <v>2.1953330000000002</v>
      </c>
      <c r="O55" t="s">
        <v>21</v>
      </c>
      <c r="P55">
        <v>1</v>
      </c>
      <c r="Q55">
        <v>2.2513000000000001</v>
      </c>
      <c r="R55" t="s">
        <v>845</v>
      </c>
    </row>
    <row r="56" spans="1:18" x14ac:dyDescent="0.25">
      <c r="A56">
        <v>5040</v>
      </c>
      <c r="B56" t="s">
        <v>84</v>
      </c>
      <c r="C56">
        <v>1</v>
      </c>
      <c r="D56">
        <v>0</v>
      </c>
      <c r="E56" t="s">
        <v>83</v>
      </c>
      <c r="F56" t="s">
        <v>1250</v>
      </c>
      <c r="G56">
        <v>1</v>
      </c>
      <c r="H56">
        <v>1.8552999999999999</v>
      </c>
      <c r="I56" t="s">
        <v>18</v>
      </c>
      <c r="J56">
        <v>0.4</v>
      </c>
      <c r="K56">
        <v>3.3412500000000001</v>
      </c>
      <c r="L56" t="s">
        <v>19</v>
      </c>
      <c r="M56">
        <v>0.5</v>
      </c>
      <c r="N56">
        <v>1.8122</v>
      </c>
      <c r="O56" t="s">
        <v>21</v>
      </c>
      <c r="P56">
        <v>0.6</v>
      </c>
      <c r="Q56">
        <v>1.9676670000000001</v>
      </c>
      <c r="R56" t="s">
        <v>845</v>
      </c>
    </row>
    <row r="57" spans="1:18" x14ac:dyDescent="0.25">
      <c r="A57">
        <v>5040</v>
      </c>
      <c r="B57" t="s">
        <v>82</v>
      </c>
      <c r="C57">
        <v>5</v>
      </c>
      <c r="D57">
        <v>0</v>
      </c>
      <c r="E57" t="s">
        <v>83</v>
      </c>
      <c r="F57" t="s">
        <v>1250</v>
      </c>
      <c r="G57">
        <v>1</v>
      </c>
      <c r="H57">
        <v>1.8982000000000001</v>
      </c>
      <c r="I57" t="s">
        <v>18</v>
      </c>
      <c r="J57">
        <v>0.4</v>
      </c>
      <c r="K57">
        <v>3.3287499999999999</v>
      </c>
      <c r="L57" t="s">
        <v>19</v>
      </c>
      <c r="M57">
        <v>0.6</v>
      </c>
      <c r="N57">
        <v>1.859167</v>
      </c>
      <c r="O57" t="s">
        <v>21</v>
      </c>
      <c r="P57">
        <v>0.6</v>
      </c>
      <c r="Q57">
        <v>1.8553329999999999</v>
      </c>
      <c r="R57" t="s">
        <v>845</v>
      </c>
    </row>
    <row r="58" spans="1:18" x14ac:dyDescent="0.25">
      <c r="A58">
        <v>5043</v>
      </c>
      <c r="B58" t="s">
        <v>1125</v>
      </c>
      <c r="C58">
        <v>0</v>
      </c>
      <c r="D58">
        <v>0</v>
      </c>
      <c r="E58" t="s">
        <v>1124</v>
      </c>
      <c r="F58" t="s">
        <v>1250</v>
      </c>
      <c r="G58">
        <v>1</v>
      </c>
      <c r="H58">
        <v>1.3736999999999999</v>
      </c>
      <c r="I58" t="s">
        <v>18</v>
      </c>
      <c r="J58">
        <v>0.7</v>
      </c>
      <c r="K58">
        <v>3.890714</v>
      </c>
      <c r="L58" t="s">
        <v>19</v>
      </c>
      <c r="M58">
        <v>0.3</v>
      </c>
      <c r="N58">
        <v>2.4710000000000001</v>
      </c>
      <c r="O58" t="s">
        <v>21</v>
      </c>
      <c r="P58">
        <v>0.9</v>
      </c>
      <c r="Q58">
        <v>2.1948889999999999</v>
      </c>
      <c r="R58" t="s">
        <v>845</v>
      </c>
    </row>
    <row r="59" spans="1:18" x14ac:dyDescent="0.25">
      <c r="A59">
        <v>5043</v>
      </c>
      <c r="B59" t="s">
        <v>1123</v>
      </c>
      <c r="C59">
        <v>0</v>
      </c>
      <c r="D59">
        <v>0</v>
      </c>
      <c r="E59" t="s">
        <v>1124</v>
      </c>
      <c r="F59" t="s">
        <v>1250</v>
      </c>
      <c r="G59">
        <v>0.8</v>
      </c>
      <c r="H59">
        <v>1.1419999999999999</v>
      </c>
      <c r="I59" t="s">
        <v>18</v>
      </c>
      <c r="J59">
        <v>0.8</v>
      </c>
      <c r="K59">
        <v>3.901875</v>
      </c>
      <c r="L59" t="s">
        <v>19</v>
      </c>
      <c r="M59">
        <v>0.7</v>
      </c>
      <c r="N59">
        <v>2.5527139999999999</v>
      </c>
      <c r="O59" t="s">
        <v>21</v>
      </c>
      <c r="P59">
        <v>1</v>
      </c>
      <c r="Q59">
        <v>2.2269000000000001</v>
      </c>
      <c r="R59" t="s">
        <v>845</v>
      </c>
    </row>
    <row r="60" spans="1:18" x14ac:dyDescent="0.25">
      <c r="A60">
        <v>5043</v>
      </c>
      <c r="B60" t="s">
        <v>1172</v>
      </c>
      <c r="C60">
        <v>2</v>
      </c>
      <c r="D60">
        <v>0</v>
      </c>
      <c r="E60" t="s">
        <v>1124</v>
      </c>
      <c r="F60" t="s">
        <v>1250</v>
      </c>
      <c r="G60">
        <v>1</v>
      </c>
      <c r="H60">
        <v>1.4995000000000001</v>
      </c>
      <c r="I60" t="s">
        <v>18</v>
      </c>
      <c r="J60">
        <v>0.9</v>
      </c>
      <c r="K60">
        <v>3.8313329999999999</v>
      </c>
      <c r="L60" t="s">
        <v>19</v>
      </c>
      <c r="M60">
        <v>0.1</v>
      </c>
      <c r="N60">
        <v>2.5249999999999999</v>
      </c>
      <c r="O60" t="s">
        <v>21</v>
      </c>
      <c r="P60">
        <v>1</v>
      </c>
      <c r="Q60">
        <v>2.4018000000000002</v>
      </c>
      <c r="R60" t="s">
        <v>845</v>
      </c>
    </row>
    <row r="61" spans="1:18" x14ac:dyDescent="0.25">
      <c r="A61">
        <v>5043</v>
      </c>
      <c r="B61" t="s">
        <v>1173</v>
      </c>
      <c r="C61">
        <v>18</v>
      </c>
      <c r="D61">
        <v>0</v>
      </c>
      <c r="E61" t="s">
        <v>1127</v>
      </c>
      <c r="F61" t="s">
        <v>1250</v>
      </c>
      <c r="G61">
        <v>0.9</v>
      </c>
      <c r="H61">
        <v>2.0907779999999998</v>
      </c>
      <c r="I61" t="s">
        <v>18</v>
      </c>
      <c r="J61">
        <v>0.9</v>
      </c>
      <c r="K61">
        <v>3.8975559999999998</v>
      </c>
      <c r="L61" t="s">
        <v>19</v>
      </c>
      <c r="M61">
        <v>0.4</v>
      </c>
      <c r="N61">
        <v>2.3687499999999999</v>
      </c>
      <c r="O61" t="s">
        <v>21</v>
      </c>
      <c r="P61">
        <v>0.9</v>
      </c>
      <c r="Q61">
        <v>2.0573329999999999</v>
      </c>
      <c r="R61" t="s">
        <v>845</v>
      </c>
    </row>
    <row r="62" spans="1:18" x14ac:dyDescent="0.25">
      <c r="A62">
        <v>5044</v>
      </c>
      <c r="B62" t="s">
        <v>85</v>
      </c>
      <c r="C62">
        <v>5</v>
      </c>
      <c r="D62">
        <v>0</v>
      </c>
      <c r="E62" t="s">
        <v>86</v>
      </c>
      <c r="F62" t="s">
        <v>1250</v>
      </c>
      <c r="G62">
        <v>1</v>
      </c>
      <c r="H62">
        <v>1.2399</v>
      </c>
      <c r="I62" t="s">
        <v>18</v>
      </c>
      <c r="J62">
        <v>0.8</v>
      </c>
      <c r="K62">
        <v>3.3158750000000001</v>
      </c>
      <c r="L62" t="s">
        <v>19</v>
      </c>
      <c r="M62">
        <v>0.4</v>
      </c>
      <c r="N62">
        <v>2.0505</v>
      </c>
      <c r="O62" t="s">
        <v>21</v>
      </c>
      <c r="P62">
        <v>0.9</v>
      </c>
      <c r="Q62">
        <v>1.9268890000000001</v>
      </c>
      <c r="R62" t="s">
        <v>845</v>
      </c>
    </row>
    <row r="63" spans="1:18" x14ac:dyDescent="0.25">
      <c r="A63">
        <v>5044</v>
      </c>
      <c r="B63" t="s">
        <v>87</v>
      </c>
      <c r="C63">
        <v>6</v>
      </c>
      <c r="D63">
        <v>0</v>
      </c>
      <c r="E63" t="s">
        <v>86</v>
      </c>
      <c r="F63" t="s">
        <v>1250</v>
      </c>
      <c r="G63">
        <v>1</v>
      </c>
      <c r="H63">
        <v>1.2635000000000001</v>
      </c>
      <c r="I63" t="s">
        <v>18</v>
      </c>
      <c r="J63">
        <v>0.9</v>
      </c>
      <c r="K63">
        <v>3.5310000000000001</v>
      </c>
      <c r="L63" t="s">
        <v>19</v>
      </c>
      <c r="M63">
        <v>0.5</v>
      </c>
      <c r="N63">
        <v>2.1463999999999999</v>
      </c>
      <c r="O63" t="s">
        <v>21</v>
      </c>
      <c r="P63">
        <v>0.9</v>
      </c>
      <c r="Q63">
        <v>2.1845560000000002</v>
      </c>
      <c r="R63" t="s">
        <v>845</v>
      </c>
    </row>
    <row r="64" spans="1:18" x14ac:dyDescent="0.25">
      <c r="A64">
        <v>5045</v>
      </c>
      <c r="B64" t="s">
        <v>88</v>
      </c>
      <c r="C64">
        <v>8</v>
      </c>
      <c r="D64">
        <v>0</v>
      </c>
      <c r="E64" t="s">
        <v>89</v>
      </c>
      <c r="F64" t="s">
        <v>1250</v>
      </c>
      <c r="G64">
        <v>0.9</v>
      </c>
      <c r="H64">
        <v>1.0328889999999999</v>
      </c>
      <c r="I64" t="s">
        <v>18</v>
      </c>
      <c r="J64">
        <v>0.6</v>
      </c>
      <c r="K64">
        <v>3.763833</v>
      </c>
      <c r="L64" t="s">
        <v>19</v>
      </c>
      <c r="M64">
        <v>1</v>
      </c>
      <c r="N64">
        <v>2.6334</v>
      </c>
      <c r="O64" t="s">
        <v>21</v>
      </c>
      <c r="P64">
        <v>0.9</v>
      </c>
      <c r="Q64">
        <v>3.1465559999999999</v>
      </c>
      <c r="R64" t="s">
        <v>845</v>
      </c>
    </row>
    <row r="65" spans="1:18" x14ac:dyDescent="0.25">
      <c r="A65">
        <v>5045</v>
      </c>
      <c r="B65" t="s">
        <v>90</v>
      </c>
      <c r="C65">
        <v>0</v>
      </c>
      <c r="D65">
        <v>0</v>
      </c>
      <c r="E65" t="s">
        <v>89</v>
      </c>
      <c r="F65" t="s">
        <v>1250</v>
      </c>
      <c r="G65">
        <v>1</v>
      </c>
      <c r="H65">
        <v>0.87070000000000003</v>
      </c>
      <c r="I65" t="s">
        <v>18</v>
      </c>
      <c r="J65">
        <v>0.7</v>
      </c>
      <c r="K65">
        <v>3.8531430000000002</v>
      </c>
      <c r="L65" t="s">
        <v>19</v>
      </c>
      <c r="M65">
        <v>0.5</v>
      </c>
      <c r="N65">
        <v>2.7772000000000001</v>
      </c>
      <c r="O65" t="s">
        <v>21</v>
      </c>
      <c r="P65">
        <v>0.8</v>
      </c>
      <c r="Q65">
        <v>2.6741250000000001</v>
      </c>
      <c r="R65" t="s">
        <v>845</v>
      </c>
    </row>
    <row r="66" spans="1:18" x14ac:dyDescent="0.25">
      <c r="A66">
        <v>5045</v>
      </c>
      <c r="B66" t="s">
        <v>1147</v>
      </c>
      <c r="C66">
        <v>12</v>
      </c>
      <c r="D66">
        <v>1</v>
      </c>
      <c r="E66" t="s">
        <v>89</v>
      </c>
      <c r="F66" t="s">
        <v>1250</v>
      </c>
      <c r="G66">
        <v>1</v>
      </c>
      <c r="H66">
        <v>0.95120000000000005</v>
      </c>
      <c r="I66" t="s">
        <v>18</v>
      </c>
      <c r="J66">
        <v>0.7</v>
      </c>
      <c r="K66">
        <v>4.0629999999999997</v>
      </c>
      <c r="L66" t="s">
        <v>19</v>
      </c>
      <c r="M66">
        <v>0.5</v>
      </c>
      <c r="N66">
        <v>2.8182</v>
      </c>
      <c r="O66" t="s">
        <v>21</v>
      </c>
      <c r="P66">
        <v>0.9</v>
      </c>
      <c r="Q66">
        <v>2.4748890000000001</v>
      </c>
      <c r="R66" t="s">
        <v>845</v>
      </c>
    </row>
    <row r="67" spans="1:18" x14ac:dyDescent="0.25">
      <c r="A67">
        <v>5046</v>
      </c>
      <c r="B67" t="s">
        <v>1260</v>
      </c>
      <c r="C67">
        <v>4</v>
      </c>
      <c r="D67">
        <v>0</v>
      </c>
      <c r="E67" t="s">
        <v>1261</v>
      </c>
      <c r="F67" t="s">
        <v>1250</v>
      </c>
      <c r="G67">
        <v>0.6</v>
      </c>
      <c r="H67">
        <v>1.7170000000000001</v>
      </c>
      <c r="I67" t="s">
        <v>18</v>
      </c>
      <c r="J67">
        <v>0.5</v>
      </c>
      <c r="K67">
        <v>3.5261999999999998</v>
      </c>
      <c r="L67" t="s">
        <v>19</v>
      </c>
      <c r="M67">
        <v>0.3</v>
      </c>
      <c r="N67">
        <v>2.601</v>
      </c>
      <c r="O67" t="s">
        <v>21</v>
      </c>
      <c r="P67">
        <v>0.8</v>
      </c>
      <c r="Q67">
        <v>2.1582499999999998</v>
      </c>
      <c r="R67" t="s">
        <v>845</v>
      </c>
    </row>
    <row r="68" spans="1:18" x14ac:dyDescent="0.25">
      <c r="A68">
        <v>5046</v>
      </c>
      <c r="B68" t="s">
        <v>1262</v>
      </c>
      <c r="C68">
        <v>2</v>
      </c>
      <c r="D68">
        <v>0</v>
      </c>
      <c r="E68" t="s">
        <v>1263</v>
      </c>
      <c r="F68" t="s">
        <v>1250</v>
      </c>
      <c r="G68">
        <v>1</v>
      </c>
      <c r="H68">
        <v>0.88470000000000004</v>
      </c>
      <c r="I68" t="s">
        <v>18</v>
      </c>
      <c r="J68">
        <v>0.8</v>
      </c>
      <c r="K68">
        <v>2.9024999999999999</v>
      </c>
      <c r="L68" t="s">
        <v>19</v>
      </c>
      <c r="M68">
        <v>0.5</v>
      </c>
      <c r="N68">
        <v>1.8260000000000001</v>
      </c>
      <c r="O68" t="s">
        <v>21</v>
      </c>
      <c r="P68">
        <v>1</v>
      </c>
      <c r="Q68">
        <v>1.8868</v>
      </c>
      <c r="R68" t="s">
        <v>845</v>
      </c>
    </row>
    <row r="69" spans="1:18" x14ac:dyDescent="0.25">
      <c r="A69">
        <v>5047</v>
      </c>
      <c r="B69" t="s">
        <v>952</v>
      </c>
      <c r="C69">
        <v>9</v>
      </c>
      <c r="D69">
        <v>0</v>
      </c>
      <c r="E69" t="s">
        <v>953</v>
      </c>
      <c r="F69" t="s">
        <v>1250</v>
      </c>
      <c r="G69">
        <v>0.8</v>
      </c>
      <c r="H69">
        <v>1.3654999999999999</v>
      </c>
      <c r="I69" t="s">
        <v>18</v>
      </c>
      <c r="J69">
        <v>0.6</v>
      </c>
      <c r="K69">
        <v>3.7839999999999998</v>
      </c>
      <c r="L69" t="s">
        <v>19</v>
      </c>
      <c r="M69">
        <v>0.6</v>
      </c>
      <c r="N69">
        <v>2.4921669999999998</v>
      </c>
      <c r="O69" t="s">
        <v>21</v>
      </c>
      <c r="P69">
        <v>1</v>
      </c>
      <c r="Q69">
        <v>2.5169999999999999</v>
      </c>
      <c r="R69" t="s">
        <v>845</v>
      </c>
    </row>
    <row r="70" spans="1:18" x14ac:dyDescent="0.25">
      <c r="A70">
        <v>5047</v>
      </c>
      <c r="B70" t="s">
        <v>1148</v>
      </c>
      <c r="C70">
        <v>11</v>
      </c>
      <c r="D70">
        <v>0</v>
      </c>
      <c r="E70" t="s">
        <v>953</v>
      </c>
      <c r="F70" t="s">
        <v>1250</v>
      </c>
      <c r="G70">
        <v>0.9</v>
      </c>
      <c r="H70">
        <v>2.2965559999999998</v>
      </c>
      <c r="I70" t="s">
        <v>18</v>
      </c>
      <c r="J70">
        <v>0.7</v>
      </c>
      <c r="K70">
        <v>3.6401430000000001</v>
      </c>
      <c r="L70" t="s">
        <v>19</v>
      </c>
      <c r="M70">
        <v>0.8</v>
      </c>
      <c r="N70">
        <v>2.2998750000000001</v>
      </c>
      <c r="O70" t="s">
        <v>21</v>
      </c>
      <c r="P70">
        <v>0.9</v>
      </c>
      <c r="Q70">
        <v>2.677111</v>
      </c>
      <c r="R70" t="s">
        <v>845</v>
      </c>
    </row>
    <row r="71" spans="1:18" x14ac:dyDescent="0.25">
      <c r="A71">
        <v>5047</v>
      </c>
      <c r="B71" t="s">
        <v>954</v>
      </c>
      <c r="C71">
        <v>0</v>
      </c>
      <c r="D71">
        <v>0</v>
      </c>
      <c r="E71" t="s">
        <v>953</v>
      </c>
      <c r="F71" t="s">
        <v>1250</v>
      </c>
      <c r="G71">
        <v>0.8</v>
      </c>
      <c r="H71">
        <v>2.1258750000000002</v>
      </c>
      <c r="I71" t="s">
        <v>18</v>
      </c>
      <c r="J71">
        <v>0.8</v>
      </c>
      <c r="K71">
        <v>3.8639999999999999</v>
      </c>
      <c r="L71" t="s">
        <v>19</v>
      </c>
      <c r="M71">
        <v>0.6</v>
      </c>
      <c r="N71">
        <v>2.3683329999999998</v>
      </c>
      <c r="O71" t="s">
        <v>21</v>
      </c>
      <c r="P71">
        <v>0.9</v>
      </c>
      <c r="Q71">
        <v>2.3775559999999998</v>
      </c>
      <c r="R71" t="s">
        <v>845</v>
      </c>
    </row>
    <row r="72" spans="1:18" x14ac:dyDescent="0.25">
      <c r="A72">
        <v>5048</v>
      </c>
      <c r="B72" t="s">
        <v>93</v>
      </c>
      <c r="C72">
        <v>0</v>
      </c>
      <c r="D72">
        <v>0</v>
      </c>
      <c r="E72" t="s">
        <v>92</v>
      </c>
      <c r="F72" t="s">
        <v>1250</v>
      </c>
      <c r="G72">
        <v>0.9</v>
      </c>
      <c r="H72">
        <v>2.0116670000000001</v>
      </c>
      <c r="I72" t="s">
        <v>18</v>
      </c>
      <c r="J72">
        <v>0.8</v>
      </c>
      <c r="K72">
        <v>4.6862500000000002</v>
      </c>
      <c r="L72" t="s">
        <v>19</v>
      </c>
      <c r="M72">
        <v>0.7</v>
      </c>
      <c r="N72">
        <v>2.561429</v>
      </c>
      <c r="O72" t="s">
        <v>21</v>
      </c>
      <c r="P72">
        <v>1</v>
      </c>
      <c r="Q72">
        <v>2.3288000000000002</v>
      </c>
      <c r="R72" t="s">
        <v>845</v>
      </c>
    </row>
    <row r="73" spans="1:18" x14ac:dyDescent="0.25">
      <c r="A73">
        <v>5048</v>
      </c>
      <c r="B73" t="s">
        <v>91</v>
      </c>
      <c r="C73">
        <v>0</v>
      </c>
      <c r="D73">
        <v>0</v>
      </c>
      <c r="E73" t="s">
        <v>92</v>
      </c>
      <c r="F73" t="s">
        <v>1250</v>
      </c>
      <c r="G73">
        <v>1</v>
      </c>
      <c r="H73">
        <v>1.8566</v>
      </c>
      <c r="I73" t="s">
        <v>18</v>
      </c>
      <c r="J73">
        <v>0.5</v>
      </c>
      <c r="K73">
        <v>3.62575</v>
      </c>
      <c r="L73" t="s">
        <v>19</v>
      </c>
      <c r="M73">
        <v>0.4</v>
      </c>
      <c r="N73">
        <v>2.7919999999999998</v>
      </c>
      <c r="O73" t="s">
        <v>21</v>
      </c>
      <c r="P73">
        <v>1</v>
      </c>
      <c r="Q73">
        <v>2.4973999999999998</v>
      </c>
      <c r="R73" t="s">
        <v>845</v>
      </c>
    </row>
    <row r="74" spans="1:18" x14ac:dyDescent="0.25">
      <c r="A74">
        <v>5052</v>
      </c>
      <c r="B74" t="s">
        <v>1149</v>
      </c>
      <c r="C74">
        <v>28</v>
      </c>
      <c r="D74">
        <v>1</v>
      </c>
      <c r="E74" t="s">
        <v>1150</v>
      </c>
      <c r="F74" t="s">
        <v>1250</v>
      </c>
      <c r="G74">
        <v>1</v>
      </c>
      <c r="H74">
        <v>2.2004999999999999</v>
      </c>
      <c r="I74" t="s">
        <v>18</v>
      </c>
      <c r="J74">
        <v>0.5</v>
      </c>
      <c r="K74">
        <v>3.4504000000000001</v>
      </c>
      <c r="L74" t="s">
        <v>19</v>
      </c>
      <c r="M74">
        <v>0.9</v>
      </c>
      <c r="N74">
        <v>1.7829999999999999</v>
      </c>
      <c r="O74" t="s">
        <v>21</v>
      </c>
      <c r="P74">
        <v>0.8</v>
      </c>
      <c r="Q74">
        <v>2.0895000000000001</v>
      </c>
      <c r="R74" t="s">
        <v>845</v>
      </c>
    </row>
    <row r="75" spans="1:18" x14ac:dyDescent="0.25">
      <c r="A75">
        <v>5052</v>
      </c>
      <c r="B75" t="s">
        <v>1151</v>
      </c>
      <c r="C75">
        <v>21</v>
      </c>
      <c r="D75">
        <v>1</v>
      </c>
      <c r="E75" t="s">
        <v>1150</v>
      </c>
      <c r="F75" t="s">
        <v>1250</v>
      </c>
      <c r="G75">
        <v>0.6</v>
      </c>
      <c r="H75">
        <v>2.2115</v>
      </c>
      <c r="I75" t="s">
        <v>18</v>
      </c>
      <c r="J75">
        <v>0.4</v>
      </c>
      <c r="K75">
        <v>3.5369999999999999</v>
      </c>
      <c r="L75" t="s">
        <v>19</v>
      </c>
      <c r="M75">
        <v>0.8</v>
      </c>
      <c r="N75">
        <v>2.10025</v>
      </c>
      <c r="O75" t="s">
        <v>21</v>
      </c>
      <c r="P75">
        <v>0.6</v>
      </c>
      <c r="Q75">
        <v>2.0641669999999999</v>
      </c>
      <c r="R75" t="s">
        <v>845</v>
      </c>
    </row>
    <row r="76" spans="1:18" x14ac:dyDescent="0.25">
      <c r="A76">
        <v>5052</v>
      </c>
      <c r="B76" t="s">
        <v>958</v>
      </c>
      <c r="C76">
        <v>17</v>
      </c>
      <c r="D76">
        <v>0</v>
      </c>
      <c r="E76" t="s">
        <v>94</v>
      </c>
      <c r="F76" t="s">
        <v>1250</v>
      </c>
      <c r="G76">
        <v>0.9</v>
      </c>
      <c r="H76">
        <v>1.402444</v>
      </c>
      <c r="I76" t="s">
        <v>18</v>
      </c>
      <c r="J76">
        <v>0.3</v>
      </c>
      <c r="K76">
        <v>3.1739999999999999</v>
      </c>
      <c r="L76" t="s">
        <v>19</v>
      </c>
      <c r="M76">
        <v>0.9</v>
      </c>
      <c r="N76">
        <v>1.7490000000000001</v>
      </c>
      <c r="O76" t="s">
        <v>21</v>
      </c>
      <c r="P76">
        <v>0.7</v>
      </c>
      <c r="Q76">
        <v>2.044286</v>
      </c>
      <c r="R76" t="s">
        <v>845</v>
      </c>
    </row>
    <row r="77" spans="1:18" x14ac:dyDescent="0.25">
      <c r="A77">
        <v>5052</v>
      </c>
      <c r="B77" t="s">
        <v>1152</v>
      </c>
      <c r="C77">
        <v>20</v>
      </c>
      <c r="D77">
        <v>1</v>
      </c>
      <c r="E77" t="s">
        <v>94</v>
      </c>
      <c r="F77" t="s">
        <v>1250</v>
      </c>
      <c r="G77">
        <v>0.8</v>
      </c>
      <c r="H77">
        <v>2.403375</v>
      </c>
      <c r="I77" t="s">
        <v>18</v>
      </c>
      <c r="J77">
        <v>0.7</v>
      </c>
      <c r="K77">
        <v>3.468286</v>
      </c>
      <c r="L77" t="s">
        <v>19</v>
      </c>
      <c r="M77">
        <v>0.9</v>
      </c>
      <c r="N77">
        <v>1.943889</v>
      </c>
      <c r="O77" t="s">
        <v>21</v>
      </c>
      <c r="P77">
        <v>1</v>
      </c>
      <c r="Q77">
        <v>1.8647</v>
      </c>
      <c r="R77" t="s">
        <v>845</v>
      </c>
    </row>
    <row r="78" spans="1:18" x14ac:dyDescent="0.25">
      <c r="A78">
        <v>5052</v>
      </c>
      <c r="B78" t="s">
        <v>959</v>
      </c>
      <c r="C78">
        <v>14</v>
      </c>
      <c r="D78">
        <v>0</v>
      </c>
      <c r="E78" t="s">
        <v>94</v>
      </c>
      <c r="F78" t="s">
        <v>1250</v>
      </c>
      <c r="G78">
        <v>0.7</v>
      </c>
      <c r="H78">
        <v>1.596571</v>
      </c>
      <c r="I78" t="s">
        <v>18</v>
      </c>
      <c r="J78">
        <v>0.2</v>
      </c>
      <c r="K78">
        <v>3.661</v>
      </c>
      <c r="L78" t="s">
        <v>19</v>
      </c>
      <c r="M78">
        <v>0.9</v>
      </c>
      <c r="N78">
        <v>1.681667</v>
      </c>
      <c r="O78" t="s">
        <v>21</v>
      </c>
      <c r="P78">
        <v>0.6</v>
      </c>
      <c r="Q78">
        <v>1.959333</v>
      </c>
      <c r="R78" t="s">
        <v>845</v>
      </c>
    </row>
    <row r="79" spans="1:18" x14ac:dyDescent="0.25">
      <c r="A79">
        <v>5053</v>
      </c>
      <c r="B79" t="s">
        <v>95</v>
      </c>
      <c r="C79">
        <v>12</v>
      </c>
      <c r="D79">
        <v>0</v>
      </c>
      <c r="E79" t="s">
        <v>89</v>
      </c>
      <c r="F79" t="s">
        <v>1250</v>
      </c>
      <c r="G79">
        <v>1</v>
      </c>
      <c r="H79">
        <v>2.4748000000000001</v>
      </c>
      <c r="I79" t="s">
        <v>18</v>
      </c>
      <c r="J79">
        <v>0.6</v>
      </c>
      <c r="K79">
        <v>4.0966670000000001</v>
      </c>
      <c r="L79" t="s">
        <v>19</v>
      </c>
      <c r="M79">
        <v>0.6</v>
      </c>
      <c r="N79">
        <v>2.6196670000000002</v>
      </c>
      <c r="O79" t="s">
        <v>21</v>
      </c>
      <c r="P79">
        <v>1</v>
      </c>
      <c r="Q79">
        <v>2.3428</v>
      </c>
      <c r="R79" t="s">
        <v>845</v>
      </c>
    </row>
    <row r="80" spans="1:18" x14ac:dyDescent="0.25">
      <c r="A80">
        <v>5053</v>
      </c>
      <c r="B80" t="s">
        <v>96</v>
      </c>
      <c r="C80">
        <v>12</v>
      </c>
      <c r="D80">
        <v>0</v>
      </c>
      <c r="E80" t="s">
        <v>89</v>
      </c>
      <c r="F80" t="s">
        <v>1250</v>
      </c>
      <c r="G80">
        <v>1</v>
      </c>
      <c r="H80">
        <v>2.2071999999999998</v>
      </c>
      <c r="I80" t="s">
        <v>18</v>
      </c>
      <c r="J80">
        <v>0.5</v>
      </c>
      <c r="K80">
        <v>3.4518</v>
      </c>
      <c r="L80" t="s">
        <v>19</v>
      </c>
      <c r="M80">
        <v>0.5</v>
      </c>
      <c r="N80">
        <v>3.1282000000000001</v>
      </c>
      <c r="O80" t="s">
        <v>21</v>
      </c>
      <c r="P80">
        <v>0.8</v>
      </c>
      <c r="Q80">
        <v>2.4088750000000001</v>
      </c>
      <c r="R80" t="s">
        <v>845</v>
      </c>
    </row>
    <row r="81" spans="1:18" x14ac:dyDescent="0.25">
      <c r="A81">
        <v>5054</v>
      </c>
      <c r="B81" t="s">
        <v>99</v>
      </c>
      <c r="C81">
        <v>2</v>
      </c>
      <c r="D81">
        <v>0</v>
      </c>
      <c r="E81" t="s">
        <v>98</v>
      </c>
      <c r="F81" t="s">
        <v>1250</v>
      </c>
      <c r="G81">
        <v>1</v>
      </c>
      <c r="H81">
        <v>1.3211999999999999</v>
      </c>
      <c r="I81" t="s">
        <v>18</v>
      </c>
      <c r="J81">
        <v>1</v>
      </c>
      <c r="K81">
        <v>3.7568000000000001</v>
      </c>
      <c r="L81" t="s">
        <v>19</v>
      </c>
      <c r="M81">
        <v>0.8</v>
      </c>
      <c r="N81">
        <v>2.2912499999999998</v>
      </c>
      <c r="O81" t="s">
        <v>21</v>
      </c>
      <c r="P81">
        <v>1</v>
      </c>
      <c r="Q81">
        <v>2.3401999999999998</v>
      </c>
      <c r="R81" t="s">
        <v>845</v>
      </c>
    </row>
    <row r="82" spans="1:18" x14ac:dyDescent="0.25">
      <c r="A82">
        <v>5054</v>
      </c>
      <c r="B82" t="s">
        <v>97</v>
      </c>
      <c r="C82">
        <v>1</v>
      </c>
      <c r="D82">
        <v>0</v>
      </c>
      <c r="E82" t="s">
        <v>98</v>
      </c>
      <c r="F82" t="s">
        <v>1250</v>
      </c>
      <c r="G82">
        <v>1</v>
      </c>
      <c r="H82">
        <v>2.1951999999999998</v>
      </c>
      <c r="I82" t="s">
        <v>18</v>
      </c>
      <c r="J82">
        <v>0.8</v>
      </c>
      <c r="K82">
        <v>3.6016249999999999</v>
      </c>
      <c r="L82" t="s">
        <v>19</v>
      </c>
      <c r="M82">
        <v>0.6</v>
      </c>
      <c r="N82">
        <v>2.801167</v>
      </c>
      <c r="O82" t="s">
        <v>21</v>
      </c>
      <c r="P82">
        <v>1</v>
      </c>
      <c r="Q82">
        <v>2.3818999999999999</v>
      </c>
      <c r="R82" t="s">
        <v>845</v>
      </c>
    </row>
    <row r="83" spans="1:18" x14ac:dyDescent="0.25">
      <c r="A83">
        <v>5055</v>
      </c>
      <c r="B83" t="s">
        <v>102</v>
      </c>
      <c r="C83">
        <v>0</v>
      </c>
      <c r="D83">
        <v>0</v>
      </c>
      <c r="E83" t="s">
        <v>101</v>
      </c>
      <c r="F83" t="s">
        <v>1250</v>
      </c>
      <c r="G83">
        <v>0.9</v>
      </c>
      <c r="H83">
        <v>1.116444</v>
      </c>
      <c r="I83" t="s">
        <v>18</v>
      </c>
      <c r="J83">
        <v>0.9</v>
      </c>
      <c r="K83">
        <v>3.7424439999999999</v>
      </c>
      <c r="L83" t="s">
        <v>19</v>
      </c>
      <c r="M83">
        <v>0.9</v>
      </c>
      <c r="N83">
        <v>2.753444</v>
      </c>
      <c r="O83" t="s">
        <v>21</v>
      </c>
      <c r="P83">
        <v>1</v>
      </c>
      <c r="Q83">
        <v>2.3786</v>
      </c>
      <c r="R83" t="s">
        <v>845</v>
      </c>
    </row>
    <row r="84" spans="1:18" x14ac:dyDescent="0.25">
      <c r="A84">
        <v>5055</v>
      </c>
      <c r="B84" t="s">
        <v>100</v>
      </c>
      <c r="C84">
        <v>0</v>
      </c>
      <c r="D84">
        <v>0</v>
      </c>
      <c r="E84" t="s">
        <v>101</v>
      </c>
      <c r="F84" t="s">
        <v>1250</v>
      </c>
      <c r="G84">
        <v>0.9</v>
      </c>
      <c r="H84">
        <v>0.93688899999999997</v>
      </c>
      <c r="I84" t="s">
        <v>18</v>
      </c>
      <c r="J84">
        <v>0.8</v>
      </c>
      <c r="K84">
        <v>3.8507500000000001</v>
      </c>
      <c r="L84" t="s">
        <v>19</v>
      </c>
      <c r="M84">
        <v>1</v>
      </c>
      <c r="N84">
        <v>2.7816999999999998</v>
      </c>
      <c r="O84" t="s">
        <v>21</v>
      </c>
      <c r="P84">
        <v>1</v>
      </c>
      <c r="Q84">
        <v>2.4003999999999999</v>
      </c>
      <c r="R84" t="s">
        <v>845</v>
      </c>
    </row>
    <row r="85" spans="1:18" x14ac:dyDescent="0.25">
      <c r="A85">
        <v>5057</v>
      </c>
      <c r="B85" t="s">
        <v>105</v>
      </c>
      <c r="C85">
        <v>0</v>
      </c>
      <c r="D85">
        <v>0</v>
      </c>
      <c r="E85" t="s">
        <v>104</v>
      </c>
      <c r="F85" t="s">
        <v>1250</v>
      </c>
      <c r="G85">
        <v>1</v>
      </c>
      <c r="H85">
        <v>1.1830000000000001</v>
      </c>
      <c r="I85" t="s">
        <v>18</v>
      </c>
      <c r="J85">
        <v>0.5</v>
      </c>
      <c r="K85">
        <v>3.3827500000000001</v>
      </c>
      <c r="L85" t="s">
        <v>19</v>
      </c>
      <c r="M85">
        <v>0.7</v>
      </c>
      <c r="N85">
        <v>2.184857</v>
      </c>
      <c r="O85" t="s">
        <v>21</v>
      </c>
      <c r="P85">
        <v>0.7</v>
      </c>
      <c r="Q85">
        <v>2.4239999999999999</v>
      </c>
      <c r="R85" t="s">
        <v>845</v>
      </c>
    </row>
    <row r="86" spans="1:18" x14ac:dyDescent="0.25">
      <c r="A86">
        <v>5057</v>
      </c>
      <c r="B86" t="s">
        <v>103</v>
      </c>
      <c r="C86">
        <v>0</v>
      </c>
      <c r="D86">
        <v>0</v>
      </c>
      <c r="E86" t="s">
        <v>104</v>
      </c>
      <c r="F86" t="s">
        <v>1250</v>
      </c>
      <c r="G86">
        <v>0.9</v>
      </c>
      <c r="H86">
        <v>1.5894440000000001</v>
      </c>
      <c r="I86" t="s">
        <v>18</v>
      </c>
      <c r="J86">
        <v>0.6</v>
      </c>
      <c r="K86">
        <v>3.7290000000000001</v>
      </c>
      <c r="L86" t="s">
        <v>19</v>
      </c>
      <c r="M86">
        <v>0.7</v>
      </c>
      <c r="N86">
        <v>2.9325709999999998</v>
      </c>
      <c r="O86" t="s">
        <v>21</v>
      </c>
      <c r="P86">
        <v>0.8</v>
      </c>
      <c r="Q86">
        <v>2.7647499999999998</v>
      </c>
      <c r="R86" t="s">
        <v>845</v>
      </c>
    </row>
    <row r="87" spans="1:18" x14ac:dyDescent="0.25">
      <c r="A87">
        <v>5058</v>
      </c>
      <c r="B87" t="s">
        <v>108</v>
      </c>
      <c r="C87">
        <v>0</v>
      </c>
      <c r="D87">
        <v>0</v>
      </c>
      <c r="E87" t="s">
        <v>107</v>
      </c>
      <c r="F87" t="s">
        <v>1250</v>
      </c>
      <c r="G87">
        <v>1</v>
      </c>
      <c r="H87">
        <v>0.97209999999999996</v>
      </c>
      <c r="I87" t="s">
        <v>18</v>
      </c>
      <c r="J87">
        <v>1</v>
      </c>
      <c r="K87">
        <v>3.5497000000000001</v>
      </c>
      <c r="L87" t="s">
        <v>19</v>
      </c>
      <c r="M87">
        <v>1</v>
      </c>
      <c r="N87">
        <v>2.0234000000000001</v>
      </c>
      <c r="O87" t="s">
        <v>21</v>
      </c>
      <c r="P87">
        <v>1</v>
      </c>
      <c r="Q87">
        <v>2.1551999999999998</v>
      </c>
      <c r="R87" t="s">
        <v>845</v>
      </c>
    </row>
    <row r="88" spans="1:18" x14ac:dyDescent="0.25">
      <c r="A88">
        <v>5058</v>
      </c>
      <c r="B88" t="s">
        <v>106</v>
      </c>
      <c r="C88">
        <v>5</v>
      </c>
      <c r="D88">
        <v>0</v>
      </c>
      <c r="E88" t="s">
        <v>107</v>
      </c>
      <c r="F88" t="s">
        <v>1250</v>
      </c>
      <c r="G88">
        <v>1</v>
      </c>
      <c r="H88">
        <v>0.90739999999999998</v>
      </c>
      <c r="I88" t="s">
        <v>18</v>
      </c>
      <c r="J88">
        <v>0.7</v>
      </c>
      <c r="K88">
        <v>3.4820000000000002</v>
      </c>
      <c r="L88" t="s">
        <v>19</v>
      </c>
      <c r="M88">
        <v>0.7</v>
      </c>
      <c r="N88">
        <v>2.4937140000000002</v>
      </c>
      <c r="O88" t="s">
        <v>21</v>
      </c>
      <c r="P88">
        <v>0.8</v>
      </c>
      <c r="Q88">
        <v>2.09375</v>
      </c>
      <c r="R88" t="s">
        <v>845</v>
      </c>
    </row>
    <row r="89" spans="1:18" x14ac:dyDescent="0.25">
      <c r="A89">
        <v>5059</v>
      </c>
      <c r="B89" t="s">
        <v>1264</v>
      </c>
      <c r="C89">
        <v>75</v>
      </c>
      <c r="D89">
        <v>3</v>
      </c>
      <c r="E89" t="s">
        <v>55</v>
      </c>
      <c r="F89" t="s">
        <v>1250</v>
      </c>
      <c r="G89">
        <v>0.9</v>
      </c>
      <c r="H89">
        <v>1.6563330000000001</v>
      </c>
      <c r="I89" t="s">
        <v>18</v>
      </c>
      <c r="J89">
        <v>0.3</v>
      </c>
      <c r="K89">
        <v>2.9373330000000002</v>
      </c>
      <c r="L89" t="s">
        <v>19</v>
      </c>
      <c r="M89">
        <v>0.8</v>
      </c>
      <c r="N89">
        <v>2.0386250000000001</v>
      </c>
      <c r="O89" t="s">
        <v>21</v>
      </c>
      <c r="P89">
        <v>0.4</v>
      </c>
      <c r="Q89">
        <v>2.1970000000000001</v>
      </c>
      <c r="R89" t="s">
        <v>845</v>
      </c>
    </row>
    <row r="90" spans="1:18" x14ac:dyDescent="0.25">
      <c r="A90">
        <v>5059</v>
      </c>
      <c r="B90" t="s">
        <v>1265</v>
      </c>
      <c r="C90">
        <v>5</v>
      </c>
      <c r="D90">
        <v>0</v>
      </c>
      <c r="E90" t="s">
        <v>55</v>
      </c>
      <c r="F90" t="s">
        <v>1250</v>
      </c>
      <c r="G90">
        <v>0.9</v>
      </c>
      <c r="H90">
        <v>1.066222</v>
      </c>
      <c r="I90" t="s">
        <v>18</v>
      </c>
      <c r="J90">
        <v>0.4</v>
      </c>
      <c r="K90">
        <v>3.3090000000000002</v>
      </c>
      <c r="L90" t="s">
        <v>19</v>
      </c>
      <c r="M90">
        <v>0.9</v>
      </c>
      <c r="N90">
        <v>1.798667</v>
      </c>
      <c r="O90" t="s">
        <v>21</v>
      </c>
      <c r="P90">
        <v>0.5</v>
      </c>
      <c r="Q90">
        <v>2.1634000000000002</v>
      </c>
      <c r="R90" t="s">
        <v>845</v>
      </c>
    </row>
    <row r="91" spans="1:18" x14ac:dyDescent="0.25">
      <c r="A91">
        <v>5061</v>
      </c>
      <c r="B91" t="s">
        <v>963</v>
      </c>
      <c r="C91">
        <v>30</v>
      </c>
      <c r="D91">
        <v>0</v>
      </c>
      <c r="E91" t="s">
        <v>964</v>
      </c>
      <c r="F91" t="s">
        <v>1250</v>
      </c>
      <c r="G91">
        <v>1</v>
      </c>
      <c r="H91">
        <v>0.91049999999999998</v>
      </c>
      <c r="I91" t="s">
        <v>18</v>
      </c>
      <c r="J91">
        <v>0.7</v>
      </c>
      <c r="K91">
        <v>3.464143</v>
      </c>
      <c r="L91" t="s">
        <v>19</v>
      </c>
      <c r="M91">
        <v>0.7</v>
      </c>
      <c r="N91">
        <v>2.153</v>
      </c>
      <c r="O91" t="s">
        <v>21</v>
      </c>
      <c r="P91">
        <v>0.6</v>
      </c>
      <c r="Q91">
        <v>2.3488329999999999</v>
      </c>
      <c r="R91" t="s">
        <v>845</v>
      </c>
    </row>
    <row r="92" spans="1:18" x14ac:dyDescent="0.25">
      <c r="A92">
        <v>5061</v>
      </c>
      <c r="B92" t="s">
        <v>1174</v>
      </c>
      <c r="C92">
        <v>16</v>
      </c>
      <c r="D92">
        <v>1</v>
      </c>
      <c r="E92" t="s">
        <v>964</v>
      </c>
      <c r="F92" t="s">
        <v>1250</v>
      </c>
      <c r="G92">
        <v>0.9</v>
      </c>
      <c r="H92">
        <v>1.1887779999999999</v>
      </c>
      <c r="I92" t="s">
        <v>18</v>
      </c>
      <c r="J92">
        <v>1</v>
      </c>
      <c r="K92">
        <v>3.8613</v>
      </c>
      <c r="L92" t="s">
        <v>19</v>
      </c>
      <c r="M92">
        <v>0.5</v>
      </c>
      <c r="N92">
        <v>2.5550000000000002</v>
      </c>
      <c r="O92" t="s">
        <v>21</v>
      </c>
      <c r="P92">
        <v>1</v>
      </c>
      <c r="Q92">
        <v>2.5383</v>
      </c>
      <c r="R92" t="s">
        <v>845</v>
      </c>
    </row>
    <row r="93" spans="1:18" x14ac:dyDescent="0.25">
      <c r="A93">
        <v>5061</v>
      </c>
      <c r="B93" t="s">
        <v>1175</v>
      </c>
      <c r="C93">
        <v>38</v>
      </c>
      <c r="D93">
        <v>1</v>
      </c>
      <c r="E93" t="s">
        <v>966</v>
      </c>
      <c r="F93" t="s">
        <v>1250</v>
      </c>
      <c r="G93">
        <v>0.7</v>
      </c>
      <c r="H93">
        <v>1.020143</v>
      </c>
      <c r="I93" t="s">
        <v>18</v>
      </c>
      <c r="J93">
        <v>0.8</v>
      </c>
      <c r="K93">
        <v>3.8208570000000002</v>
      </c>
      <c r="L93" t="s">
        <v>19</v>
      </c>
      <c r="M93">
        <v>0.5</v>
      </c>
      <c r="N93">
        <v>2.8894000000000002</v>
      </c>
      <c r="O93" t="s">
        <v>21</v>
      </c>
      <c r="P93">
        <v>0.7</v>
      </c>
      <c r="Q93">
        <v>2.378571</v>
      </c>
      <c r="R93" t="s">
        <v>845</v>
      </c>
    </row>
    <row r="94" spans="1:18" x14ac:dyDescent="0.25">
      <c r="A94">
        <v>5061</v>
      </c>
      <c r="B94" t="s">
        <v>965</v>
      </c>
      <c r="C94">
        <v>7</v>
      </c>
      <c r="D94">
        <v>0</v>
      </c>
      <c r="E94" t="s">
        <v>966</v>
      </c>
      <c r="F94" t="s">
        <v>1250</v>
      </c>
      <c r="G94">
        <v>0.9</v>
      </c>
      <c r="H94">
        <v>1.04</v>
      </c>
      <c r="I94" t="s">
        <v>18</v>
      </c>
      <c r="J94">
        <v>0.6</v>
      </c>
      <c r="K94">
        <v>4.1909999999999998</v>
      </c>
      <c r="L94" t="s">
        <v>19</v>
      </c>
      <c r="M94">
        <v>0.2</v>
      </c>
      <c r="N94">
        <v>4.694</v>
      </c>
      <c r="O94" t="s">
        <v>21</v>
      </c>
      <c r="P94">
        <v>1</v>
      </c>
      <c r="Q94">
        <v>2.5688</v>
      </c>
      <c r="R94" t="s">
        <v>845</v>
      </c>
    </row>
    <row r="95" spans="1:18" x14ac:dyDescent="0.25">
      <c r="A95">
        <v>5065</v>
      </c>
      <c r="B95" t="s">
        <v>1153</v>
      </c>
      <c r="C95">
        <v>7</v>
      </c>
      <c r="D95">
        <v>0</v>
      </c>
      <c r="E95" t="s">
        <v>510</v>
      </c>
      <c r="F95" t="s">
        <v>1250</v>
      </c>
      <c r="G95">
        <v>0.9</v>
      </c>
      <c r="H95">
        <v>1.8073330000000001</v>
      </c>
      <c r="I95" t="s">
        <v>18</v>
      </c>
      <c r="J95">
        <v>1</v>
      </c>
      <c r="K95">
        <v>3.4679000000000002</v>
      </c>
      <c r="L95" t="s">
        <v>19</v>
      </c>
      <c r="M95">
        <v>0.6</v>
      </c>
      <c r="N95">
        <v>2.2614999999999998</v>
      </c>
      <c r="O95" t="s">
        <v>21</v>
      </c>
      <c r="P95">
        <v>0.9</v>
      </c>
      <c r="Q95">
        <v>2.3458890000000001</v>
      </c>
      <c r="R95" t="s">
        <v>845</v>
      </c>
    </row>
    <row r="96" spans="1:18" x14ac:dyDescent="0.25">
      <c r="A96">
        <v>5065</v>
      </c>
      <c r="B96" t="s">
        <v>1154</v>
      </c>
      <c r="C96">
        <v>7</v>
      </c>
      <c r="D96">
        <v>0</v>
      </c>
      <c r="E96" t="s">
        <v>510</v>
      </c>
      <c r="F96" t="s">
        <v>1250</v>
      </c>
      <c r="G96">
        <v>1</v>
      </c>
      <c r="H96">
        <v>2.1987999999999999</v>
      </c>
      <c r="I96" t="s">
        <v>18</v>
      </c>
      <c r="J96">
        <v>0.5</v>
      </c>
      <c r="K96">
        <v>3.6574</v>
      </c>
      <c r="L96" t="s">
        <v>19</v>
      </c>
      <c r="M96">
        <v>1</v>
      </c>
      <c r="N96">
        <v>2.3580000000000001</v>
      </c>
      <c r="O96" t="s">
        <v>21</v>
      </c>
      <c r="P96">
        <v>0.9</v>
      </c>
      <c r="Q96">
        <v>2.3165559999999998</v>
      </c>
      <c r="R96" t="s">
        <v>845</v>
      </c>
    </row>
    <row r="97" spans="1:18" x14ac:dyDescent="0.25">
      <c r="A97">
        <v>5065</v>
      </c>
      <c r="B97" t="s">
        <v>109</v>
      </c>
      <c r="C97">
        <v>0</v>
      </c>
      <c r="D97">
        <v>0</v>
      </c>
      <c r="E97" t="s">
        <v>110</v>
      </c>
      <c r="F97" t="s">
        <v>1250</v>
      </c>
      <c r="G97">
        <v>0.8</v>
      </c>
      <c r="H97">
        <v>2.1512500000000001</v>
      </c>
      <c r="I97" t="s">
        <v>18</v>
      </c>
      <c r="J97">
        <v>0.5</v>
      </c>
      <c r="K97">
        <v>4.0102000000000002</v>
      </c>
      <c r="L97" t="s">
        <v>19</v>
      </c>
      <c r="M97">
        <v>0.9</v>
      </c>
      <c r="N97">
        <v>2.4239999999999999</v>
      </c>
      <c r="O97" t="s">
        <v>21</v>
      </c>
      <c r="P97">
        <v>0.9</v>
      </c>
      <c r="Q97">
        <v>2.5778889999999999</v>
      </c>
      <c r="R97" t="s">
        <v>845</v>
      </c>
    </row>
    <row r="98" spans="1:18" x14ac:dyDescent="0.25">
      <c r="A98">
        <v>5065</v>
      </c>
      <c r="B98" t="s">
        <v>111</v>
      </c>
      <c r="C98">
        <v>0</v>
      </c>
      <c r="D98">
        <v>0</v>
      </c>
      <c r="E98" t="s">
        <v>110</v>
      </c>
      <c r="F98" t="s">
        <v>1250</v>
      </c>
      <c r="G98">
        <v>1</v>
      </c>
      <c r="H98">
        <v>2.5350999999999999</v>
      </c>
      <c r="I98" t="s">
        <v>18</v>
      </c>
      <c r="J98">
        <v>0.5</v>
      </c>
      <c r="K98">
        <v>2.8391999999999999</v>
      </c>
      <c r="L98" t="s">
        <v>19</v>
      </c>
      <c r="M98">
        <v>0.9</v>
      </c>
      <c r="N98">
        <v>2.6348889999999998</v>
      </c>
      <c r="O98" t="s">
        <v>21</v>
      </c>
      <c r="P98">
        <v>0.7</v>
      </c>
      <c r="Q98">
        <v>2.4487139999999998</v>
      </c>
      <c r="R98" t="s">
        <v>845</v>
      </c>
    </row>
    <row r="99" spans="1:18" x14ac:dyDescent="0.25">
      <c r="A99">
        <v>5069</v>
      </c>
      <c r="B99" t="s">
        <v>1155</v>
      </c>
      <c r="C99">
        <v>5</v>
      </c>
      <c r="D99">
        <v>0</v>
      </c>
      <c r="E99" t="s">
        <v>115</v>
      </c>
      <c r="F99" t="s">
        <v>1250</v>
      </c>
      <c r="G99">
        <v>1</v>
      </c>
      <c r="H99">
        <v>3.4262999999999999</v>
      </c>
      <c r="I99" t="s">
        <v>18</v>
      </c>
      <c r="J99">
        <v>0.8</v>
      </c>
      <c r="K99">
        <v>4.2249999999999996</v>
      </c>
      <c r="L99" t="s">
        <v>19</v>
      </c>
      <c r="M99">
        <v>0.5</v>
      </c>
      <c r="N99">
        <v>2.6004</v>
      </c>
      <c r="O99" t="s">
        <v>21</v>
      </c>
      <c r="P99">
        <v>0.7</v>
      </c>
      <c r="Q99">
        <v>2.2717139999999998</v>
      </c>
      <c r="R99" t="s">
        <v>845</v>
      </c>
    </row>
    <row r="100" spans="1:18" x14ac:dyDescent="0.25">
      <c r="A100">
        <v>5069</v>
      </c>
      <c r="B100" t="s">
        <v>114</v>
      </c>
      <c r="C100">
        <v>0</v>
      </c>
      <c r="D100">
        <v>0</v>
      </c>
      <c r="E100" t="s">
        <v>115</v>
      </c>
      <c r="F100" t="s">
        <v>1250</v>
      </c>
      <c r="G100">
        <v>1</v>
      </c>
      <c r="H100">
        <v>1.7461</v>
      </c>
      <c r="I100" t="s">
        <v>18</v>
      </c>
      <c r="J100">
        <v>0.8</v>
      </c>
      <c r="K100">
        <v>3.901875</v>
      </c>
      <c r="L100" t="s">
        <v>19</v>
      </c>
      <c r="M100">
        <v>0.7</v>
      </c>
      <c r="N100">
        <v>2.245571</v>
      </c>
      <c r="O100" t="s">
        <v>21</v>
      </c>
      <c r="P100">
        <v>1</v>
      </c>
      <c r="Q100">
        <v>2.2496</v>
      </c>
      <c r="R100" t="s">
        <v>845</v>
      </c>
    </row>
    <row r="101" spans="1:18" x14ac:dyDescent="0.25">
      <c r="A101">
        <v>5069</v>
      </c>
      <c r="B101" t="s">
        <v>1156</v>
      </c>
      <c r="C101">
        <v>0</v>
      </c>
      <c r="D101">
        <v>0</v>
      </c>
      <c r="E101" t="s">
        <v>115</v>
      </c>
      <c r="F101" t="s">
        <v>1250</v>
      </c>
      <c r="G101">
        <v>0.9</v>
      </c>
      <c r="H101">
        <v>2.5268890000000002</v>
      </c>
      <c r="I101" t="s">
        <v>18</v>
      </c>
      <c r="J101">
        <v>0.7</v>
      </c>
      <c r="K101">
        <v>3.9711430000000001</v>
      </c>
      <c r="L101" t="s">
        <v>19</v>
      </c>
      <c r="M101">
        <v>0.3</v>
      </c>
      <c r="N101">
        <v>2.669333</v>
      </c>
      <c r="O101" t="s">
        <v>21</v>
      </c>
      <c r="P101">
        <v>0.9</v>
      </c>
      <c r="Q101">
        <v>2.322444</v>
      </c>
      <c r="R101" t="s">
        <v>845</v>
      </c>
    </row>
    <row r="102" spans="1:18" x14ac:dyDescent="0.25">
      <c r="A102">
        <v>5069</v>
      </c>
      <c r="B102" t="s">
        <v>112</v>
      </c>
      <c r="C102">
        <v>0</v>
      </c>
      <c r="D102">
        <v>0</v>
      </c>
      <c r="E102" t="s">
        <v>113</v>
      </c>
      <c r="F102" t="s">
        <v>1250</v>
      </c>
      <c r="G102">
        <v>0.9</v>
      </c>
      <c r="H102">
        <v>3.8026249999999999</v>
      </c>
      <c r="I102" t="s">
        <v>18</v>
      </c>
      <c r="J102">
        <v>0.8</v>
      </c>
      <c r="K102">
        <v>4.0618749999999997</v>
      </c>
      <c r="L102" t="s">
        <v>19</v>
      </c>
      <c r="M102">
        <v>0.8</v>
      </c>
      <c r="N102">
        <v>2.76125</v>
      </c>
      <c r="O102" t="s">
        <v>21</v>
      </c>
      <c r="P102">
        <v>0.9</v>
      </c>
      <c r="Q102">
        <v>2.5696669999999999</v>
      </c>
      <c r="R102" t="s">
        <v>845</v>
      </c>
    </row>
    <row r="103" spans="1:18" x14ac:dyDescent="0.25">
      <c r="A103">
        <v>5070</v>
      </c>
      <c r="B103" t="s">
        <v>118</v>
      </c>
      <c r="C103">
        <v>0</v>
      </c>
      <c r="D103">
        <v>0</v>
      </c>
      <c r="E103" t="s">
        <v>117</v>
      </c>
      <c r="F103" t="s">
        <v>1250</v>
      </c>
      <c r="G103">
        <v>1</v>
      </c>
      <c r="H103">
        <v>1.8569</v>
      </c>
      <c r="I103" t="s">
        <v>18</v>
      </c>
      <c r="J103">
        <v>0.6</v>
      </c>
      <c r="K103">
        <v>3.5093329999999998</v>
      </c>
      <c r="L103" t="s">
        <v>19</v>
      </c>
      <c r="M103">
        <v>0.6</v>
      </c>
      <c r="N103">
        <v>2.4133330000000002</v>
      </c>
      <c r="O103" t="s">
        <v>21</v>
      </c>
      <c r="P103">
        <v>0.6</v>
      </c>
      <c r="Q103">
        <v>1.99</v>
      </c>
      <c r="R103" t="s">
        <v>845</v>
      </c>
    </row>
    <row r="104" spans="1:18" x14ac:dyDescent="0.25">
      <c r="A104">
        <v>5070</v>
      </c>
      <c r="B104" t="s">
        <v>116</v>
      </c>
      <c r="C104">
        <v>2</v>
      </c>
      <c r="D104">
        <v>0</v>
      </c>
      <c r="E104" t="s">
        <v>117</v>
      </c>
      <c r="F104" t="s">
        <v>1250</v>
      </c>
      <c r="G104">
        <v>1</v>
      </c>
      <c r="H104">
        <v>1.9528000000000001</v>
      </c>
      <c r="I104" t="s">
        <v>18</v>
      </c>
      <c r="J104">
        <v>0.5</v>
      </c>
      <c r="K104">
        <v>3.3927999999999998</v>
      </c>
      <c r="L104" t="s">
        <v>19</v>
      </c>
      <c r="M104">
        <v>0.8</v>
      </c>
      <c r="N104">
        <v>2.5826250000000002</v>
      </c>
      <c r="O104" t="s">
        <v>21</v>
      </c>
      <c r="P104">
        <v>0.7</v>
      </c>
      <c r="Q104">
        <v>2.2242860000000002</v>
      </c>
      <c r="R104" t="s">
        <v>845</v>
      </c>
    </row>
    <row r="105" spans="1:18" x14ac:dyDescent="0.25">
      <c r="A105">
        <v>5071</v>
      </c>
      <c r="B105" t="s">
        <v>1266</v>
      </c>
      <c r="C105">
        <v>0</v>
      </c>
      <c r="D105">
        <v>0</v>
      </c>
      <c r="E105" t="s">
        <v>1267</v>
      </c>
      <c r="F105" t="s">
        <v>1250</v>
      </c>
      <c r="G105">
        <v>0.9</v>
      </c>
      <c r="H105">
        <v>2.2685559999999998</v>
      </c>
      <c r="I105" t="s">
        <v>18</v>
      </c>
      <c r="J105">
        <v>1</v>
      </c>
      <c r="K105">
        <v>3.7927</v>
      </c>
      <c r="L105" t="s">
        <v>19</v>
      </c>
      <c r="M105">
        <v>0.9</v>
      </c>
      <c r="N105">
        <v>2.6440000000000001</v>
      </c>
      <c r="O105" t="s">
        <v>21</v>
      </c>
      <c r="P105">
        <v>1</v>
      </c>
      <c r="Q105">
        <v>2.4390999999999998</v>
      </c>
      <c r="R105" t="s">
        <v>845</v>
      </c>
    </row>
    <row r="106" spans="1:18" x14ac:dyDescent="0.25">
      <c r="A106">
        <v>5071</v>
      </c>
      <c r="B106" t="s">
        <v>1268</v>
      </c>
      <c r="C106">
        <v>4</v>
      </c>
      <c r="D106">
        <v>0</v>
      </c>
      <c r="E106" t="s">
        <v>1267</v>
      </c>
      <c r="F106" t="s">
        <v>1250</v>
      </c>
      <c r="G106">
        <v>0.9</v>
      </c>
      <c r="H106">
        <v>2.5981109999999998</v>
      </c>
      <c r="I106" t="s">
        <v>18</v>
      </c>
      <c r="J106">
        <v>0.6</v>
      </c>
      <c r="K106">
        <v>3.7932000000000001</v>
      </c>
      <c r="L106" t="s">
        <v>19</v>
      </c>
      <c r="M106">
        <v>1</v>
      </c>
      <c r="N106">
        <v>2.6219000000000001</v>
      </c>
      <c r="O106" t="s">
        <v>21</v>
      </c>
      <c r="P106">
        <v>1</v>
      </c>
      <c r="Q106">
        <v>2.3618999999999999</v>
      </c>
      <c r="R106" t="s">
        <v>845</v>
      </c>
    </row>
    <row r="107" spans="1:18" x14ac:dyDescent="0.25">
      <c r="A107">
        <v>5074</v>
      </c>
      <c r="B107" t="s">
        <v>121</v>
      </c>
      <c r="C107">
        <v>0</v>
      </c>
      <c r="D107">
        <v>0</v>
      </c>
      <c r="E107" t="s">
        <v>120</v>
      </c>
      <c r="F107" t="s">
        <v>1250</v>
      </c>
      <c r="G107">
        <v>1</v>
      </c>
      <c r="H107">
        <v>1.0270999999999999</v>
      </c>
      <c r="I107" t="s">
        <v>18</v>
      </c>
      <c r="J107">
        <v>0.4</v>
      </c>
      <c r="K107">
        <v>4.1849999999999996</v>
      </c>
      <c r="L107" t="s">
        <v>19</v>
      </c>
      <c r="M107">
        <v>1</v>
      </c>
      <c r="N107">
        <v>2.3136000000000001</v>
      </c>
      <c r="O107" t="s">
        <v>21</v>
      </c>
      <c r="P107">
        <v>1</v>
      </c>
      <c r="Q107">
        <v>2.2256999999999998</v>
      </c>
      <c r="R107" t="s">
        <v>845</v>
      </c>
    </row>
    <row r="108" spans="1:18" x14ac:dyDescent="0.25">
      <c r="A108">
        <v>5074</v>
      </c>
      <c r="B108" t="s">
        <v>119</v>
      </c>
      <c r="C108">
        <v>7</v>
      </c>
      <c r="D108">
        <v>0</v>
      </c>
      <c r="E108" t="s">
        <v>120</v>
      </c>
      <c r="F108" t="s">
        <v>1250</v>
      </c>
      <c r="G108">
        <v>0.8</v>
      </c>
      <c r="H108">
        <v>0.96212500000000001</v>
      </c>
      <c r="I108" t="s">
        <v>18</v>
      </c>
      <c r="J108">
        <v>0.7</v>
      </c>
      <c r="K108">
        <v>4.2009999999999996</v>
      </c>
      <c r="L108" t="s">
        <v>19</v>
      </c>
      <c r="M108">
        <v>0.8</v>
      </c>
      <c r="N108">
        <v>2.761625</v>
      </c>
      <c r="O108" t="s">
        <v>21</v>
      </c>
      <c r="P108">
        <v>0.7</v>
      </c>
      <c r="Q108">
        <v>2.2917139999999998</v>
      </c>
      <c r="R108" t="s">
        <v>845</v>
      </c>
    </row>
    <row r="109" spans="1:18" x14ac:dyDescent="0.25">
      <c r="A109">
        <v>5075</v>
      </c>
      <c r="B109" t="s">
        <v>122</v>
      </c>
      <c r="C109">
        <v>0</v>
      </c>
      <c r="D109">
        <v>0</v>
      </c>
      <c r="E109" t="s">
        <v>123</v>
      </c>
      <c r="F109" t="s">
        <v>1250</v>
      </c>
      <c r="G109">
        <v>0.9</v>
      </c>
      <c r="H109">
        <v>1.3921110000000001</v>
      </c>
      <c r="I109" t="s">
        <v>18</v>
      </c>
      <c r="J109">
        <v>0.8</v>
      </c>
      <c r="K109">
        <v>3.9935</v>
      </c>
      <c r="L109" t="s">
        <v>19</v>
      </c>
      <c r="M109">
        <v>1</v>
      </c>
      <c r="N109">
        <v>3.0724999999999998</v>
      </c>
      <c r="O109" t="s">
        <v>21</v>
      </c>
      <c r="P109">
        <v>0.9</v>
      </c>
      <c r="Q109">
        <v>2.476</v>
      </c>
      <c r="R109" t="s">
        <v>845</v>
      </c>
    </row>
    <row r="110" spans="1:18" x14ac:dyDescent="0.25">
      <c r="A110">
        <v>5075</v>
      </c>
      <c r="B110" t="s">
        <v>124</v>
      </c>
      <c r="C110">
        <v>0</v>
      </c>
      <c r="D110">
        <v>0</v>
      </c>
      <c r="E110" t="s">
        <v>123</v>
      </c>
      <c r="F110" t="s">
        <v>1250</v>
      </c>
      <c r="G110">
        <v>1</v>
      </c>
      <c r="H110">
        <v>1.3512</v>
      </c>
      <c r="I110" t="s">
        <v>18</v>
      </c>
      <c r="J110">
        <v>0.9</v>
      </c>
      <c r="K110">
        <v>3.9344440000000001</v>
      </c>
      <c r="L110" t="s">
        <v>19</v>
      </c>
      <c r="M110">
        <v>0.9</v>
      </c>
      <c r="N110">
        <v>2.4403329999999999</v>
      </c>
      <c r="O110" t="s">
        <v>21</v>
      </c>
      <c r="P110">
        <v>1</v>
      </c>
      <c r="Q110">
        <v>2.4803000000000002</v>
      </c>
      <c r="R110" t="s">
        <v>845</v>
      </c>
    </row>
    <row r="111" spans="1:18" x14ac:dyDescent="0.25">
      <c r="A111">
        <v>5077</v>
      </c>
      <c r="B111" t="s">
        <v>125</v>
      </c>
      <c r="C111">
        <v>2</v>
      </c>
      <c r="D111">
        <v>0</v>
      </c>
      <c r="E111" t="s">
        <v>126</v>
      </c>
      <c r="F111" t="s">
        <v>1250</v>
      </c>
      <c r="G111">
        <v>1</v>
      </c>
      <c r="H111">
        <v>3.3605</v>
      </c>
      <c r="I111" t="s">
        <v>18</v>
      </c>
      <c r="J111">
        <v>0.8</v>
      </c>
      <c r="K111">
        <v>3.1132499999999999</v>
      </c>
      <c r="L111" t="s">
        <v>19</v>
      </c>
      <c r="M111">
        <v>0.9</v>
      </c>
      <c r="N111">
        <v>2.3415560000000002</v>
      </c>
      <c r="O111" t="s">
        <v>21</v>
      </c>
      <c r="P111">
        <v>1</v>
      </c>
      <c r="Q111">
        <v>1.9739</v>
      </c>
      <c r="R111" t="s">
        <v>845</v>
      </c>
    </row>
    <row r="112" spans="1:18" x14ac:dyDescent="0.25">
      <c r="A112">
        <v>5077</v>
      </c>
      <c r="B112" t="s">
        <v>127</v>
      </c>
      <c r="C112">
        <v>0</v>
      </c>
      <c r="D112">
        <v>0</v>
      </c>
      <c r="E112" t="s">
        <v>126</v>
      </c>
      <c r="F112" t="s">
        <v>1250</v>
      </c>
      <c r="G112">
        <v>1</v>
      </c>
      <c r="H112">
        <v>3.8687</v>
      </c>
      <c r="I112" t="s">
        <v>18</v>
      </c>
      <c r="J112">
        <v>0.8</v>
      </c>
      <c r="K112">
        <v>3.3359999999999999</v>
      </c>
      <c r="L112" t="s">
        <v>19</v>
      </c>
      <c r="M112">
        <v>0.6</v>
      </c>
      <c r="N112">
        <v>2.262667</v>
      </c>
      <c r="O112" t="s">
        <v>21</v>
      </c>
      <c r="P112">
        <v>1</v>
      </c>
      <c r="Q112">
        <v>1.9790000000000001</v>
      </c>
      <c r="R112" t="s">
        <v>845</v>
      </c>
    </row>
    <row r="113" spans="1:18" x14ac:dyDescent="0.25">
      <c r="A113">
        <v>5079</v>
      </c>
      <c r="B113" t="s">
        <v>970</v>
      </c>
      <c r="C113">
        <v>11</v>
      </c>
      <c r="D113">
        <v>0</v>
      </c>
      <c r="E113" t="s">
        <v>971</v>
      </c>
      <c r="F113" t="s">
        <v>1250</v>
      </c>
      <c r="G113">
        <v>0.9</v>
      </c>
      <c r="H113">
        <v>0.77187499999999998</v>
      </c>
      <c r="I113" t="s">
        <v>18</v>
      </c>
      <c r="J113">
        <v>0.6</v>
      </c>
      <c r="K113">
        <v>3.267833</v>
      </c>
      <c r="L113" t="s">
        <v>19</v>
      </c>
      <c r="M113">
        <v>0.8</v>
      </c>
      <c r="N113">
        <v>2.2949999999999999</v>
      </c>
      <c r="O113" t="s">
        <v>21</v>
      </c>
      <c r="P113">
        <v>1</v>
      </c>
      <c r="Q113">
        <v>2.3506999999999998</v>
      </c>
      <c r="R113" t="s">
        <v>845</v>
      </c>
    </row>
    <row r="114" spans="1:18" x14ac:dyDescent="0.25">
      <c r="A114">
        <v>5079</v>
      </c>
      <c r="B114" t="s">
        <v>972</v>
      </c>
      <c r="C114">
        <v>22</v>
      </c>
      <c r="D114">
        <v>0</v>
      </c>
      <c r="E114" t="s">
        <v>971</v>
      </c>
      <c r="F114" t="s">
        <v>1250</v>
      </c>
      <c r="G114">
        <v>0.9</v>
      </c>
      <c r="H114">
        <v>0.86722200000000005</v>
      </c>
      <c r="I114" t="s">
        <v>18</v>
      </c>
      <c r="J114">
        <v>0.3</v>
      </c>
      <c r="K114">
        <v>3.8793329999999999</v>
      </c>
      <c r="L114" t="s">
        <v>19</v>
      </c>
      <c r="M114">
        <v>0.9</v>
      </c>
      <c r="N114">
        <v>2.548778</v>
      </c>
      <c r="O114" t="s">
        <v>21</v>
      </c>
      <c r="P114">
        <v>0.4</v>
      </c>
      <c r="Q114">
        <v>2.4312499999999999</v>
      </c>
      <c r="R114" t="s">
        <v>845</v>
      </c>
    </row>
    <row r="115" spans="1:18" x14ac:dyDescent="0.25">
      <c r="A115">
        <v>5091</v>
      </c>
      <c r="B115" t="s">
        <v>130</v>
      </c>
      <c r="C115">
        <v>0</v>
      </c>
      <c r="D115">
        <v>0</v>
      </c>
      <c r="E115" t="s">
        <v>131</v>
      </c>
      <c r="F115" t="s">
        <v>1250</v>
      </c>
      <c r="G115">
        <v>1</v>
      </c>
      <c r="H115">
        <v>1.0789</v>
      </c>
      <c r="I115" t="s">
        <v>18</v>
      </c>
      <c r="J115">
        <v>1</v>
      </c>
      <c r="K115">
        <v>3.286</v>
      </c>
      <c r="L115" t="s">
        <v>19</v>
      </c>
      <c r="M115">
        <v>0.9</v>
      </c>
      <c r="N115">
        <v>2.069</v>
      </c>
      <c r="O115" t="s">
        <v>21</v>
      </c>
      <c r="P115">
        <v>0.9</v>
      </c>
      <c r="Q115">
        <v>1.9975560000000001</v>
      </c>
      <c r="R115" t="s">
        <v>845</v>
      </c>
    </row>
    <row r="116" spans="1:18" x14ac:dyDescent="0.25">
      <c r="A116">
        <v>5091</v>
      </c>
      <c r="B116" t="s">
        <v>128</v>
      </c>
      <c r="C116">
        <v>0</v>
      </c>
      <c r="D116">
        <v>0</v>
      </c>
      <c r="E116" t="s">
        <v>129</v>
      </c>
      <c r="F116" t="s">
        <v>1250</v>
      </c>
      <c r="G116">
        <v>1</v>
      </c>
      <c r="H116">
        <v>1.8873</v>
      </c>
      <c r="I116" t="s">
        <v>18</v>
      </c>
      <c r="J116">
        <v>0.8</v>
      </c>
      <c r="K116">
        <v>3.3558750000000002</v>
      </c>
      <c r="L116" t="s">
        <v>19</v>
      </c>
      <c r="M116">
        <v>1</v>
      </c>
      <c r="N116">
        <v>2.3012999999999999</v>
      </c>
      <c r="O116" t="s">
        <v>21</v>
      </c>
      <c r="P116">
        <v>1</v>
      </c>
      <c r="Q116">
        <v>2.1953999999999998</v>
      </c>
      <c r="R116" t="s">
        <v>845</v>
      </c>
    </row>
    <row r="117" spans="1:18" x14ac:dyDescent="0.25">
      <c r="A117">
        <v>5094</v>
      </c>
      <c r="B117" t="s">
        <v>134</v>
      </c>
      <c r="C117">
        <v>0</v>
      </c>
      <c r="D117">
        <v>0</v>
      </c>
      <c r="E117" t="s">
        <v>135</v>
      </c>
      <c r="F117" t="s">
        <v>1250</v>
      </c>
      <c r="G117">
        <v>0.9</v>
      </c>
      <c r="H117">
        <v>2.5577779999999999</v>
      </c>
      <c r="I117" t="s">
        <v>18</v>
      </c>
      <c r="J117">
        <v>1</v>
      </c>
      <c r="K117">
        <v>3.2778999999999998</v>
      </c>
      <c r="L117" t="s">
        <v>19</v>
      </c>
      <c r="M117">
        <v>0.9</v>
      </c>
      <c r="N117">
        <v>1.7969999999999999</v>
      </c>
      <c r="O117" t="s">
        <v>21</v>
      </c>
      <c r="P117">
        <v>1</v>
      </c>
      <c r="Q117">
        <v>2.1875</v>
      </c>
      <c r="R117" t="s">
        <v>845</v>
      </c>
    </row>
    <row r="118" spans="1:18" x14ac:dyDescent="0.25">
      <c r="A118">
        <v>5094</v>
      </c>
      <c r="B118" t="s">
        <v>1176</v>
      </c>
      <c r="C118">
        <v>12</v>
      </c>
      <c r="D118">
        <v>1</v>
      </c>
      <c r="E118" t="s">
        <v>135</v>
      </c>
      <c r="F118" t="s">
        <v>1250</v>
      </c>
      <c r="G118">
        <v>1</v>
      </c>
      <c r="H118">
        <v>1.4847999999999999</v>
      </c>
      <c r="I118" t="s">
        <v>18</v>
      </c>
      <c r="J118">
        <v>0.9</v>
      </c>
      <c r="K118">
        <v>2.4897779999999998</v>
      </c>
      <c r="L118" t="s">
        <v>19</v>
      </c>
      <c r="M118">
        <v>0.9</v>
      </c>
      <c r="N118">
        <v>1.8767780000000001</v>
      </c>
      <c r="O118" t="s">
        <v>21</v>
      </c>
      <c r="P118">
        <v>1</v>
      </c>
      <c r="Q118">
        <v>1.9757</v>
      </c>
      <c r="R118" t="s">
        <v>845</v>
      </c>
    </row>
    <row r="119" spans="1:18" x14ac:dyDescent="0.25">
      <c r="A119">
        <v>5094</v>
      </c>
      <c r="B119" t="s">
        <v>132</v>
      </c>
      <c r="C119">
        <v>10</v>
      </c>
      <c r="D119">
        <v>0</v>
      </c>
      <c r="E119" t="s">
        <v>133</v>
      </c>
      <c r="F119" t="s">
        <v>1250</v>
      </c>
      <c r="G119">
        <v>1</v>
      </c>
      <c r="H119">
        <v>2.4681999999999999</v>
      </c>
      <c r="I119" t="s">
        <v>18</v>
      </c>
      <c r="J119">
        <v>0.7</v>
      </c>
      <c r="K119">
        <v>2.8580000000000001</v>
      </c>
      <c r="L119" t="s">
        <v>19</v>
      </c>
      <c r="M119">
        <v>1</v>
      </c>
      <c r="N119">
        <v>1.8411</v>
      </c>
      <c r="O119" t="s">
        <v>21</v>
      </c>
      <c r="P119">
        <v>0.8</v>
      </c>
      <c r="Q119">
        <v>2.1178750000000002</v>
      </c>
      <c r="R119" t="s">
        <v>845</v>
      </c>
    </row>
    <row r="120" spans="1:18" x14ac:dyDescent="0.25">
      <c r="A120">
        <v>5099</v>
      </c>
      <c r="B120" t="s">
        <v>136</v>
      </c>
      <c r="C120">
        <v>0</v>
      </c>
      <c r="D120">
        <v>0</v>
      </c>
      <c r="E120" t="s">
        <v>137</v>
      </c>
      <c r="F120" t="s">
        <v>1250</v>
      </c>
      <c r="G120">
        <v>0.9</v>
      </c>
      <c r="H120">
        <v>0.92688899999999996</v>
      </c>
      <c r="I120" t="s">
        <v>18</v>
      </c>
      <c r="J120">
        <v>0.7</v>
      </c>
      <c r="K120">
        <v>3.5998570000000001</v>
      </c>
      <c r="L120" t="s">
        <v>19</v>
      </c>
      <c r="M120">
        <v>0.8</v>
      </c>
      <c r="N120">
        <v>2.4637500000000001</v>
      </c>
      <c r="O120" t="s">
        <v>21</v>
      </c>
      <c r="P120">
        <v>1</v>
      </c>
      <c r="Q120">
        <v>2.2031999999999998</v>
      </c>
      <c r="R120" t="s">
        <v>845</v>
      </c>
    </row>
    <row r="121" spans="1:18" x14ac:dyDescent="0.25">
      <c r="A121">
        <v>5099</v>
      </c>
      <c r="B121" t="s">
        <v>138</v>
      </c>
      <c r="C121">
        <v>0</v>
      </c>
      <c r="D121">
        <v>0</v>
      </c>
      <c r="E121" t="s">
        <v>137</v>
      </c>
      <c r="F121" t="s">
        <v>1250</v>
      </c>
      <c r="G121">
        <v>1</v>
      </c>
      <c r="H121">
        <v>0.98580000000000001</v>
      </c>
      <c r="I121" t="s">
        <v>18</v>
      </c>
      <c r="J121">
        <v>0.9</v>
      </c>
      <c r="K121">
        <v>3.963889</v>
      </c>
      <c r="L121" t="s">
        <v>19</v>
      </c>
      <c r="M121">
        <v>0.7</v>
      </c>
      <c r="N121">
        <v>2.382571</v>
      </c>
      <c r="O121" t="s">
        <v>21</v>
      </c>
      <c r="P121">
        <v>1</v>
      </c>
      <c r="Q121">
        <v>2.3494000000000002</v>
      </c>
      <c r="R121" t="s">
        <v>845</v>
      </c>
    </row>
    <row r="122" spans="1:18" x14ac:dyDescent="0.25">
      <c r="A122">
        <v>5102</v>
      </c>
      <c r="B122" t="s">
        <v>139</v>
      </c>
      <c r="C122">
        <v>0</v>
      </c>
      <c r="D122">
        <v>0</v>
      </c>
      <c r="E122" t="s">
        <v>140</v>
      </c>
      <c r="F122" t="s">
        <v>1250</v>
      </c>
      <c r="G122">
        <v>1</v>
      </c>
      <c r="H122">
        <v>1.5033000000000001</v>
      </c>
      <c r="I122" t="s">
        <v>18</v>
      </c>
      <c r="J122">
        <v>0.6</v>
      </c>
      <c r="K122">
        <v>3.7338330000000002</v>
      </c>
      <c r="L122" t="s">
        <v>19</v>
      </c>
      <c r="M122">
        <v>0.9</v>
      </c>
      <c r="N122">
        <v>2.6286670000000001</v>
      </c>
      <c r="O122" t="s">
        <v>21</v>
      </c>
      <c r="P122">
        <v>1</v>
      </c>
      <c r="Q122">
        <v>2.2593999999999999</v>
      </c>
      <c r="R122" t="s">
        <v>845</v>
      </c>
    </row>
    <row r="123" spans="1:18" x14ac:dyDescent="0.25">
      <c r="A123">
        <v>5102</v>
      </c>
      <c r="B123" t="s">
        <v>141</v>
      </c>
      <c r="C123">
        <v>0</v>
      </c>
      <c r="D123">
        <v>0</v>
      </c>
      <c r="E123" t="s">
        <v>140</v>
      </c>
      <c r="F123" t="s">
        <v>1250</v>
      </c>
      <c r="G123">
        <v>1</v>
      </c>
      <c r="H123">
        <v>1.6377999999999999</v>
      </c>
      <c r="I123" t="s">
        <v>18</v>
      </c>
      <c r="J123">
        <v>0.7</v>
      </c>
      <c r="K123">
        <v>3.9858570000000002</v>
      </c>
      <c r="L123" t="s">
        <v>19</v>
      </c>
      <c r="M123">
        <v>1</v>
      </c>
      <c r="N123">
        <v>2.5322</v>
      </c>
      <c r="O123" t="s">
        <v>21</v>
      </c>
      <c r="P123">
        <v>0.9</v>
      </c>
      <c r="Q123">
        <v>2.3283330000000002</v>
      </c>
      <c r="R123" t="s">
        <v>845</v>
      </c>
    </row>
    <row r="124" spans="1:18" x14ac:dyDescent="0.25">
      <c r="A124">
        <v>5103</v>
      </c>
      <c r="B124" t="s">
        <v>144</v>
      </c>
      <c r="C124">
        <v>0</v>
      </c>
      <c r="D124">
        <v>0</v>
      </c>
      <c r="E124" t="s">
        <v>143</v>
      </c>
      <c r="F124" t="s">
        <v>1250</v>
      </c>
      <c r="G124">
        <v>1</v>
      </c>
      <c r="H124">
        <v>1.1229</v>
      </c>
      <c r="I124" t="s">
        <v>18</v>
      </c>
      <c r="J124">
        <v>0.9</v>
      </c>
      <c r="K124">
        <v>3.8758889999999999</v>
      </c>
      <c r="L124" t="s">
        <v>19</v>
      </c>
      <c r="M124">
        <v>0.7</v>
      </c>
      <c r="N124">
        <v>2.2391429999999999</v>
      </c>
      <c r="O124" t="s">
        <v>21</v>
      </c>
      <c r="P124">
        <v>1</v>
      </c>
      <c r="Q124">
        <v>2.0135000000000001</v>
      </c>
      <c r="R124" t="s">
        <v>845</v>
      </c>
    </row>
    <row r="125" spans="1:18" x14ac:dyDescent="0.25">
      <c r="A125">
        <v>5103</v>
      </c>
      <c r="B125" t="s">
        <v>142</v>
      </c>
      <c r="C125">
        <v>0</v>
      </c>
      <c r="D125">
        <v>0</v>
      </c>
      <c r="E125" t="s">
        <v>143</v>
      </c>
      <c r="F125" t="s">
        <v>1250</v>
      </c>
      <c r="G125">
        <v>1</v>
      </c>
      <c r="H125">
        <v>1.0853999999999999</v>
      </c>
      <c r="I125" t="s">
        <v>18</v>
      </c>
      <c r="J125">
        <v>0.7</v>
      </c>
      <c r="K125">
        <v>3.2924289999999998</v>
      </c>
      <c r="L125" t="s">
        <v>19</v>
      </c>
      <c r="M125">
        <v>0.8</v>
      </c>
      <c r="N125">
        <v>2.2796249999999998</v>
      </c>
      <c r="O125" t="s">
        <v>21</v>
      </c>
      <c r="P125">
        <v>0.8</v>
      </c>
      <c r="Q125">
        <v>2.0823749999999999</v>
      </c>
      <c r="R125" t="s">
        <v>845</v>
      </c>
    </row>
    <row r="126" spans="1:18" x14ac:dyDescent="0.25">
      <c r="A126">
        <v>5104</v>
      </c>
      <c r="B126" t="s">
        <v>145</v>
      </c>
      <c r="C126">
        <v>0</v>
      </c>
      <c r="D126">
        <v>0</v>
      </c>
      <c r="E126" t="s">
        <v>146</v>
      </c>
      <c r="F126" t="s">
        <v>1250</v>
      </c>
      <c r="G126">
        <v>0.9</v>
      </c>
      <c r="H126">
        <v>0.66400000000000003</v>
      </c>
      <c r="I126" t="s">
        <v>18</v>
      </c>
      <c r="J126">
        <v>0.9</v>
      </c>
      <c r="K126">
        <v>3.6339999999999999</v>
      </c>
      <c r="L126" t="s">
        <v>19</v>
      </c>
      <c r="M126">
        <v>0.8</v>
      </c>
      <c r="N126">
        <v>2.381875</v>
      </c>
      <c r="O126" t="s">
        <v>21</v>
      </c>
      <c r="P126">
        <v>1</v>
      </c>
      <c r="Q126">
        <v>2.2303000000000002</v>
      </c>
      <c r="R126" t="s">
        <v>845</v>
      </c>
    </row>
    <row r="127" spans="1:18" x14ac:dyDescent="0.25">
      <c r="A127">
        <v>5104</v>
      </c>
      <c r="B127" t="s">
        <v>147</v>
      </c>
      <c r="C127">
        <v>0</v>
      </c>
      <c r="D127">
        <v>0</v>
      </c>
      <c r="E127" t="s">
        <v>146</v>
      </c>
      <c r="F127" t="s">
        <v>1250</v>
      </c>
      <c r="G127">
        <v>1</v>
      </c>
      <c r="H127">
        <v>0.66659999999999997</v>
      </c>
      <c r="I127" t="s">
        <v>18</v>
      </c>
      <c r="J127">
        <v>1</v>
      </c>
      <c r="K127">
        <v>3.7972000000000001</v>
      </c>
      <c r="L127" t="s">
        <v>19</v>
      </c>
      <c r="M127">
        <v>1</v>
      </c>
      <c r="N127">
        <v>2.1829000000000001</v>
      </c>
      <c r="O127" t="s">
        <v>21</v>
      </c>
      <c r="P127">
        <v>1</v>
      </c>
      <c r="Q127">
        <v>2.1190000000000002</v>
      </c>
      <c r="R127" t="s">
        <v>845</v>
      </c>
    </row>
    <row r="128" spans="1:18" x14ac:dyDescent="0.25">
      <c r="A128">
        <v>5105</v>
      </c>
      <c r="B128" t="s">
        <v>1269</v>
      </c>
      <c r="C128">
        <v>5</v>
      </c>
      <c r="D128">
        <v>0</v>
      </c>
      <c r="E128" t="s">
        <v>1270</v>
      </c>
      <c r="F128" t="s">
        <v>1250</v>
      </c>
      <c r="G128">
        <v>0.9</v>
      </c>
      <c r="H128">
        <v>0.74277800000000005</v>
      </c>
      <c r="I128" t="s">
        <v>18</v>
      </c>
      <c r="J128">
        <v>0.8</v>
      </c>
      <c r="K128">
        <v>3.7177500000000001</v>
      </c>
      <c r="L128" t="s">
        <v>19</v>
      </c>
      <c r="M128">
        <v>0.3</v>
      </c>
      <c r="N128">
        <v>2.7246670000000002</v>
      </c>
      <c r="O128" t="s">
        <v>21</v>
      </c>
      <c r="P128">
        <v>0.9</v>
      </c>
      <c r="Q128">
        <v>2.1602220000000001</v>
      </c>
      <c r="R128" t="s">
        <v>845</v>
      </c>
    </row>
    <row r="129" spans="1:18" x14ac:dyDescent="0.25">
      <c r="A129">
        <v>5105</v>
      </c>
      <c r="B129" t="s">
        <v>1271</v>
      </c>
      <c r="C129">
        <v>14</v>
      </c>
      <c r="D129">
        <v>0</v>
      </c>
      <c r="E129" t="s">
        <v>1270</v>
      </c>
      <c r="F129" t="s">
        <v>1250</v>
      </c>
      <c r="G129">
        <v>0.9</v>
      </c>
      <c r="H129">
        <v>1.0092220000000001</v>
      </c>
      <c r="I129" t="s">
        <v>18</v>
      </c>
      <c r="J129">
        <v>1</v>
      </c>
      <c r="K129">
        <v>3.9127999999999998</v>
      </c>
      <c r="L129" t="s">
        <v>19</v>
      </c>
      <c r="M129">
        <v>0.3</v>
      </c>
      <c r="N129">
        <v>3.3643329999999998</v>
      </c>
      <c r="O129" t="s">
        <v>21</v>
      </c>
      <c r="P129">
        <v>0.8</v>
      </c>
      <c r="Q129">
        <v>2.3155000000000001</v>
      </c>
      <c r="R129" t="s">
        <v>845</v>
      </c>
    </row>
    <row r="130" spans="1:18" x14ac:dyDescent="0.25">
      <c r="A130">
        <v>5109</v>
      </c>
      <c r="B130" t="s">
        <v>1272</v>
      </c>
      <c r="C130">
        <v>0</v>
      </c>
      <c r="D130">
        <v>0</v>
      </c>
      <c r="E130" t="s">
        <v>1273</v>
      </c>
      <c r="F130" t="s">
        <v>1250</v>
      </c>
      <c r="G130">
        <v>1</v>
      </c>
      <c r="H130">
        <v>1.9426000000000001</v>
      </c>
      <c r="I130" t="s">
        <v>18</v>
      </c>
      <c r="J130">
        <v>1</v>
      </c>
      <c r="K130">
        <v>3.7458</v>
      </c>
      <c r="L130" t="s">
        <v>19</v>
      </c>
      <c r="M130">
        <v>0.8</v>
      </c>
      <c r="N130">
        <v>2.2708750000000002</v>
      </c>
      <c r="O130" t="s">
        <v>21</v>
      </c>
      <c r="P130">
        <v>1</v>
      </c>
      <c r="Q130">
        <v>2.1118000000000001</v>
      </c>
      <c r="R130" t="s">
        <v>845</v>
      </c>
    </row>
    <row r="131" spans="1:18" x14ac:dyDescent="0.25">
      <c r="A131">
        <v>5109</v>
      </c>
      <c r="B131" t="s">
        <v>1274</v>
      </c>
      <c r="C131">
        <v>0</v>
      </c>
      <c r="D131">
        <v>0</v>
      </c>
      <c r="E131" t="s">
        <v>1273</v>
      </c>
      <c r="F131" t="s">
        <v>1250</v>
      </c>
      <c r="G131">
        <v>1</v>
      </c>
      <c r="H131">
        <v>1.6028</v>
      </c>
      <c r="I131" t="s">
        <v>18</v>
      </c>
      <c r="J131">
        <v>0.8</v>
      </c>
      <c r="K131">
        <v>3.8423750000000001</v>
      </c>
      <c r="L131" t="s">
        <v>19</v>
      </c>
      <c r="M131">
        <v>0.8</v>
      </c>
      <c r="N131">
        <v>2.0201250000000002</v>
      </c>
      <c r="O131" t="s">
        <v>21</v>
      </c>
      <c r="P131">
        <v>0.9</v>
      </c>
      <c r="Q131">
        <v>2.302556</v>
      </c>
      <c r="R131" t="s">
        <v>845</v>
      </c>
    </row>
    <row r="132" spans="1:18" x14ac:dyDescent="0.25">
      <c r="A132">
        <v>5110</v>
      </c>
      <c r="B132" t="s">
        <v>849</v>
      </c>
      <c r="C132">
        <v>6</v>
      </c>
      <c r="D132">
        <v>0</v>
      </c>
      <c r="E132" t="s">
        <v>148</v>
      </c>
      <c r="F132" t="s">
        <v>1250</v>
      </c>
      <c r="G132">
        <v>0.9</v>
      </c>
      <c r="H132">
        <v>2.052889</v>
      </c>
      <c r="I132" t="s">
        <v>18</v>
      </c>
      <c r="J132">
        <v>0.1</v>
      </c>
      <c r="K132">
        <v>3.331</v>
      </c>
      <c r="L132" t="s">
        <v>19</v>
      </c>
      <c r="M132">
        <v>0.9</v>
      </c>
      <c r="N132">
        <v>1.9662219999999999</v>
      </c>
      <c r="O132" t="s">
        <v>21</v>
      </c>
      <c r="P132">
        <v>1</v>
      </c>
      <c r="Q132">
        <v>2.0049999999999999</v>
      </c>
      <c r="R132" t="s">
        <v>845</v>
      </c>
    </row>
    <row r="133" spans="1:18" x14ac:dyDescent="0.25">
      <c r="A133">
        <v>5110</v>
      </c>
      <c r="B133" t="s">
        <v>149</v>
      </c>
      <c r="C133">
        <v>16</v>
      </c>
      <c r="D133">
        <v>0</v>
      </c>
      <c r="E133" t="s">
        <v>148</v>
      </c>
      <c r="F133" t="s">
        <v>1250</v>
      </c>
      <c r="G133">
        <v>0.9</v>
      </c>
      <c r="H133">
        <v>2.4129999999999998</v>
      </c>
      <c r="I133" t="s">
        <v>18</v>
      </c>
      <c r="J133">
        <v>0.7</v>
      </c>
      <c r="K133">
        <v>3.902857</v>
      </c>
      <c r="L133" t="s">
        <v>19</v>
      </c>
      <c r="M133">
        <v>0.8</v>
      </c>
      <c r="N133">
        <v>2.1982499999999998</v>
      </c>
      <c r="O133" t="s">
        <v>21</v>
      </c>
      <c r="P133">
        <v>0.7</v>
      </c>
      <c r="Q133">
        <v>2.4665710000000001</v>
      </c>
      <c r="R133" t="s">
        <v>845</v>
      </c>
    </row>
    <row r="134" spans="1:18" x14ac:dyDescent="0.25">
      <c r="A134">
        <v>5110</v>
      </c>
      <c r="B134" t="s">
        <v>1157</v>
      </c>
      <c r="C134">
        <v>13</v>
      </c>
      <c r="D134">
        <v>0</v>
      </c>
      <c r="E134" t="s">
        <v>148</v>
      </c>
      <c r="F134" t="s">
        <v>1250</v>
      </c>
      <c r="G134">
        <v>1</v>
      </c>
      <c r="H134">
        <v>3.0867779999999998</v>
      </c>
      <c r="I134" t="s">
        <v>18</v>
      </c>
      <c r="J134">
        <v>0.4</v>
      </c>
      <c r="K134">
        <v>3.839</v>
      </c>
      <c r="L134" t="s">
        <v>19</v>
      </c>
      <c r="M134">
        <v>0.8</v>
      </c>
      <c r="N134">
        <v>2.1501250000000001</v>
      </c>
      <c r="O134" t="s">
        <v>21</v>
      </c>
      <c r="P134">
        <v>0.7</v>
      </c>
      <c r="Q134">
        <v>2.1628569999999998</v>
      </c>
      <c r="R134" t="s">
        <v>845</v>
      </c>
    </row>
    <row r="135" spans="1:18" x14ac:dyDescent="0.25">
      <c r="A135">
        <v>5111</v>
      </c>
      <c r="B135" t="s">
        <v>1275</v>
      </c>
      <c r="C135">
        <v>116</v>
      </c>
      <c r="D135">
        <v>4</v>
      </c>
      <c r="E135" t="s">
        <v>1124</v>
      </c>
      <c r="F135" t="s">
        <v>1250</v>
      </c>
      <c r="G135">
        <v>1</v>
      </c>
      <c r="H135">
        <v>2.1063000000000001</v>
      </c>
      <c r="I135" t="s">
        <v>18</v>
      </c>
      <c r="J135">
        <v>0.5</v>
      </c>
      <c r="K135">
        <v>3.9418000000000002</v>
      </c>
      <c r="L135" t="s">
        <v>19</v>
      </c>
      <c r="M135">
        <v>0.6</v>
      </c>
      <c r="N135">
        <v>2.3458329999999998</v>
      </c>
      <c r="O135" t="s">
        <v>21</v>
      </c>
      <c r="P135">
        <v>0.9</v>
      </c>
      <c r="Q135">
        <v>2.4590000000000001</v>
      </c>
      <c r="R135" t="s">
        <v>845</v>
      </c>
    </row>
    <row r="136" spans="1:18" x14ac:dyDescent="0.25">
      <c r="A136">
        <v>5111</v>
      </c>
      <c r="B136" t="s">
        <v>1276</v>
      </c>
      <c r="C136">
        <v>31</v>
      </c>
      <c r="D136">
        <v>1</v>
      </c>
      <c r="E136" t="s">
        <v>1124</v>
      </c>
      <c r="F136" t="s">
        <v>1250</v>
      </c>
      <c r="G136">
        <v>1</v>
      </c>
      <c r="H136">
        <v>1.7181999999999999</v>
      </c>
      <c r="I136" t="s">
        <v>18</v>
      </c>
      <c r="J136">
        <v>0.6</v>
      </c>
      <c r="K136">
        <v>3.7450000000000001</v>
      </c>
      <c r="L136" t="s">
        <v>19</v>
      </c>
      <c r="M136">
        <v>0.5</v>
      </c>
      <c r="N136">
        <v>2.8748</v>
      </c>
      <c r="O136" t="s">
        <v>21</v>
      </c>
      <c r="P136">
        <v>0.7</v>
      </c>
      <c r="Q136">
        <v>2.7934290000000002</v>
      </c>
      <c r="R136" t="s">
        <v>845</v>
      </c>
    </row>
    <row r="137" spans="1:18" x14ac:dyDescent="0.25">
      <c r="A137">
        <v>5120</v>
      </c>
      <c r="B137" t="s">
        <v>152</v>
      </c>
      <c r="C137">
        <v>0</v>
      </c>
      <c r="D137">
        <v>0</v>
      </c>
      <c r="E137" t="s">
        <v>151</v>
      </c>
      <c r="F137" t="s">
        <v>1250</v>
      </c>
      <c r="G137">
        <v>0.9</v>
      </c>
      <c r="H137">
        <v>1.3445560000000001</v>
      </c>
      <c r="I137" t="s">
        <v>18</v>
      </c>
      <c r="J137">
        <v>0.8</v>
      </c>
      <c r="K137">
        <v>3.6643750000000002</v>
      </c>
      <c r="L137" t="s">
        <v>19</v>
      </c>
      <c r="M137">
        <v>0.5</v>
      </c>
      <c r="N137">
        <v>2.1541999999999999</v>
      </c>
      <c r="O137" t="s">
        <v>21</v>
      </c>
      <c r="P137">
        <v>1</v>
      </c>
      <c r="Q137">
        <v>2.2507000000000001</v>
      </c>
      <c r="R137" t="s">
        <v>845</v>
      </c>
    </row>
    <row r="138" spans="1:18" x14ac:dyDescent="0.25">
      <c r="A138">
        <v>5120</v>
      </c>
      <c r="B138" t="s">
        <v>150</v>
      </c>
      <c r="C138">
        <v>0</v>
      </c>
      <c r="D138">
        <v>0</v>
      </c>
      <c r="E138" t="s">
        <v>151</v>
      </c>
      <c r="F138" t="s">
        <v>1250</v>
      </c>
      <c r="G138">
        <v>0.8</v>
      </c>
      <c r="H138">
        <v>1.2397499999999999</v>
      </c>
      <c r="I138" t="s">
        <v>18</v>
      </c>
      <c r="J138">
        <v>0.5</v>
      </c>
      <c r="K138">
        <v>3.5510000000000002</v>
      </c>
      <c r="L138" t="s">
        <v>19</v>
      </c>
      <c r="M138">
        <v>0.9</v>
      </c>
      <c r="N138">
        <v>2.3442219999999998</v>
      </c>
      <c r="O138" t="s">
        <v>21</v>
      </c>
      <c r="P138">
        <v>0.8</v>
      </c>
      <c r="Q138">
        <v>2.4592499999999999</v>
      </c>
      <c r="R138" t="s">
        <v>845</v>
      </c>
    </row>
    <row r="139" spans="1:18" x14ac:dyDescent="0.25">
      <c r="A139">
        <v>5121</v>
      </c>
      <c r="B139" t="s">
        <v>155</v>
      </c>
      <c r="C139">
        <v>13</v>
      </c>
      <c r="D139">
        <v>0</v>
      </c>
      <c r="E139" t="s">
        <v>154</v>
      </c>
      <c r="F139" t="s">
        <v>1250</v>
      </c>
      <c r="G139">
        <v>1</v>
      </c>
      <c r="H139">
        <v>2.7633999999999999</v>
      </c>
      <c r="I139" t="s">
        <v>18</v>
      </c>
      <c r="J139">
        <v>1</v>
      </c>
      <c r="K139">
        <v>3.8460000000000001</v>
      </c>
      <c r="L139" t="s">
        <v>19</v>
      </c>
      <c r="M139">
        <v>0.9</v>
      </c>
      <c r="N139">
        <v>2.5270000000000001</v>
      </c>
      <c r="O139" t="s">
        <v>21</v>
      </c>
      <c r="P139">
        <v>1</v>
      </c>
      <c r="Q139">
        <v>2.5419999999999998</v>
      </c>
      <c r="R139" t="s">
        <v>845</v>
      </c>
    </row>
    <row r="140" spans="1:18" x14ac:dyDescent="0.25">
      <c r="A140">
        <v>5121</v>
      </c>
      <c r="B140" t="s">
        <v>153</v>
      </c>
      <c r="C140">
        <v>17</v>
      </c>
      <c r="D140">
        <v>0</v>
      </c>
      <c r="E140" t="s">
        <v>154</v>
      </c>
      <c r="F140" t="s">
        <v>1250</v>
      </c>
      <c r="G140">
        <v>0.9</v>
      </c>
      <c r="H140">
        <v>2.7768890000000002</v>
      </c>
      <c r="I140" t="s">
        <v>18</v>
      </c>
      <c r="J140">
        <v>0.3</v>
      </c>
      <c r="K140">
        <v>4.7946669999999996</v>
      </c>
      <c r="L140" t="s">
        <v>19</v>
      </c>
      <c r="M140">
        <v>0.8</v>
      </c>
      <c r="N140">
        <v>2.899</v>
      </c>
      <c r="O140" t="s">
        <v>21</v>
      </c>
      <c r="P140">
        <v>0.9</v>
      </c>
      <c r="Q140">
        <v>2.4827780000000002</v>
      </c>
      <c r="R140" t="s">
        <v>845</v>
      </c>
    </row>
    <row r="141" spans="1:18" x14ac:dyDescent="0.25">
      <c r="A141">
        <v>5122</v>
      </c>
      <c r="B141" t="s">
        <v>1277</v>
      </c>
      <c r="C141">
        <v>2</v>
      </c>
      <c r="D141">
        <v>0</v>
      </c>
      <c r="E141" t="s">
        <v>40</v>
      </c>
      <c r="F141" t="s">
        <v>1250</v>
      </c>
      <c r="G141">
        <v>0.6</v>
      </c>
      <c r="H141">
        <v>0.781667</v>
      </c>
      <c r="I141" t="s">
        <v>18</v>
      </c>
      <c r="J141">
        <v>1</v>
      </c>
      <c r="K141">
        <v>3.9923000000000002</v>
      </c>
      <c r="L141" t="s">
        <v>19</v>
      </c>
      <c r="M141">
        <v>0.3</v>
      </c>
      <c r="N141">
        <v>2.124333</v>
      </c>
      <c r="O141" t="s">
        <v>21</v>
      </c>
      <c r="P141">
        <v>0.8</v>
      </c>
      <c r="Q141">
        <v>2.1708750000000001</v>
      </c>
      <c r="R141" t="s">
        <v>845</v>
      </c>
    </row>
    <row r="142" spans="1:18" x14ac:dyDescent="0.25">
      <c r="A142">
        <v>5122</v>
      </c>
      <c r="B142" t="s">
        <v>1278</v>
      </c>
      <c r="C142">
        <v>26</v>
      </c>
      <c r="D142">
        <v>1</v>
      </c>
      <c r="E142" t="s">
        <v>40</v>
      </c>
      <c r="F142" t="s">
        <v>1250</v>
      </c>
      <c r="G142">
        <v>0.7</v>
      </c>
      <c r="H142">
        <v>1.4388570000000001</v>
      </c>
      <c r="I142" t="s">
        <v>18</v>
      </c>
      <c r="J142">
        <v>0.7</v>
      </c>
      <c r="K142">
        <v>3.020429</v>
      </c>
      <c r="L142" t="s">
        <v>19</v>
      </c>
      <c r="M142">
        <v>0.3</v>
      </c>
      <c r="N142">
        <v>2.1213329999999999</v>
      </c>
      <c r="O142" t="s">
        <v>21</v>
      </c>
      <c r="P142">
        <v>0.7</v>
      </c>
      <c r="Q142">
        <v>2.1404290000000001</v>
      </c>
      <c r="R142" t="s">
        <v>845</v>
      </c>
    </row>
    <row r="143" spans="1:18" x14ac:dyDescent="0.25">
      <c r="A143">
        <v>5125</v>
      </c>
      <c r="B143" t="s">
        <v>156</v>
      </c>
      <c r="C143">
        <v>0</v>
      </c>
      <c r="D143">
        <v>0</v>
      </c>
      <c r="E143" t="s">
        <v>157</v>
      </c>
      <c r="F143" t="s">
        <v>1250</v>
      </c>
      <c r="G143">
        <v>1</v>
      </c>
      <c r="H143">
        <v>0.89590000000000003</v>
      </c>
      <c r="I143" t="s">
        <v>18</v>
      </c>
      <c r="J143">
        <v>1</v>
      </c>
      <c r="K143">
        <v>3.3525999999999998</v>
      </c>
      <c r="L143" t="s">
        <v>19</v>
      </c>
      <c r="M143">
        <v>0.7</v>
      </c>
      <c r="N143">
        <v>2.5017140000000002</v>
      </c>
      <c r="O143" t="s">
        <v>21</v>
      </c>
      <c r="P143">
        <v>0.9</v>
      </c>
      <c r="Q143">
        <v>2.0259999999999998</v>
      </c>
      <c r="R143" t="s">
        <v>845</v>
      </c>
    </row>
    <row r="144" spans="1:18" x14ac:dyDescent="0.25">
      <c r="A144">
        <v>5125</v>
      </c>
      <c r="B144" t="s">
        <v>158</v>
      </c>
      <c r="C144">
        <v>0</v>
      </c>
      <c r="D144">
        <v>0</v>
      </c>
      <c r="E144" t="s">
        <v>157</v>
      </c>
      <c r="F144" t="s">
        <v>1250</v>
      </c>
      <c r="G144">
        <v>1</v>
      </c>
      <c r="H144">
        <v>1.3264</v>
      </c>
      <c r="I144" t="s">
        <v>18</v>
      </c>
      <c r="J144">
        <v>0.9</v>
      </c>
      <c r="K144">
        <v>3.4049999999999998</v>
      </c>
      <c r="L144" t="s">
        <v>19</v>
      </c>
      <c r="M144">
        <v>1</v>
      </c>
      <c r="N144">
        <v>1.9089</v>
      </c>
      <c r="O144" t="s">
        <v>21</v>
      </c>
      <c r="P144">
        <v>1</v>
      </c>
      <c r="Q144">
        <v>2.1377000000000002</v>
      </c>
      <c r="R144" t="s">
        <v>845</v>
      </c>
    </row>
    <row r="145" spans="1:18" x14ac:dyDescent="0.25">
      <c r="A145">
        <v>5126</v>
      </c>
      <c r="B145" t="s">
        <v>1158</v>
      </c>
      <c r="C145">
        <v>5</v>
      </c>
      <c r="D145">
        <v>0</v>
      </c>
      <c r="E145" t="s">
        <v>1159</v>
      </c>
      <c r="F145" t="s">
        <v>1250</v>
      </c>
      <c r="G145">
        <v>0.8</v>
      </c>
      <c r="H145">
        <v>1.873875</v>
      </c>
      <c r="I145" t="s">
        <v>18</v>
      </c>
      <c r="J145">
        <v>0.8</v>
      </c>
      <c r="K145">
        <v>3.6032500000000001</v>
      </c>
      <c r="L145" t="s">
        <v>19</v>
      </c>
      <c r="M145">
        <v>0.9</v>
      </c>
      <c r="N145">
        <v>3.036</v>
      </c>
      <c r="O145" t="s">
        <v>21</v>
      </c>
      <c r="P145">
        <v>0.6</v>
      </c>
      <c r="Q145">
        <v>2.6551670000000001</v>
      </c>
      <c r="R145" t="s">
        <v>845</v>
      </c>
    </row>
    <row r="146" spans="1:18" x14ac:dyDescent="0.25">
      <c r="A146">
        <v>5126</v>
      </c>
      <c r="B146" t="s">
        <v>1160</v>
      </c>
      <c r="C146">
        <v>0</v>
      </c>
      <c r="D146">
        <v>0</v>
      </c>
      <c r="E146" t="s">
        <v>1159</v>
      </c>
      <c r="F146" t="s">
        <v>1250</v>
      </c>
      <c r="G146">
        <v>1</v>
      </c>
      <c r="H146">
        <v>1.6552</v>
      </c>
      <c r="I146" t="s">
        <v>18</v>
      </c>
      <c r="J146">
        <v>1</v>
      </c>
      <c r="K146">
        <v>3.6338889999999999</v>
      </c>
      <c r="L146" t="s">
        <v>19</v>
      </c>
      <c r="M146">
        <v>1</v>
      </c>
      <c r="N146">
        <v>2.9590000000000001</v>
      </c>
      <c r="O146" t="s">
        <v>21</v>
      </c>
      <c r="P146">
        <v>1</v>
      </c>
      <c r="Q146">
        <v>2.7233999999999998</v>
      </c>
      <c r="R146" t="s">
        <v>845</v>
      </c>
    </row>
    <row r="147" spans="1:18" x14ac:dyDescent="0.25">
      <c r="A147">
        <v>5126</v>
      </c>
      <c r="B147" t="s">
        <v>159</v>
      </c>
      <c r="C147">
        <v>0</v>
      </c>
      <c r="D147">
        <v>0</v>
      </c>
      <c r="E147" t="s">
        <v>160</v>
      </c>
      <c r="F147" t="s">
        <v>1250</v>
      </c>
      <c r="G147">
        <v>1</v>
      </c>
      <c r="H147">
        <v>1.357556</v>
      </c>
      <c r="I147" t="s">
        <v>18</v>
      </c>
      <c r="J147">
        <v>0.9</v>
      </c>
      <c r="K147">
        <v>3.5582220000000002</v>
      </c>
      <c r="L147" t="s">
        <v>19</v>
      </c>
      <c r="M147">
        <v>0.9</v>
      </c>
      <c r="N147">
        <v>2.3566669999999998</v>
      </c>
      <c r="O147" t="s">
        <v>21</v>
      </c>
      <c r="P147">
        <v>0.9</v>
      </c>
      <c r="Q147">
        <v>2.5666669999999998</v>
      </c>
      <c r="R147" t="s">
        <v>845</v>
      </c>
    </row>
    <row r="148" spans="1:18" x14ac:dyDescent="0.25">
      <c r="A148">
        <v>5126</v>
      </c>
      <c r="B148" t="s">
        <v>851</v>
      </c>
      <c r="C148">
        <v>0</v>
      </c>
      <c r="D148">
        <v>0</v>
      </c>
      <c r="E148" t="s">
        <v>160</v>
      </c>
      <c r="F148" t="s">
        <v>1250</v>
      </c>
      <c r="G148">
        <v>1</v>
      </c>
      <c r="H148">
        <v>1.8613999999999999</v>
      </c>
      <c r="I148" t="s">
        <v>18</v>
      </c>
      <c r="J148">
        <v>0.9</v>
      </c>
      <c r="K148">
        <v>3.9395560000000001</v>
      </c>
      <c r="L148" t="s">
        <v>19</v>
      </c>
      <c r="M148">
        <v>0.8</v>
      </c>
      <c r="N148">
        <v>2.64</v>
      </c>
      <c r="O148" t="s">
        <v>21</v>
      </c>
      <c r="P148">
        <v>1</v>
      </c>
      <c r="Q148">
        <v>2.4013</v>
      </c>
      <c r="R148" t="s">
        <v>845</v>
      </c>
    </row>
    <row r="149" spans="1:18" x14ac:dyDescent="0.25">
      <c r="A149">
        <v>5136</v>
      </c>
      <c r="B149" t="s">
        <v>884</v>
      </c>
      <c r="C149">
        <v>9</v>
      </c>
      <c r="D149">
        <v>0</v>
      </c>
      <c r="E149" t="s">
        <v>885</v>
      </c>
      <c r="F149" t="s">
        <v>1250</v>
      </c>
      <c r="G149">
        <v>1</v>
      </c>
      <c r="H149">
        <v>1.6521999999999999</v>
      </c>
      <c r="I149" t="s">
        <v>18</v>
      </c>
      <c r="J149">
        <v>0.5</v>
      </c>
      <c r="K149">
        <v>3.2875999999999999</v>
      </c>
      <c r="L149" t="s">
        <v>19</v>
      </c>
      <c r="M149">
        <v>0.7</v>
      </c>
      <c r="N149">
        <v>2.1378569999999999</v>
      </c>
      <c r="O149" t="s">
        <v>21</v>
      </c>
      <c r="P149">
        <v>0.9</v>
      </c>
      <c r="Q149">
        <v>1.9686669999999999</v>
      </c>
      <c r="R149" t="s">
        <v>845</v>
      </c>
    </row>
    <row r="150" spans="1:18" x14ac:dyDescent="0.25">
      <c r="A150">
        <v>5136</v>
      </c>
      <c r="B150" t="s">
        <v>1161</v>
      </c>
      <c r="C150">
        <v>15</v>
      </c>
      <c r="D150">
        <v>1</v>
      </c>
      <c r="E150" t="s">
        <v>885</v>
      </c>
      <c r="F150" t="s">
        <v>1250</v>
      </c>
      <c r="G150">
        <v>0.9</v>
      </c>
      <c r="H150">
        <v>2.6018889999999999</v>
      </c>
      <c r="I150" t="s">
        <v>18</v>
      </c>
      <c r="J150">
        <v>0.7</v>
      </c>
      <c r="K150">
        <v>3.5792860000000002</v>
      </c>
      <c r="L150" t="s">
        <v>19</v>
      </c>
      <c r="M150">
        <v>0.7</v>
      </c>
      <c r="N150">
        <v>2.0352860000000002</v>
      </c>
      <c r="O150" t="s">
        <v>21</v>
      </c>
      <c r="P150">
        <v>0.7</v>
      </c>
      <c r="Q150">
        <v>2.2332860000000001</v>
      </c>
      <c r="R150" t="s">
        <v>845</v>
      </c>
    </row>
    <row r="151" spans="1:18" x14ac:dyDescent="0.25">
      <c r="A151">
        <v>5136</v>
      </c>
      <c r="B151" t="s">
        <v>886</v>
      </c>
      <c r="C151">
        <v>0</v>
      </c>
      <c r="D151">
        <v>0</v>
      </c>
      <c r="E151" t="s">
        <v>887</v>
      </c>
      <c r="F151" t="s">
        <v>1250</v>
      </c>
      <c r="G151">
        <v>0.6</v>
      </c>
      <c r="H151">
        <v>2.3018329999999998</v>
      </c>
      <c r="I151" t="s">
        <v>18</v>
      </c>
      <c r="J151">
        <v>0.8</v>
      </c>
      <c r="K151">
        <v>3.5418750000000001</v>
      </c>
      <c r="L151" t="s">
        <v>19</v>
      </c>
      <c r="M151">
        <v>0.9</v>
      </c>
      <c r="N151">
        <v>2.0382220000000002</v>
      </c>
      <c r="O151" t="s">
        <v>21</v>
      </c>
      <c r="P151">
        <v>0.6</v>
      </c>
      <c r="Q151">
        <v>2.0920000000000001</v>
      </c>
      <c r="R151" t="s">
        <v>845</v>
      </c>
    </row>
    <row r="152" spans="1:18" x14ac:dyDescent="0.25">
      <c r="A152">
        <v>5137</v>
      </c>
      <c r="B152" t="s">
        <v>163</v>
      </c>
      <c r="C152">
        <v>0</v>
      </c>
      <c r="D152">
        <v>0</v>
      </c>
      <c r="E152" t="s">
        <v>162</v>
      </c>
      <c r="F152" t="s">
        <v>1250</v>
      </c>
      <c r="G152">
        <v>0.9</v>
      </c>
      <c r="H152">
        <v>0.77322199999999996</v>
      </c>
      <c r="I152" t="s">
        <v>18</v>
      </c>
      <c r="J152">
        <v>0.9</v>
      </c>
      <c r="K152">
        <v>3.423222</v>
      </c>
      <c r="L152" t="s">
        <v>19</v>
      </c>
      <c r="M152">
        <v>0.7</v>
      </c>
      <c r="N152">
        <v>2.371286</v>
      </c>
      <c r="O152" t="s">
        <v>21</v>
      </c>
      <c r="P152">
        <v>0.9</v>
      </c>
      <c r="Q152">
        <v>1.984</v>
      </c>
      <c r="R152" t="s">
        <v>845</v>
      </c>
    </row>
    <row r="153" spans="1:18" x14ac:dyDescent="0.25">
      <c r="A153">
        <v>5137</v>
      </c>
      <c r="B153" t="s">
        <v>161</v>
      </c>
      <c r="C153">
        <v>0</v>
      </c>
      <c r="D153">
        <v>0</v>
      </c>
      <c r="E153" t="s">
        <v>162</v>
      </c>
      <c r="F153" t="s">
        <v>1250</v>
      </c>
      <c r="G153">
        <v>0.9</v>
      </c>
      <c r="H153">
        <v>0.85522200000000004</v>
      </c>
      <c r="I153" t="s">
        <v>18</v>
      </c>
      <c r="J153">
        <v>0.9</v>
      </c>
      <c r="K153">
        <v>3.3666670000000001</v>
      </c>
      <c r="L153" t="s">
        <v>19</v>
      </c>
      <c r="M153">
        <v>0.8</v>
      </c>
      <c r="N153">
        <v>1.99675</v>
      </c>
      <c r="O153" t="s">
        <v>21</v>
      </c>
      <c r="P153">
        <v>0.8</v>
      </c>
      <c r="Q153">
        <v>2.0474999999999999</v>
      </c>
      <c r="R153" t="s">
        <v>845</v>
      </c>
    </row>
    <row r="154" spans="1:18" x14ac:dyDescent="0.25">
      <c r="A154">
        <v>5139</v>
      </c>
      <c r="B154" t="s">
        <v>166</v>
      </c>
      <c r="C154">
        <v>0</v>
      </c>
      <c r="D154">
        <v>0</v>
      </c>
      <c r="E154" t="s">
        <v>165</v>
      </c>
      <c r="F154" t="s">
        <v>1250</v>
      </c>
      <c r="G154">
        <v>1</v>
      </c>
      <c r="H154">
        <v>1.1862999999999999</v>
      </c>
      <c r="I154" t="s">
        <v>18</v>
      </c>
      <c r="J154">
        <v>0.6</v>
      </c>
      <c r="K154">
        <v>3.7765</v>
      </c>
      <c r="L154" t="s">
        <v>19</v>
      </c>
      <c r="M154">
        <v>0.6</v>
      </c>
      <c r="N154">
        <v>2.4220000000000002</v>
      </c>
      <c r="O154" t="s">
        <v>21</v>
      </c>
      <c r="P154">
        <v>0.9</v>
      </c>
      <c r="Q154">
        <v>2.3090000000000002</v>
      </c>
      <c r="R154" t="s">
        <v>845</v>
      </c>
    </row>
    <row r="155" spans="1:18" x14ac:dyDescent="0.25">
      <c r="A155">
        <v>5139</v>
      </c>
      <c r="B155" t="s">
        <v>164</v>
      </c>
      <c r="C155">
        <v>2</v>
      </c>
      <c r="D155">
        <v>0</v>
      </c>
      <c r="E155" t="s">
        <v>165</v>
      </c>
      <c r="F155" t="s">
        <v>1250</v>
      </c>
      <c r="G155">
        <v>1</v>
      </c>
      <c r="H155">
        <v>1.438375</v>
      </c>
      <c r="I155" t="s">
        <v>18</v>
      </c>
      <c r="J155">
        <v>0.6</v>
      </c>
      <c r="K155">
        <v>4.0315000000000003</v>
      </c>
      <c r="L155" t="s">
        <v>19</v>
      </c>
      <c r="M155">
        <v>0.9</v>
      </c>
      <c r="N155">
        <v>2.516778</v>
      </c>
      <c r="O155" t="s">
        <v>21</v>
      </c>
      <c r="P155">
        <v>0.9</v>
      </c>
      <c r="Q155">
        <v>2.2991109999999999</v>
      </c>
      <c r="R155" t="s">
        <v>845</v>
      </c>
    </row>
    <row r="156" spans="1:18" x14ac:dyDescent="0.25">
      <c r="A156">
        <v>5140</v>
      </c>
      <c r="B156" t="s">
        <v>167</v>
      </c>
      <c r="C156">
        <v>11</v>
      </c>
      <c r="D156">
        <v>0</v>
      </c>
      <c r="E156" t="s">
        <v>168</v>
      </c>
      <c r="F156" t="s">
        <v>1250</v>
      </c>
      <c r="G156">
        <v>1</v>
      </c>
      <c r="H156">
        <v>1.8869</v>
      </c>
      <c r="I156" t="s">
        <v>18</v>
      </c>
      <c r="J156">
        <v>0.7</v>
      </c>
      <c r="K156">
        <v>4.2581429999999996</v>
      </c>
      <c r="L156" t="s">
        <v>19</v>
      </c>
      <c r="M156">
        <v>0.8</v>
      </c>
      <c r="N156">
        <v>2.655875</v>
      </c>
      <c r="O156" t="s">
        <v>21</v>
      </c>
      <c r="P156">
        <v>0.8</v>
      </c>
      <c r="Q156">
        <v>2.4740000000000002</v>
      </c>
      <c r="R156" t="s">
        <v>845</v>
      </c>
    </row>
    <row r="157" spans="1:18" x14ac:dyDescent="0.25">
      <c r="A157">
        <v>5140</v>
      </c>
      <c r="B157" t="s">
        <v>169</v>
      </c>
      <c r="C157">
        <v>9</v>
      </c>
      <c r="D157">
        <v>0</v>
      </c>
      <c r="E157" t="s">
        <v>168</v>
      </c>
      <c r="F157" t="s">
        <v>1250</v>
      </c>
      <c r="G157">
        <v>0.9</v>
      </c>
      <c r="H157">
        <v>1.687333</v>
      </c>
      <c r="I157" t="s">
        <v>18</v>
      </c>
      <c r="J157">
        <v>0.9</v>
      </c>
      <c r="K157">
        <v>4.2806670000000002</v>
      </c>
      <c r="L157" t="s">
        <v>19</v>
      </c>
      <c r="M157">
        <v>1</v>
      </c>
      <c r="N157">
        <v>2.3220999999999998</v>
      </c>
      <c r="O157" t="s">
        <v>21</v>
      </c>
      <c r="P157">
        <v>1</v>
      </c>
      <c r="Q157">
        <v>2.5596999999999999</v>
      </c>
      <c r="R157" t="s">
        <v>845</v>
      </c>
    </row>
    <row r="158" spans="1:18" x14ac:dyDescent="0.25">
      <c r="A158">
        <v>5141</v>
      </c>
      <c r="B158" t="s">
        <v>170</v>
      </c>
      <c r="C158">
        <v>0</v>
      </c>
      <c r="D158">
        <v>0</v>
      </c>
      <c r="E158" t="s">
        <v>171</v>
      </c>
      <c r="F158" t="s">
        <v>1250</v>
      </c>
      <c r="G158">
        <v>1</v>
      </c>
      <c r="H158">
        <v>2.2484999999999999</v>
      </c>
      <c r="I158" t="s">
        <v>18</v>
      </c>
      <c r="J158">
        <v>0.9</v>
      </c>
      <c r="K158">
        <v>3.9057780000000002</v>
      </c>
      <c r="L158" t="s">
        <v>19</v>
      </c>
      <c r="M158">
        <v>0.9</v>
      </c>
      <c r="N158">
        <v>2.7267779999999999</v>
      </c>
      <c r="O158" t="s">
        <v>21</v>
      </c>
      <c r="P158">
        <v>1</v>
      </c>
      <c r="Q158">
        <v>2.3603000000000001</v>
      </c>
      <c r="R158" t="s">
        <v>845</v>
      </c>
    </row>
    <row r="159" spans="1:18" x14ac:dyDescent="0.25">
      <c r="A159">
        <v>5141</v>
      </c>
      <c r="B159" t="s">
        <v>172</v>
      </c>
      <c r="C159">
        <v>0</v>
      </c>
      <c r="D159">
        <v>0</v>
      </c>
      <c r="E159" t="s">
        <v>171</v>
      </c>
      <c r="F159" t="s">
        <v>1250</v>
      </c>
      <c r="G159">
        <v>1</v>
      </c>
      <c r="H159">
        <v>1.7928999999999999</v>
      </c>
      <c r="I159" t="s">
        <v>18</v>
      </c>
      <c r="J159">
        <v>1</v>
      </c>
      <c r="K159">
        <v>3.5084</v>
      </c>
      <c r="L159" t="s">
        <v>19</v>
      </c>
      <c r="M159">
        <v>0.9</v>
      </c>
      <c r="N159">
        <v>2.4147780000000001</v>
      </c>
      <c r="O159" t="s">
        <v>21</v>
      </c>
      <c r="P159">
        <v>0.8</v>
      </c>
      <c r="Q159">
        <v>2.24925</v>
      </c>
      <c r="R159" t="s">
        <v>845</v>
      </c>
    </row>
    <row r="160" spans="1:18" x14ac:dyDescent="0.25">
      <c r="A160">
        <v>5143</v>
      </c>
      <c r="B160" t="s">
        <v>173</v>
      </c>
      <c r="C160">
        <v>2</v>
      </c>
      <c r="D160">
        <v>0</v>
      </c>
      <c r="E160" t="s">
        <v>174</v>
      </c>
      <c r="F160" t="s">
        <v>1250</v>
      </c>
      <c r="G160">
        <v>0.9</v>
      </c>
      <c r="H160">
        <v>1.2648889999999999</v>
      </c>
      <c r="I160" t="s">
        <v>18</v>
      </c>
      <c r="J160">
        <v>0.7</v>
      </c>
      <c r="K160">
        <v>3.7558569999999998</v>
      </c>
      <c r="L160" t="s">
        <v>19</v>
      </c>
      <c r="M160">
        <v>0.7</v>
      </c>
      <c r="N160">
        <v>2.4935710000000002</v>
      </c>
      <c r="O160" t="s">
        <v>21</v>
      </c>
      <c r="P160">
        <v>1</v>
      </c>
      <c r="Q160">
        <v>2.2058</v>
      </c>
      <c r="R160" t="s">
        <v>845</v>
      </c>
    </row>
    <row r="161" spans="1:18" x14ac:dyDescent="0.25">
      <c r="A161">
        <v>5143</v>
      </c>
      <c r="B161" t="s">
        <v>175</v>
      </c>
      <c r="C161">
        <v>0</v>
      </c>
      <c r="D161">
        <v>0</v>
      </c>
      <c r="E161" t="s">
        <v>174</v>
      </c>
      <c r="F161" t="s">
        <v>1250</v>
      </c>
      <c r="G161">
        <v>0.7</v>
      </c>
      <c r="H161">
        <v>1.409429</v>
      </c>
      <c r="I161" t="s">
        <v>18</v>
      </c>
      <c r="J161">
        <v>0.6</v>
      </c>
      <c r="K161">
        <v>3.177333</v>
      </c>
      <c r="L161" t="s">
        <v>19</v>
      </c>
      <c r="M161">
        <v>0.8</v>
      </c>
      <c r="N161">
        <v>2.6850000000000001</v>
      </c>
      <c r="O161" t="s">
        <v>21</v>
      </c>
      <c r="P161">
        <v>0.9</v>
      </c>
      <c r="Q161">
        <v>2.3940000000000001</v>
      </c>
      <c r="R161" t="s">
        <v>845</v>
      </c>
    </row>
    <row r="162" spans="1:18" x14ac:dyDescent="0.25">
      <c r="A162">
        <v>5144</v>
      </c>
      <c r="B162" t="s">
        <v>1279</v>
      </c>
      <c r="C162">
        <v>7</v>
      </c>
      <c r="D162">
        <v>0</v>
      </c>
      <c r="E162" t="s">
        <v>1280</v>
      </c>
      <c r="F162" t="s">
        <v>1250</v>
      </c>
      <c r="G162">
        <v>0.8</v>
      </c>
      <c r="H162">
        <v>1.1188750000000001</v>
      </c>
      <c r="I162" t="s">
        <v>18</v>
      </c>
      <c r="J162">
        <v>0.7</v>
      </c>
      <c r="K162">
        <v>3.4977140000000002</v>
      </c>
      <c r="L162" t="s">
        <v>19</v>
      </c>
      <c r="M162">
        <v>0.8</v>
      </c>
      <c r="N162">
        <v>1.822125</v>
      </c>
      <c r="O162" t="s">
        <v>21</v>
      </c>
      <c r="P162">
        <v>0.8</v>
      </c>
      <c r="Q162">
        <v>1.8919999999999999</v>
      </c>
      <c r="R162" t="s">
        <v>845</v>
      </c>
    </row>
    <row r="163" spans="1:18" x14ac:dyDescent="0.25">
      <c r="A163">
        <v>5144</v>
      </c>
      <c r="B163" t="s">
        <v>1281</v>
      </c>
      <c r="C163">
        <v>24</v>
      </c>
      <c r="D163">
        <v>1</v>
      </c>
      <c r="E163" t="s">
        <v>1280</v>
      </c>
      <c r="F163" t="s">
        <v>1250</v>
      </c>
      <c r="G163">
        <v>0.8</v>
      </c>
      <c r="H163">
        <v>1.1325000000000001</v>
      </c>
      <c r="I163" t="s">
        <v>18</v>
      </c>
      <c r="J163">
        <v>0.6</v>
      </c>
      <c r="K163">
        <v>3.5621670000000001</v>
      </c>
      <c r="L163" t="s">
        <v>19</v>
      </c>
      <c r="M163">
        <v>0.8</v>
      </c>
      <c r="N163">
        <v>1.976</v>
      </c>
      <c r="O163" t="s">
        <v>21</v>
      </c>
      <c r="P163">
        <v>1</v>
      </c>
      <c r="Q163">
        <v>1.8848</v>
      </c>
      <c r="R163" t="s">
        <v>845</v>
      </c>
    </row>
    <row r="164" spans="1:18" x14ac:dyDescent="0.25">
      <c r="A164">
        <v>5147</v>
      </c>
      <c r="B164" t="s">
        <v>912</v>
      </c>
      <c r="C164">
        <v>0</v>
      </c>
      <c r="D164">
        <v>0</v>
      </c>
      <c r="E164" t="s">
        <v>913</v>
      </c>
      <c r="F164" t="s">
        <v>1250</v>
      </c>
      <c r="G164">
        <v>0.6</v>
      </c>
      <c r="H164">
        <v>1.6186670000000001</v>
      </c>
      <c r="I164" t="s">
        <v>18</v>
      </c>
      <c r="J164">
        <v>0.8</v>
      </c>
      <c r="K164">
        <v>3.2243750000000002</v>
      </c>
      <c r="L164" t="s">
        <v>19</v>
      </c>
      <c r="M164">
        <v>0.9</v>
      </c>
      <c r="N164">
        <v>2.2082220000000001</v>
      </c>
      <c r="O164" t="s">
        <v>21</v>
      </c>
      <c r="P164">
        <v>0.9</v>
      </c>
      <c r="Q164">
        <v>1.9972220000000001</v>
      </c>
      <c r="R164" t="s">
        <v>845</v>
      </c>
    </row>
    <row r="165" spans="1:18" x14ac:dyDescent="0.25">
      <c r="A165">
        <v>5147</v>
      </c>
      <c r="B165" t="s">
        <v>914</v>
      </c>
      <c r="C165">
        <v>0</v>
      </c>
      <c r="D165">
        <v>0</v>
      </c>
      <c r="E165" t="s">
        <v>913</v>
      </c>
      <c r="F165" t="s">
        <v>1250</v>
      </c>
      <c r="G165">
        <v>0.4</v>
      </c>
      <c r="H165">
        <v>2.1949999999999998</v>
      </c>
      <c r="I165" t="s">
        <v>18</v>
      </c>
      <c r="J165">
        <v>0.7</v>
      </c>
      <c r="K165">
        <v>3.7192859999999999</v>
      </c>
      <c r="L165" t="s">
        <v>19</v>
      </c>
      <c r="M165">
        <v>0.8</v>
      </c>
      <c r="N165">
        <v>2.0263749999999998</v>
      </c>
      <c r="O165" t="s">
        <v>21</v>
      </c>
      <c r="P165">
        <v>1</v>
      </c>
      <c r="Q165">
        <v>2.1135000000000002</v>
      </c>
      <c r="R165" t="s">
        <v>845</v>
      </c>
    </row>
    <row r="166" spans="1:18" x14ac:dyDescent="0.25">
      <c r="A166">
        <v>5149</v>
      </c>
      <c r="B166" t="s">
        <v>176</v>
      </c>
      <c r="C166">
        <v>0</v>
      </c>
      <c r="D166">
        <v>0</v>
      </c>
      <c r="E166" t="s">
        <v>177</v>
      </c>
      <c r="F166" t="s">
        <v>1250</v>
      </c>
      <c r="G166">
        <v>1</v>
      </c>
      <c r="H166">
        <v>1.0779000000000001</v>
      </c>
      <c r="I166" t="s">
        <v>18</v>
      </c>
      <c r="J166">
        <v>1</v>
      </c>
      <c r="K166">
        <v>3.8755999999999999</v>
      </c>
      <c r="L166" t="s">
        <v>19</v>
      </c>
      <c r="M166">
        <v>0.9</v>
      </c>
      <c r="N166">
        <v>2.6152220000000002</v>
      </c>
      <c r="O166" t="s">
        <v>21</v>
      </c>
      <c r="P166">
        <v>1</v>
      </c>
      <c r="Q166">
        <v>2.2393999999999998</v>
      </c>
      <c r="R166" t="s">
        <v>845</v>
      </c>
    </row>
    <row r="167" spans="1:18" x14ac:dyDescent="0.25">
      <c r="A167">
        <v>5149</v>
      </c>
      <c r="B167" t="s">
        <v>178</v>
      </c>
      <c r="C167">
        <v>0</v>
      </c>
      <c r="D167">
        <v>0</v>
      </c>
      <c r="E167" t="s">
        <v>177</v>
      </c>
      <c r="F167" t="s">
        <v>1250</v>
      </c>
      <c r="G167">
        <v>1</v>
      </c>
      <c r="H167">
        <v>1.2114</v>
      </c>
      <c r="I167" t="s">
        <v>18</v>
      </c>
      <c r="J167">
        <v>0.9</v>
      </c>
      <c r="K167">
        <v>3.9951110000000001</v>
      </c>
      <c r="L167" t="s">
        <v>19</v>
      </c>
      <c r="M167">
        <v>0.7</v>
      </c>
      <c r="N167">
        <v>2.846857</v>
      </c>
      <c r="O167" t="s">
        <v>21</v>
      </c>
      <c r="P167">
        <v>0.9</v>
      </c>
      <c r="Q167">
        <v>2.225333</v>
      </c>
      <c r="R167" t="s">
        <v>845</v>
      </c>
    </row>
    <row r="168" spans="1:18" x14ac:dyDescent="0.25">
      <c r="A168">
        <v>5150</v>
      </c>
      <c r="B168" t="s">
        <v>1282</v>
      </c>
      <c r="C168">
        <v>6</v>
      </c>
      <c r="D168">
        <v>0</v>
      </c>
      <c r="E168" t="s">
        <v>449</v>
      </c>
      <c r="F168" t="s">
        <v>1250</v>
      </c>
      <c r="G168">
        <v>1</v>
      </c>
      <c r="H168">
        <v>1.5152000000000001</v>
      </c>
      <c r="I168" t="s">
        <v>18</v>
      </c>
      <c r="J168">
        <v>0.8</v>
      </c>
      <c r="K168">
        <v>3.68</v>
      </c>
      <c r="L168" t="s">
        <v>19</v>
      </c>
      <c r="M168">
        <v>0.5</v>
      </c>
      <c r="N168">
        <v>2.5282</v>
      </c>
      <c r="O168" t="s">
        <v>21</v>
      </c>
      <c r="P168">
        <v>0.8</v>
      </c>
      <c r="Q168">
        <v>2.178375</v>
      </c>
      <c r="R168" t="s">
        <v>845</v>
      </c>
    </row>
    <row r="169" spans="1:18" x14ac:dyDescent="0.25">
      <c r="A169">
        <v>5151</v>
      </c>
      <c r="B169" t="s">
        <v>179</v>
      </c>
      <c r="C169">
        <v>0</v>
      </c>
      <c r="D169">
        <v>0</v>
      </c>
      <c r="E169" t="s">
        <v>180</v>
      </c>
      <c r="F169" t="s">
        <v>1250</v>
      </c>
      <c r="G169">
        <v>1</v>
      </c>
      <c r="H169">
        <v>1.2142999999999999</v>
      </c>
      <c r="I169" t="s">
        <v>18</v>
      </c>
      <c r="J169">
        <v>0.6</v>
      </c>
      <c r="K169">
        <v>3.5328330000000001</v>
      </c>
      <c r="L169" t="s">
        <v>19</v>
      </c>
      <c r="M169">
        <v>0.8</v>
      </c>
      <c r="N169">
        <v>2.17225</v>
      </c>
      <c r="O169" t="s">
        <v>21</v>
      </c>
      <c r="P169">
        <v>0.6</v>
      </c>
      <c r="Q169">
        <v>2.2134999999999998</v>
      </c>
      <c r="R169" t="s">
        <v>845</v>
      </c>
    </row>
    <row r="170" spans="1:18" x14ac:dyDescent="0.25">
      <c r="A170">
        <v>5151</v>
      </c>
      <c r="B170" t="s">
        <v>181</v>
      </c>
      <c r="C170">
        <v>0</v>
      </c>
      <c r="D170">
        <v>0</v>
      </c>
      <c r="E170" t="s">
        <v>180</v>
      </c>
      <c r="F170" t="s">
        <v>1250</v>
      </c>
      <c r="G170">
        <v>1</v>
      </c>
      <c r="H170">
        <v>0.90669999999999995</v>
      </c>
      <c r="I170" t="s">
        <v>18</v>
      </c>
      <c r="J170">
        <v>0.7</v>
      </c>
      <c r="K170">
        <v>3.8522859999999999</v>
      </c>
      <c r="L170" t="s">
        <v>19</v>
      </c>
      <c r="M170">
        <v>0.6</v>
      </c>
      <c r="N170">
        <v>2.3481670000000001</v>
      </c>
      <c r="O170" t="s">
        <v>21</v>
      </c>
      <c r="P170">
        <v>0.9</v>
      </c>
      <c r="Q170">
        <v>2.363111</v>
      </c>
      <c r="R170" t="s">
        <v>845</v>
      </c>
    </row>
    <row r="171" spans="1:18" x14ac:dyDescent="0.25">
      <c r="A171">
        <v>5153</v>
      </c>
      <c r="B171" t="s">
        <v>182</v>
      </c>
      <c r="C171">
        <v>0</v>
      </c>
      <c r="D171">
        <v>0</v>
      </c>
      <c r="E171" t="s">
        <v>183</v>
      </c>
      <c r="F171" t="s">
        <v>1250</v>
      </c>
      <c r="G171">
        <v>1</v>
      </c>
      <c r="H171">
        <v>0.99819999999999998</v>
      </c>
      <c r="I171" t="s">
        <v>18</v>
      </c>
      <c r="J171">
        <v>0.5</v>
      </c>
      <c r="K171">
        <v>3.1646000000000001</v>
      </c>
      <c r="L171" t="s">
        <v>19</v>
      </c>
      <c r="M171">
        <v>0.9</v>
      </c>
      <c r="N171">
        <v>2.1705559999999999</v>
      </c>
      <c r="O171" t="s">
        <v>21</v>
      </c>
      <c r="P171">
        <v>0.9</v>
      </c>
      <c r="Q171">
        <v>2.0283329999999999</v>
      </c>
      <c r="R171" t="s">
        <v>845</v>
      </c>
    </row>
    <row r="172" spans="1:18" x14ac:dyDescent="0.25">
      <c r="A172">
        <v>5153</v>
      </c>
      <c r="B172" t="s">
        <v>184</v>
      </c>
      <c r="C172">
        <v>0</v>
      </c>
      <c r="D172">
        <v>0</v>
      </c>
      <c r="E172" t="s">
        <v>183</v>
      </c>
      <c r="F172" t="s">
        <v>1250</v>
      </c>
      <c r="G172">
        <v>1</v>
      </c>
      <c r="H172">
        <v>1.0457000000000001</v>
      </c>
      <c r="I172" t="s">
        <v>18</v>
      </c>
      <c r="J172">
        <v>0.6</v>
      </c>
      <c r="K172">
        <v>3.8860000000000001</v>
      </c>
      <c r="L172" t="s">
        <v>19</v>
      </c>
      <c r="M172">
        <v>0.9</v>
      </c>
      <c r="N172">
        <v>1.7736670000000001</v>
      </c>
      <c r="O172" t="s">
        <v>21</v>
      </c>
      <c r="P172">
        <v>1</v>
      </c>
      <c r="Q172">
        <v>1.968</v>
      </c>
      <c r="R172" t="s">
        <v>845</v>
      </c>
    </row>
    <row r="173" spans="1:18" x14ac:dyDescent="0.25">
      <c r="A173">
        <v>5154</v>
      </c>
      <c r="B173" t="s">
        <v>187</v>
      </c>
      <c r="C173">
        <v>3</v>
      </c>
      <c r="D173">
        <v>0</v>
      </c>
      <c r="E173" t="s">
        <v>186</v>
      </c>
      <c r="F173" t="s">
        <v>1250</v>
      </c>
      <c r="G173">
        <v>1</v>
      </c>
      <c r="H173">
        <v>0.96060000000000001</v>
      </c>
      <c r="I173" t="s">
        <v>18</v>
      </c>
      <c r="J173">
        <v>1</v>
      </c>
      <c r="K173">
        <v>3.0829</v>
      </c>
      <c r="L173" t="s">
        <v>19</v>
      </c>
      <c r="M173">
        <v>0.6</v>
      </c>
      <c r="N173">
        <v>2.0008330000000001</v>
      </c>
      <c r="O173" t="s">
        <v>21</v>
      </c>
      <c r="P173">
        <v>1</v>
      </c>
      <c r="Q173">
        <v>1.84</v>
      </c>
      <c r="R173" t="s">
        <v>845</v>
      </c>
    </row>
    <row r="174" spans="1:18" x14ac:dyDescent="0.25">
      <c r="A174">
        <v>5154</v>
      </c>
      <c r="B174" t="s">
        <v>185</v>
      </c>
      <c r="C174">
        <v>3</v>
      </c>
      <c r="D174">
        <v>0</v>
      </c>
      <c r="E174" t="s">
        <v>186</v>
      </c>
      <c r="F174" t="s">
        <v>1250</v>
      </c>
      <c r="G174">
        <v>0.9</v>
      </c>
      <c r="H174">
        <v>0.85924999999999996</v>
      </c>
      <c r="I174" t="s">
        <v>18</v>
      </c>
      <c r="J174">
        <v>0.9</v>
      </c>
      <c r="K174">
        <v>3.3213330000000001</v>
      </c>
      <c r="L174" t="s">
        <v>19</v>
      </c>
      <c r="M174">
        <v>0.6</v>
      </c>
      <c r="N174">
        <v>2.0623330000000002</v>
      </c>
      <c r="O174" t="s">
        <v>21</v>
      </c>
      <c r="P174">
        <v>1</v>
      </c>
      <c r="Q174">
        <v>1.8872</v>
      </c>
      <c r="R174" t="s">
        <v>845</v>
      </c>
    </row>
    <row r="175" spans="1:18" x14ac:dyDescent="0.25">
      <c r="A175">
        <v>5157</v>
      </c>
      <c r="B175" t="s">
        <v>977</v>
      </c>
      <c r="C175">
        <v>8</v>
      </c>
      <c r="D175">
        <v>0</v>
      </c>
      <c r="E175" t="s">
        <v>976</v>
      </c>
      <c r="F175" t="s">
        <v>1250</v>
      </c>
      <c r="G175">
        <v>0.9</v>
      </c>
      <c r="H175">
        <v>4.1186249999999998</v>
      </c>
      <c r="I175" t="s">
        <v>18</v>
      </c>
      <c r="J175">
        <v>0.6</v>
      </c>
      <c r="K175">
        <v>3.9191669999999998</v>
      </c>
      <c r="L175" t="s">
        <v>19</v>
      </c>
      <c r="M175">
        <v>0.8</v>
      </c>
      <c r="N175">
        <v>2.3115000000000001</v>
      </c>
      <c r="O175" t="s">
        <v>21</v>
      </c>
      <c r="P175">
        <v>0.7</v>
      </c>
      <c r="Q175">
        <v>2.4461430000000002</v>
      </c>
      <c r="R175" t="s">
        <v>845</v>
      </c>
    </row>
    <row r="176" spans="1:18" x14ac:dyDescent="0.25">
      <c r="A176">
        <v>5157</v>
      </c>
      <c r="B176" t="s">
        <v>975</v>
      </c>
      <c r="C176">
        <v>15</v>
      </c>
      <c r="D176">
        <v>0</v>
      </c>
      <c r="E176" t="s">
        <v>976</v>
      </c>
      <c r="F176" t="s">
        <v>1250</v>
      </c>
      <c r="G176">
        <v>1</v>
      </c>
      <c r="H176">
        <v>4.1219999999999999</v>
      </c>
      <c r="I176" t="s">
        <v>18</v>
      </c>
      <c r="J176">
        <v>0.4</v>
      </c>
      <c r="K176">
        <v>4.048</v>
      </c>
      <c r="L176" t="s">
        <v>19</v>
      </c>
      <c r="M176">
        <v>0.6</v>
      </c>
      <c r="N176">
        <v>2.3308330000000002</v>
      </c>
      <c r="O176" t="s">
        <v>21</v>
      </c>
      <c r="P176">
        <v>0.7</v>
      </c>
      <c r="Q176">
        <v>2.5045709999999999</v>
      </c>
      <c r="R176" t="s">
        <v>845</v>
      </c>
    </row>
    <row r="177" spans="1:18" x14ac:dyDescent="0.25">
      <c r="A177">
        <v>5158</v>
      </c>
      <c r="B177" t="s">
        <v>189</v>
      </c>
      <c r="C177">
        <v>2</v>
      </c>
      <c r="D177">
        <v>0</v>
      </c>
      <c r="E177" t="s">
        <v>160</v>
      </c>
      <c r="F177" t="s">
        <v>1250</v>
      </c>
      <c r="G177">
        <v>1</v>
      </c>
      <c r="H177">
        <v>1.5389999999999999</v>
      </c>
      <c r="I177" t="s">
        <v>18</v>
      </c>
      <c r="J177">
        <v>0.3</v>
      </c>
      <c r="K177">
        <v>3.193667</v>
      </c>
      <c r="L177" t="s">
        <v>19</v>
      </c>
      <c r="M177">
        <v>1</v>
      </c>
      <c r="N177">
        <v>2.0844</v>
      </c>
      <c r="O177" t="s">
        <v>21</v>
      </c>
      <c r="P177">
        <v>0.8</v>
      </c>
      <c r="Q177">
        <v>2.4365000000000001</v>
      </c>
      <c r="R177" t="s">
        <v>845</v>
      </c>
    </row>
    <row r="178" spans="1:18" x14ac:dyDescent="0.25">
      <c r="A178">
        <v>5158</v>
      </c>
      <c r="B178" t="s">
        <v>188</v>
      </c>
      <c r="C178">
        <v>7</v>
      </c>
      <c r="D178">
        <v>0</v>
      </c>
      <c r="E178" t="s">
        <v>160</v>
      </c>
      <c r="F178" t="s">
        <v>1250</v>
      </c>
      <c r="G178">
        <v>0.8</v>
      </c>
      <c r="H178">
        <v>1.365375</v>
      </c>
      <c r="I178" t="s">
        <v>18</v>
      </c>
      <c r="J178">
        <v>0.1</v>
      </c>
      <c r="K178">
        <v>3.8450000000000002</v>
      </c>
      <c r="L178" t="s">
        <v>19</v>
      </c>
      <c r="M178">
        <v>1</v>
      </c>
      <c r="N178">
        <v>2.1074999999999999</v>
      </c>
      <c r="O178" t="s">
        <v>21</v>
      </c>
      <c r="P178">
        <v>1</v>
      </c>
      <c r="Q178">
        <v>2.3431000000000002</v>
      </c>
      <c r="R178" t="s">
        <v>845</v>
      </c>
    </row>
    <row r="179" spans="1:18" x14ac:dyDescent="0.25">
      <c r="A179">
        <v>5159</v>
      </c>
      <c r="B179" t="s">
        <v>191</v>
      </c>
      <c r="C179">
        <v>2</v>
      </c>
      <c r="D179">
        <v>0</v>
      </c>
      <c r="E179" t="s">
        <v>83</v>
      </c>
      <c r="F179" t="s">
        <v>1250</v>
      </c>
      <c r="G179">
        <v>0.9</v>
      </c>
      <c r="H179">
        <v>1.3109999999999999</v>
      </c>
      <c r="I179" t="s">
        <v>18</v>
      </c>
      <c r="J179">
        <v>1</v>
      </c>
      <c r="K179">
        <v>3.45</v>
      </c>
      <c r="L179" t="s">
        <v>19</v>
      </c>
      <c r="M179">
        <v>0.8</v>
      </c>
      <c r="N179">
        <v>2.5187499999999998</v>
      </c>
      <c r="O179" t="s">
        <v>21</v>
      </c>
      <c r="P179">
        <v>1</v>
      </c>
      <c r="Q179">
        <v>2.0575000000000001</v>
      </c>
      <c r="R179" t="s">
        <v>845</v>
      </c>
    </row>
    <row r="180" spans="1:18" x14ac:dyDescent="0.25">
      <c r="A180">
        <v>5159</v>
      </c>
      <c r="B180" t="s">
        <v>190</v>
      </c>
      <c r="C180">
        <v>0</v>
      </c>
      <c r="D180">
        <v>0</v>
      </c>
      <c r="E180" t="s">
        <v>83</v>
      </c>
      <c r="F180" t="s">
        <v>1250</v>
      </c>
      <c r="G180">
        <v>0.8</v>
      </c>
      <c r="H180">
        <v>1.9470000000000001</v>
      </c>
      <c r="I180" t="s">
        <v>18</v>
      </c>
      <c r="J180">
        <v>0.7</v>
      </c>
      <c r="K180">
        <v>3.2796669999999999</v>
      </c>
      <c r="L180" t="s">
        <v>19</v>
      </c>
      <c r="M180">
        <v>0.9</v>
      </c>
      <c r="N180">
        <v>2.322667</v>
      </c>
      <c r="O180" t="s">
        <v>21</v>
      </c>
      <c r="P180">
        <v>1</v>
      </c>
      <c r="Q180">
        <v>2.2536</v>
      </c>
      <c r="R180" t="s">
        <v>845</v>
      </c>
    </row>
    <row r="181" spans="1:18" x14ac:dyDescent="0.25">
      <c r="A181">
        <v>5160</v>
      </c>
      <c r="B181" t="s">
        <v>194</v>
      </c>
      <c r="C181">
        <v>0</v>
      </c>
      <c r="D181">
        <v>0</v>
      </c>
      <c r="E181" t="s">
        <v>193</v>
      </c>
      <c r="F181" t="s">
        <v>1250</v>
      </c>
      <c r="G181">
        <v>1</v>
      </c>
      <c r="H181">
        <v>3.4458000000000002</v>
      </c>
      <c r="I181" t="s">
        <v>18</v>
      </c>
      <c r="J181">
        <v>1</v>
      </c>
      <c r="K181">
        <v>3.7324000000000002</v>
      </c>
      <c r="L181" t="s">
        <v>19</v>
      </c>
      <c r="M181">
        <v>0.6</v>
      </c>
      <c r="N181">
        <v>2.23</v>
      </c>
      <c r="O181" t="s">
        <v>21</v>
      </c>
      <c r="P181">
        <v>0.9</v>
      </c>
      <c r="Q181">
        <v>2.418444</v>
      </c>
      <c r="R181" t="s">
        <v>845</v>
      </c>
    </row>
    <row r="182" spans="1:18" x14ac:dyDescent="0.25">
      <c r="A182">
        <v>5160</v>
      </c>
      <c r="B182" t="s">
        <v>192</v>
      </c>
      <c r="C182">
        <v>0</v>
      </c>
      <c r="D182">
        <v>0</v>
      </c>
      <c r="E182" t="s">
        <v>193</v>
      </c>
      <c r="F182" t="s">
        <v>1250</v>
      </c>
      <c r="G182">
        <v>1</v>
      </c>
      <c r="H182">
        <v>3.6913330000000002</v>
      </c>
      <c r="I182" t="s">
        <v>18</v>
      </c>
      <c r="J182">
        <v>0.7</v>
      </c>
      <c r="K182">
        <v>3.7650000000000001</v>
      </c>
      <c r="L182" t="s">
        <v>19</v>
      </c>
      <c r="M182">
        <v>0.7</v>
      </c>
      <c r="N182">
        <v>2.6852860000000001</v>
      </c>
      <c r="O182" t="s">
        <v>21</v>
      </c>
      <c r="P182">
        <v>0.9</v>
      </c>
      <c r="Q182">
        <v>2.39</v>
      </c>
      <c r="R182" t="s">
        <v>845</v>
      </c>
    </row>
    <row r="183" spans="1:18" x14ac:dyDescent="0.25">
      <c r="A183">
        <v>5161</v>
      </c>
      <c r="B183" t="s">
        <v>197</v>
      </c>
      <c r="C183">
        <v>0</v>
      </c>
      <c r="D183">
        <v>0</v>
      </c>
      <c r="E183" t="s">
        <v>196</v>
      </c>
      <c r="F183" t="s">
        <v>1250</v>
      </c>
      <c r="G183">
        <v>1</v>
      </c>
      <c r="H183">
        <v>1.5604</v>
      </c>
      <c r="I183" t="s">
        <v>18</v>
      </c>
      <c r="J183">
        <v>1</v>
      </c>
      <c r="K183">
        <v>3.2694999999999999</v>
      </c>
      <c r="L183" t="s">
        <v>19</v>
      </c>
      <c r="M183">
        <v>0.5</v>
      </c>
      <c r="N183">
        <v>2.2576000000000001</v>
      </c>
      <c r="O183" t="s">
        <v>21</v>
      </c>
      <c r="P183">
        <v>0.9</v>
      </c>
      <c r="Q183">
        <v>2.1548889999999998</v>
      </c>
      <c r="R183" t="s">
        <v>845</v>
      </c>
    </row>
    <row r="184" spans="1:18" x14ac:dyDescent="0.25">
      <c r="A184">
        <v>5161</v>
      </c>
      <c r="B184" t="s">
        <v>195</v>
      </c>
      <c r="C184">
        <v>0</v>
      </c>
      <c r="D184">
        <v>0</v>
      </c>
      <c r="E184" t="s">
        <v>196</v>
      </c>
      <c r="F184" t="s">
        <v>1250</v>
      </c>
      <c r="G184">
        <v>0.9</v>
      </c>
      <c r="H184">
        <v>2.3056670000000001</v>
      </c>
      <c r="I184" t="s">
        <v>18</v>
      </c>
      <c r="J184">
        <v>0.8</v>
      </c>
      <c r="K184">
        <v>3.5016250000000002</v>
      </c>
      <c r="L184" t="s">
        <v>19</v>
      </c>
      <c r="M184">
        <v>0.5</v>
      </c>
      <c r="N184">
        <v>3.1183999999999998</v>
      </c>
      <c r="O184" t="s">
        <v>21</v>
      </c>
      <c r="P184">
        <v>1</v>
      </c>
      <c r="Q184">
        <v>2.5409999999999999</v>
      </c>
      <c r="R184" t="s">
        <v>845</v>
      </c>
    </row>
    <row r="185" spans="1:18" x14ac:dyDescent="0.25">
      <c r="A185">
        <v>5162</v>
      </c>
      <c r="B185" t="s">
        <v>200</v>
      </c>
      <c r="C185">
        <v>0</v>
      </c>
      <c r="D185">
        <v>0</v>
      </c>
      <c r="E185" t="s">
        <v>199</v>
      </c>
      <c r="F185" t="s">
        <v>1250</v>
      </c>
      <c r="G185">
        <v>1</v>
      </c>
      <c r="H185">
        <v>2.3723999999999998</v>
      </c>
      <c r="I185" t="s">
        <v>18</v>
      </c>
      <c r="J185">
        <v>0.8</v>
      </c>
      <c r="K185">
        <v>4.117</v>
      </c>
      <c r="L185" t="s">
        <v>19</v>
      </c>
      <c r="M185">
        <v>0.9</v>
      </c>
      <c r="N185">
        <v>2.4700000000000002</v>
      </c>
      <c r="O185" t="s">
        <v>21</v>
      </c>
      <c r="P185">
        <v>0.6</v>
      </c>
      <c r="Q185">
        <v>2.7080000000000002</v>
      </c>
      <c r="R185" t="s">
        <v>845</v>
      </c>
    </row>
    <row r="186" spans="1:18" x14ac:dyDescent="0.25">
      <c r="A186">
        <v>5162</v>
      </c>
      <c r="B186" t="s">
        <v>198</v>
      </c>
      <c r="C186">
        <v>0</v>
      </c>
      <c r="D186">
        <v>0</v>
      </c>
      <c r="E186" t="s">
        <v>199</v>
      </c>
      <c r="F186" t="s">
        <v>1250</v>
      </c>
      <c r="G186">
        <v>0.9</v>
      </c>
      <c r="H186">
        <v>1.7508889999999999</v>
      </c>
      <c r="I186" t="s">
        <v>18</v>
      </c>
      <c r="J186">
        <v>0.3</v>
      </c>
      <c r="K186">
        <v>3.4413330000000002</v>
      </c>
      <c r="L186" t="s">
        <v>19</v>
      </c>
      <c r="M186">
        <v>0.9</v>
      </c>
      <c r="N186">
        <v>2.8802219999999998</v>
      </c>
      <c r="O186" t="s">
        <v>21</v>
      </c>
      <c r="P186">
        <v>1</v>
      </c>
      <c r="Q186">
        <v>2.6360000000000001</v>
      </c>
      <c r="R186" t="s">
        <v>845</v>
      </c>
    </row>
    <row r="187" spans="1:18" x14ac:dyDescent="0.25">
      <c r="A187">
        <v>5163</v>
      </c>
      <c r="B187" t="s">
        <v>919</v>
      </c>
      <c r="C187">
        <v>0</v>
      </c>
      <c r="D187">
        <v>0</v>
      </c>
      <c r="E187" t="s">
        <v>201</v>
      </c>
      <c r="F187" t="s">
        <v>1250</v>
      </c>
      <c r="G187">
        <v>1</v>
      </c>
      <c r="H187">
        <v>2.3018999999999998</v>
      </c>
      <c r="I187" t="s">
        <v>18</v>
      </c>
      <c r="J187">
        <v>0.9</v>
      </c>
      <c r="K187">
        <v>3.7919999999999998</v>
      </c>
      <c r="L187" t="s">
        <v>19</v>
      </c>
      <c r="M187">
        <v>0.7</v>
      </c>
      <c r="N187">
        <v>2.063571</v>
      </c>
      <c r="O187" t="s">
        <v>21</v>
      </c>
      <c r="P187">
        <v>0.8</v>
      </c>
      <c r="Q187">
        <v>2.0408750000000002</v>
      </c>
      <c r="R187" t="s">
        <v>845</v>
      </c>
    </row>
    <row r="188" spans="1:18" x14ac:dyDescent="0.25">
      <c r="A188">
        <v>5163</v>
      </c>
      <c r="B188" t="s">
        <v>918</v>
      </c>
      <c r="C188">
        <v>0</v>
      </c>
      <c r="D188">
        <v>0</v>
      </c>
      <c r="E188" t="s">
        <v>201</v>
      </c>
      <c r="F188" t="s">
        <v>1250</v>
      </c>
      <c r="G188">
        <v>0.5</v>
      </c>
      <c r="H188">
        <v>1.9603999999999999</v>
      </c>
      <c r="I188" t="s">
        <v>18</v>
      </c>
      <c r="J188">
        <v>0.7</v>
      </c>
      <c r="K188">
        <v>3.660714</v>
      </c>
      <c r="L188" t="s">
        <v>19</v>
      </c>
      <c r="M188">
        <v>0.6</v>
      </c>
      <c r="N188">
        <v>2.1891669999999999</v>
      </c>
      <c r="O188" t="s">
        <v>21</v>
      </c>
      <c r="P188">
        <v>0.7</v>
      </c>
      <c r="Q188">
        <v>2.2235710000000002</v>
      </c>
      <c r="R188" t="s">
        <v>845</v>
      </c>
    </row>
    <row r="189" spans="1:18" x14ac:dyDescent="0.25">
      <c r="A189">
        <v>5166</v>
      </c>
      <c r="B189" t="s">
        <v>204</v>
      </c>
      <c r="C189">
        <v>8</v>
      </c>
      <c r="D189">
        <v>0</v>
      </c>
      <c r="E189" t="s">
        <v>203</v>
      </c>
      <c r="F189" t="s">
        <v>1250</v>
      </c>
      <c r="G189">
        <v>0.9</v>
      </c>
      <c r="H189">
        <v>1.679222</v>
      </c>
      <c r="I189" t="s">
        <v>18</v>
      </c>
      <c r="J189">
        <v>1</v>
      </c>
      <c r="K189">
        <v>3.109</v>
      </c>
      <c r="L189" t="s">
        <v>19</v>
      </c>
      <c r="M189">
        <v>1</v>
      </c>
      <c r="N189">
        <v>1.9933000000000001</v>
      </c>
      <c r="O189" t="s">
        <v>21</v>
      </c>
      <c r="P189">
        <v>0.9</v>
      </c>
      <c r="Q189">
        <v>2.0145559999999998</v>
      </c>
      <c r="R189" t="s">
        <v>845</v>
      </c>
    </row>
    <row r="190" spans="1:18" x14ac:dyDescent="0.25">
      <c r="A190">
        <v>5166</v>
      </c>
      <c r="B190" t="s">
        <v>1162</v>
      </c>
      <c r="C190">
        <v>50</v>
      </c>
      <c r="D190">
        <v>2</v>
      </c>
      <c r="E190" t="s">
        <v>203</v>
      </c>
      <c r="F190" t="s">
        <v>1250</v>
      </c>
      <c r="G190">
        <v>0.9</v>
      </c>
      <c r="H190">
        <v>1.523333</v>
      </c>
      <c r="I190" t="s">
        <v>18</v>
      </c>
      <c r="J190">
        <v>1</v>
      </c>
      <c r="K190">
        <v>2.5693999999999999</v>
      </c>
      <c r="L190" t="s">
        <v>19</v>
      </c>
      <c r="M190">
        <v>0.7</v>
      </c>
      <c r="N190">
        <v>2.1924290000000002</v>
      </c>
      <c r="O190" t="s">
        <v>21</v>
      </c>
      <c r="P190">
        <v>0.9</v>
      </c>
      <c r="Q190">
        <v>2.0318890000000001</v>
      </c>
      <c r="R190" t="s">
        <v>845</v>
      </c>
    </row>
    <row r="191" spans="1:18" x14ac:dyDescent="0.25">
      <c r="A191">
        <v>5166</v>
      </c>
      <c r="B191" t="s">
        <v>202</v>
      </c>
      <c r="C191">
        <v>9</v>
      </c>
      <c r="D191">
        <v>0</v>
      </c>
      <c r="E191" t="s">
        <v>203</v>
      </c>
      <c r="F191" t="s">
        <v>1250</v>
      </c>
      <c r="G191">
        <v>1</v>
      </c>
      <c r="H191">
        <v>1.4386000000000001</v>
      </c>
      <c r="I191" t="s">
        <v>18</v>
      </c>
      <c r="J191">
        <v>1</v>
      </c>
      <c r="K191">
        <v>2.5628000000000002</v>
      </c>
      <c r="L191" t="s">
        <v>19</v>
      </c>
      <c r="M191">
        <v>1</v>
      </c>
      <c r="N191">
        <v>2.2644000000000002</v>
      </c>
      <c r="O191" t="s">
        <v>21</v>
      </c>
      <c r="P191">
        <v>0.9</v>
      </c>
      <c r="Q191">
        <v>2.205889</v>
      </c>
      <c r="R191" t="s">
        <v>845</v>
      </c>
    </row>
    <row r="192" spans="1:18" x14ac:dyDescent="0.25">
      <c r="A192">
        <v>5167</v>
      </c>
      <c r="B192" t="s">
        <v>205</v>
      </c>
      <c r="C192">
        <v>0</v>
      </c>
      <c r="D192">
        <v>0</v>
      </c>
      <c r="E192" t="s">
        <v>206</v>
      </c>
      <c r="F192" t="s">
        <v>1250</v>
      </c>
      <c r="G192">
        <v>0.9</v>
      </c>
      <c r="H192">
        <v>1.4119999999999999</v>
      </c>
      <c r="I192" t="s">
        <v>18</v>
      </c>
      <c r="J192">
        <v>0.4</v>
      </c>
      <c r="K192">
        <v>3.4712499999999999</v>
      </c>
      <c r="L192" t="s">
        <v>19</v>
      </c>
      <c r="M192">
        <v>0.8</v>
      </c>
      <c r="N192">
        <v>2.2363749999999998</v>
      </c>
      <c r="O192" t="s">
        <v>21</v>
      </c>
      <c r="P192">
        <v>0.6</v>
      </c>
      <c r="Q192">
        <v>2.3391670000000002</v>
      </c>
      <c r="R192" t="s">
        <v>845</v>
      </c>
    </row>
    <row r="193" spans="1:18" x14ac:dyDescent="0.25">
      <c r="A193">
        <v>5167</v>
      </c>
      <c r="B193" t="s">
        <v>207</v>
      </c>
      <c r="C193">
        <v>0</v>
      </c>
      <c r="D193">
        <v>0</v>
      </c>
      <c r="E193" t="s">
        <v>206</v>
      </c>
      <c r="F193" t="s">
        <v>1250</v>
      </c>
      <c r="G193">
        <v>1</v>
      </c>
      <c r="H193">
        <v>1.7150000000000001</v>
      </c>
      <c r="I193" t="s">
        <v>18</v>
      </c>
      <c r="J193">
        <v>0.6</v>
      </c>
      <c r="K193">
        <v>3.8486669999999998</v>
      </c>
      <c r="L193" t="s">
        <v>19</v>
      </c>
      <c r="M193">
        <v>0.9</v>
      </c>
      <c r="N193">
        <v>2.124333</v>
      </c>
      <c r="O193" t="s">
        <v>21</v>
      </c>
      <c r="P193">
        <v>1</v>
      </c>
      <c r="Q193">
        <v>2.2593999999999999</v>
      </c>
      <c r="R193" t="s">
        <v>845</v>
      </c>
    </row>
    <row r="194" spans="1:18" x14ac:dyDescent="0.25">
      <c r="A194">
        <v>5169</v>
      </c>
      <c r="B194" t="s">
        <v>890</v>
      </c>
      <c r="C194">
        <v>0</v>
      </c>
      <c r="D194">
        <v>0</v>
      </c>
      <c r="E194" t="s">
        <v>107</v>
      </c>
      <c r="F194" t="s">
        <v>1250</v>
      </c>
      <c r="G194">
        <v>1</v>
      </c>
      <c r="H194">
        <v>0.54920000000000002</v>
      </c>
      <c r="I194" t="s">
        <v>18</v>
      </c>
      <c r="J194">
        <v>0.3</v>
      </c>
      <c r="K194">
        <v>3.2313329999999998</v>
      </c>
      <c r="L194" t="s">
        <v>19</v>
      </c>
      <c r="M194">
        <v>1</v>
      </c>
      <c r="N194">
        <v>2.0442</v>
      </c>
      <c r="O194" t="s">
        <v>21</v>
      </c>
      <c r="P194">
        <v>0.6</v>
      </c>
      <c r="Q194">
        <v>2.0253329999999998</v>
      </c>
      <c r="R194" t="s">
        <v>845</v>
      </c>
    </row>
    <row r="195" spans="1:18" x14ac:dyDescent="0.25">
      <c r="A195">
        <v>5169</v>
      </c>
      <c r="B195" t="s">
        <v>891</v>
      </c>
      <c r="C195">
        <v>0</v>
      </c>
      <c r="D195">
        <v>0</v>
      </c>
      <c r="E195" t="s">
        <v>107</v>
      </c>
      <c r="F195" t="s">
        <v>1250</v>
      </c>
      <c r="G195">
        <v>1</v>
      </c>
      <c r="H195">
        <v>0.73219999999999996</v>
      </c>
      <c r="I195" t="s">
        <v>18</v>
      </c>
      <c r="J195">
        <v>0.2</v>
      </c>
      <c r="K195">
        <v>3.34</v>
      </c>
      <c r="L195" t="s">
        <v>19</v>
      </c>
      <c r="M195">
        <v>1</v>
      </c>
      <c r="N195">
        <v>1.881</v>
      </c>
      <c r="O195" t="s">
        <v>21</v>
      </c>
      <c r="P195">
        <v>0.4</v>
      </c>
      <c r="Q195">
        <v>2.0092500000000002</v>
      </c>
      <c r="R195" t="s">
        <v>845</v>
      </c>
    </row>
    <row r="196" spans="1:18" x14ac:dyDescent="0.25">
      <c r="A196">
        <v>5169</v>
      </c>
      <c r="B196" t="s">
        <v>1163</v>
      </c>
      <c r="C196">
        <v>0</v>
      </c>
      <c r="D196">
        <v>0</v>
      </c>
      <c r="E196" t="s">
        <v>107</v>
      </c>
      <c r="F196" t="s">
        <v>1250</v>
      </c>
      <c r="G196">
        <v>0.9</v>
      </c>
      <c r="H196">
        <v>0.67900000000000005</v>
      </c>
      <c r="I196" t="s">
        <v>18</v>
      </c>
      <c r="J196">
        <v>0</v>
      </c>
      <c r="K196" t="s">
        <v>1146</v>
      </c>
      <c r="L196" t="s">
        <v>19</v>
      </c>
      <c r="M196">
        <v>0.9</v>
      </c>
      <c r="N196">
        <v>2.0573329999999999</v>
      </c>
      <c r="O196" t="s">
        <v>21</v>
      </c>
      <c r="P196">
        <v>0.6</v>
      </c>
      <c r="Q196">
        <v>2.0493329999999998</v>
      </c>
      <c r="R196" t="s">
        <v>845</v>
      </c>
    </row>
    <row r="197" spans="1:18" x14ac:dyDescent="0.25">
      <c r="A197">
        <v>5171</v>
      </c>
      <c r="B197" t="s">
        <v>1283</v>
      </c>
      <c r="C197">
        <v>28</v>
      </c>
      <c r="D197">
        <v>1</v>
      </c>
      <c r="E197" t="s">
        <v>148</v>
      </c>
      <c r="F197" t="s">
        <v>1250</v>
      </c>
      <c r="G197">
        <v>0.8</v>
      </c>
      <c r="H197">
        <v>1.5277499999999999</v>
      </c>
      <c r="I197" t="s">
        <v>18</v>
      </c>
      <c r="J197">
        <v>0.8</v>
      </c>
      <c r="K197">
        <v>3.5746250000000002</v>
      </c>
      <c r="L197" t="s">
        <v>19</v>
      </c>
      <c r="M197">
        <v>0.9</v>
      </c>
      <c r="N197">
        <v>3.0028890000000001</v>
      </c>
      <c r="O197" t="s">
        <v>21</v>
      </c>
      <c r="P197">
        <v>0.9</v>
      </c>
      <c r="Q197">
        <v>2.3536670000000002</v>
      </c>
      <c r="R197" t="s">
        <v>845</v>
      </c>
    </row>
    <row r="198" spans="1:18" x14ac:dyDescent="0.25">
      <c r="A198">
        <v>5171</v>
      </c>
      <c r="B198" t="s">
        <v>1284</v>
      </c>
      <c r="C198">
        <v>19</v>
      </c>
      <c r="D198">
        <v>0</v>
      </c>
      <c r="E198" t="s">
        <v>148</v>
      </c>
      <c r="F198" t="s">
        <v>1250</v>
      </c>
      <c r="G198">
        <v>1</v>
      </c>
      <c r="H198">
        <v>1.7341</v>
      </c>
      <c r="I198" t="s">
        <v>18</v>
      </c>
      <c r="J198">
        <v>0.9</v>
      </c>
      <c r="K198">
        <v>3.4430000000000001</v>
      </c>
      <c r="L198" t="s">
        <v>19</v>
      </c>
      <c r="M198">
        <v>0.6</v>
      </c>
      <c r="N198">
        <v>2.661667</v>
      </c>
      <c r="O198" t="s">
        <v>21</v>
      </c>
      <c r="P198">
        <v>1</v>
      </c>
      <c r="Q198">
        <v>2.637</v>
      </c>
      <c r="R198" t="s">
        <v>845</v>
      </c>
    </row>
    <row r="199" spans="1:18" x14ac:dyDescent="0.25">
      <c r="A199">
        <v>5172</v>
      </c>
      <c r="B199" t="s">
        <v>1285</v>
      </c>
      <c r="C199">
        <v>1</v>
      </c>
      <c r="D199">
        <v>0</v>
      </c>
      <c r="E199" t="s">
        <v>1286</v>
      </c>
      <c r="F199" t="s">
        <v>1250</v>
      </c>
      <c r="G199">
        <v>0.5</v>
      </c>
      <c r="H199">
        <v>2.0783999999999998</v>
      </c>
      <c r="I199" t="s">
        <v>18</v>
      </c>
      <c r="J199">
        <v>0.6</v>
      </c>
      <c r="K199">
        <v>4.2821670000000003</v>
      </c>
      <c r="L199" t="s">
        <v>19</v>
      </c>
      <c r="M199">
        <v>0.5</v>
      </c>
      <c r="N199">
        <v>2.1793999999999998</v>
      </c>
      <c r="O199" t="s">
        <v>21</v>
      </c>
      <c r="P199">
        <v>0.5</v>
      </c>
      <c r="Q199">
        <v>2.6017999999999999</v>
      </c>
      <c r="R199" t="s">
        <v>845</v>
      </c>
    </row>
    <row r="200" spans="1:18" x14ac:dyDescent="0.25">
      <c r="A200">
        <v>5172</v>
      </c>
      <c r="B200" t="s">
        <v>1287</v>
      </c>
      <c r="C200">
        <v>7</v>
      </c>
      <c r="D200">
        <v>0</v>
      </c>
      <c r="E200" t="s">
        <v>1286</v>
      </c>
      <c r="F200" t="s">
        <v>1250</v>
      </c>
      <c r="G200">
        <v>1</v>
      </c>
      <c r="H200">
        <v>3.0505</v>
      </c>
      <c r="I200" t="s">
        <v>18</v>
      </c>
      <c r="J200">
        <v>0.7</v>
      </c>
      <c r="K200">
        <v>3.9085709999999998</v>
      </c>
      <c r="L200" t="s">
        <v>19</v>
      </c>
      <c r="M200">
        <v>0.1</v>
      </c>
      <c r="N200">
        <v>2.879</v>
      </c>
      <c r="O200" t="s">
        <v>21</v>
      </c>
      <c r="P200">
        <v>0.7</v>
      </c>
      <c r="Q200">
        <v>3.1817139999999999</v>
      </c>
      <c r="R200" t="s">
        <v>845</v>
      </c>
    </row>
    <row r="201" spans="1:18" x14ac:dyDescent="0.25">
      <c r="A201">
        <v>5173</v>
      </c>
      <c r="B201" t="s">
        <v>1288</v>
      </c>
      <c r="C201">
        <v>159</v>
      </c>
      <c r="D201">
        <v>6</v>
      </c>
      <c r="E201" t="s">
        <v>1289</v>
      </c>
      <c r="F201" t="s">
        <v>1250</v>
      </c>
      <c r="G201">
        <v>0.9</v>
      </c>
      <c r="H201">
        <v>1.259333</v>
      </c>
      <c r="I201" t="s">
        <v>18</v>
      </c>
      <c r="J201">
        <v>0.2</v>
      </c>
      <c r="K201">
        <v>3.6640000000000001</v>
      </c>
      <c r="L201" t="s">
        <v>19</v>
      </c>
      <c r="M201">
        <v>0.6</v>
      </c>
      <c r="N201">
        <v>2.6891669999999999</v>
      </c>
      <c r="O201" t="s">
        <v>21</v>
      </c>
      <c r="P201">
        <v>0.9</v>
      </c>
      <c r="Q201">
        <v>2.5459999999999998</v>
      </c>
      <c r="R201" t="s">
        <v>845</v>
      </c>
    </row>
    <row r="202" spans="1:18" x14ac:dyDescent="0.25">
      <c r="A202">
        <v>5173</v>
      </c>
      <c r="B202" t="s">
        <v>1290</v>
      </c>
      <c r="C202">
        <v>29</v>
      </c>
      <c r="D202">
        <v>2</v>
      </c>
      <c r="E202" t="s">
        <v>1289</v>
      </c>
      <c r="F202" t="s">
        <v>1250</v>
      </c>
      <c r="G202">
        <v>1</v>
      </c>
      <c r="H202">
        <v>1.1357999999999999</v>
      </c>
      <c r="I202" t="s">
        <v>18</v>
      </c>
      <c r="J202">
        <v>0.6</v>
      </c>
      <c r="K202">
        <v>3.930167</v>
      </c>
      <c r="L202" t="s">
        <v>19</v>
      </c>
      <c r="M202">
        <v>0.4</v>
      </c>
      <c r="N202">
        <v>2.5205000000000002</v>
      </c>
      <c r="O202" t="s">
        <v>21</v>
      </c>
      <c r="P202">
        <v>0.6</v>
      </c>
      <c r="Q202">
        <v>3.0133329999999998</v>
      </c>
      <c r="R202" t="s">
        <v>845</v>
      </c>
    </row>
    <row r="203" spans="1:18" x14ac:dyDescent="0.25">
      <c r="A203">
        <v>5179</v>
      </c>
      <c r="B203" t="s">
        <v>210</v>
      </c>
      <c r="C203">
        <v>0</v>
      </c>
      <c r="D203">
        <v>0</v>
      </c>
      <c r="E203" t="s">
        <v>209</v>
      </c>
      <c r="F203" t="s">
        <v>1250</v>
      </c>
      <c r="G203">
        <v>1</v>
      </c>
      <c r="H203">
        <v>0.93379999999999996</v>
      </c>
      <c r="I203" t="s">
        <v>18</v>
      </c>
      <c r="J203">
        <v>0.8</v>
      </c>
      <c r="K203">
        <v>3.539625</v>
      </c>
      <c r="L203" t="s">
        <v>19</v>
      </c>
      <c r="M203">
        <v>0.7</v>
      </c>
      <c r="N203">
        <v>1.999714</v>
      </c>
      <c r="O203" t="s">
        <v>21</v>
      </c>
      <c r="P203">
        <v>0.7</v>
      </c>
      <c r="Q203">
        <v>2.1825709999999998</v>
      </c>
      <c r="R203" t="s">
        <v>845</v>
      </c>
    </row>
    <row r="204" spans="1:18" x14ac:dyDescent="0.25">
      <c r="A204">
        <v>5179</v>
      </c>
      <c r="B204" t="s">
        <v>208</v>
      </c>
      <c r="C204">
        <v>0</v>
      </c>
      <c r="D204">
        <v>0</v>
      </c>
      <c r="E204" t="s">
        <v>209</v>
      </c>
      <c r="F204" t="s">
        <v>1250</v>
      </c>
      <c r="G204">
        <v>1</v>
      </c>
      <c r="H204">
        <v>0.98729999999999996</v>
      </c>
      <c r="I204" t="s">
        <v>18</v>
      </c>
      <c r="J204">
        <v>0.9</v>
      </c>
      <c r="K204">
        <v>3.2281110000000002</v>
      </c>
      <c r="L204" t="s">
        <v>19</v>
      </c>
      <c r="M204">
        <v>0.5</v>
      </c>
      <c r="N204">
        <v>2.13</v>
      </c>
      <c r="O204" t="s">
        <v>21</v>
      </c>
      <c r="P204">
        <v>0.8</v>
      </c>
      <c r="Q204">
        <v>1.9712499999999999</v>
      </c>
      <c r="R204" t="s">
        <v>845</v>
      </c>
    </row>
    <row r="205" spans="1:18" x14ac:dyDescent="0.25">
      <c r="A205">
        <v>5185</v>
      </c>
      <c r="B205" t="s">
        <v>211</v>
      </c>
      <c r="C205">
        <v>0</v>
      </c>
      <c r="D205">
        <v>0</v>
      </c>
      <c r="E205" t="s">
        <v>212</v>
      </c>
      <c r="F205" t="s">
        <v>1250</v>
      </c>
      <c r="G205">
        <v>0.9</v>
      </c>
      <c r="H205">
        <v>0.80944400000000005</v>
      </c>
      <c r="I205" t="s">
        <v>18</v>
      </c>
      <c r="J205">
        <v>0.6</v>
      </c>
      <c r="K205">
        <v>3.5941670000000001</v>
      </c>
      <c r="L205" t="s">
        <v>19</v>
      </c>
      <c r="M205">
        <v>0.6</v>
      </c>
      <c r="N205">
        <v>2.7596669999999999</v>
      </c>
      <c r="O205" t="s">
        <v>21</v>
      </c>
      <c r="P205">
        <v>0.8</v>
      </c>
      <c r="Q205">
        <v>2.3413750000000002</v>
      </c>
      <c r="R205" t="s">
        <v>845</v>
      </c>
    </row>
    <row r="206" spans="1:18" x14ac:dyDescent="0.25">
      <c r="A206">
        <v>5185</v>
      </c>
      <c r="B206" t="s">
        <v>213</v>
      </c>
      <c r="C206">
        <v>0</v>
      </c>
      <c r="D206">
        <v>0</v>
      </c>
      <c r="E206" t="s">
        <v>212</v>
      </c>
      <c r="F206" t="s">
        <v>1250</v>
      </c>
      <c r="G206">
        <v>0.9</v>
      </c>
      <c r="H206">
        <v>0.85088900000000001</v>
      </c>
      <c r="I206" t="s">
        <v>18</v>
      </c>
      <c r="J206">
        <v>0.8</v>
      </c>
      <c r="K206">
        <v>4.0281250000000002</v>
      </c>
      <c r="L206" t="s">
        <v>19</v>
      </c>
      <c r="M206">
        <v>0.7</v>
      </c>
      <c r="N206">
        <v>2.3340000000000001</v>
      </c>
      <c r="O206" t="s">
        <v>21</v>
      </c>
      <c r="P206">
        <v>0.9</v>
      </c>
      <c r="Q206">
        <v>2.157222</v>
      </c>
      <c r="R206" t="s">
        <v>845</v>
      </c>
    </row>
    <row r="207" spans="1:18" x14ac:dyDescent="0.25">
      <c r="A207">
        <v>5186</v>
      </c>
      <c r="B207" t="s">
        <v>214</v>
      </c>
      <c r="C207">
        <v>6</v>
      </c>
      <c r="D207">
        <v>0</v>
      </c>
      <c r="E207" t="s">
        <v>98</v>
      </c>
      <c r="F207" t="s">
        <v>1250</v>
      </c>
      <c r="G207">
        <v>1</v>
      </c>
      <c r="H207">
        <v>1.4471000000000001</v>
      </c>
      <c r="I207" t="s">
        <v>18</v>
      </c>
      <c r="J207">
        <v>1</v>
      </c>
      <c r="K207">
        <v>2.5920999999999998</v>
      </c>
      <c r="L207" t="s">
        <v>19</v>
      </c>
      <c r="M207">
        <v>0.7</v>
      </c>
      <c r="N207">
        <v>1.936571</v>
      </c>
      <c r="O207" t="s">
        <v>21</v>
      </c>
      <c r="P207">
        <v>0.7</v>
      </c>
      <c r="Q207">
        <v>1.9530000000000001</v>
      </c>
      <c r="R207" t="s">
        <v>845</v>
      </c>
    </row>
    <row r="208" spans="1:18" x14ac:dyDescent="0.25">
      <c r="A208">
        <v>5186</v>
      </c>
      <c r="B208" t="s">
        <v>215</v>
      </c>
      <c r="C208">
        <v>15</v>
      </c>
      <c r="D208">
        <v>0</v>
      </c>
      <c r="E208" t="s">
        <v>98</v>
      </c>
      <c r="F208" t="s">
        <v>1250</v>
      </c>
      <c r="G208">
        <v>1</v>
      </c>
      <c r="H208">
        <v>1.3560000000000001</v>
      </c>
      <c r="I208" t="s">
        <v>18</v>
      </c>
      <c r="J208">
        <v>0.8</v>
      </c>
      <c r="K208">
        <v>3.2088749999999999</v>
      </c>
      <c r="L208" t="s">
        <v>19</v>
      </c>
      <c r="M208">
        <v>0.8</v>
      </c>
      <c r="N208">
        <v>1.7128749999999999</v>
      </c>
      <c r="O208" t="s">
        <v>21</v>
      </c>
      <c r="P208">
        <v>1</v>
      </c>
      <c r="Q208">
        <v>2.0989</v>
      </c>
      <c r="R208" t="s">
        <v>845</v>
      </c>
    </row>
    <row r="209" spans="1:18" x14ac:dyDescent="0.25">
      <c r="A209">
        <v>5187</v>
      </c>
      <c r="B209" t="s">
        <v>216</v>
      </c>
      <c r="C209">
        <v>2</v>
      </c>
      <c r="D209">
        <v>0</v>
      </c>
      <c r="E209" t="s">
        <v>168</v>
      </c>
      <c r="F209" t="s">
        <v>1250</v>
      </c>
      <c r="G209">
        <v>1</v>
      </c>
      <c r="H209">
        <v>2.1863999999999999</v>
      </c>
      <c r="I209" t="s">
        <v>18</v>
      </c>
      <c r="J209">
        <v>0.9</v>
      </c>
      <c r="K209">
        <v>3.4883329999999999</v>
      </c>
      <c r="L209" t="s">
        <v>19</v>
      </c>
      <c r="M209">
        <v>0.7</v>
      </c>
      <c r="N209">
        <v>2.0542859999999998</v>
      </c>
      <c r="O209" t="s">
        <v>21</v>
      </c>
      <c r="P209">
        <v>1</v>
      </c>
      <c r="Q209">
        <v>1.9371</v>
      </c>
      <c r="R209" t="s">
        <v>845</v>
      </c>
    </row>
    <row r="210" spans="1:18" x14ac:dyDescent="0.25">
      <c r="A210">
        <v>5187</v>
      </c>
      <c r="B210" t="s">
        <v>217</v>
      </c>
      <c r="C210">
        <v>0</v>
      </c>
      <c r="D210">
        <v>0</v>
      </c>
      <c r="E210" t="s">
        <v>168</v>
      </c>
      <c r="F210" t="s">
        <v>1250</v>
      </c>
      <c r="G210">
        <v>1</v>
      </c>
      <c r="H210">
        <v>1.4560999999999999</v>
      </c>
      <c r="I210" t="s">
        <v>18</v>
      </c>
      <c r="J210">
        <v>0.9</v>
      </c>
      <c r="K210">
        <v>3.2357779999999998</v>
      </c>
      <c r="L210" t="s">
        <v>19</v>
      </c>
      <c r="M210">
        <v>0.8</v>
      </c>
      <c r="N210">
        <v>1.858625</v>
      </c>
      <c r="O210" t="s">
        <v>21</v>
      </c>
      <c r="P210">
        <v>1</v>
      </c>
      <c r="Q210">
        <v>2.0630999999999999</v>
      </c>
      <c r="R210" t="s">
        <v>845</v>
      </c>
    </row>
    <row r="211" spans="1:18" x14ac:dyDescent="0.25">
      <c r="A211">
        <v>5188</v>
      </c>
      <c r="B211" t="s">
        <v>220</v>
      </c>
      <c r="C211">
        <v>10</v>
      </c>
      <c r="D211">
        <v>0</v>
      </c>
      <c r="E211" t="s">
        <v>219</v>
      </c>
      <c r="F211" t="s">
        <v>1250</v>
      </c>
      <c r="G211">
        <v>1</v>
      </c>
      <c r="H211">
        <v>0.98555599999999999</v>
      </c>
      <c r="I211" t="s">
        <v>18</v>
      </c>
      <c r="J211">
        <v>0.8</v>
      </c>
      <c r="K211">
        <v>3.7</v>
      </c>
      <c r="L211" t="s">
        <v>19</v>
      </c>
      <c r="M211">
        <v>0.9</v>
      </c>
      <c r="N211">
        <v>2.3105560000000001</v>
      </c>
      <c r="O211" t="s">
        <v>21</v>
      </c>
      <c r="P211">
        <v>0.9</v>
      </c>
      <c r="Q211">
        <v>2.2751109999999999</v>
      </c>
      <c r="R211" t="s">
        <v>845</v>
      </c>
    </row>
    <row r="212" spans="1:18" x14ac:dyDescent="0.25">
      <c r="A212">
        <v>5188</v>
      </c>
      <c r="B212" t="s">
        <v>218</v>
      </c>
      <c r="C212">
        <v>2</v>
      </c>
      <c r="D212">
        <v>0</v>
      </c>
      <c r="E212" t="s">
        <v>219</v>
      </c>
      <c r="F212" t="s">
        <v>1250</v>
      </c>
      <c r="G212">
        <v>0.9</v>
      </c>
      <c r="H212">
        <v>0.79511100000000001</v>
      </c>
      <c r="I212" t="s">
        <v>18</v>
      </c>
      <c r="J212">
        <v>0.8</v>
      </c>
      <c r="K212">
        <v>3.5409999999999999</v>
      </c>
      <c r="L212" t="s">
        <v>19</v>
      </c>
      <c r="M212">
        <v>0.9</v>
      </c>
      <c r="N212">
        <v>2.4239999999999999</v>
      </c>
      <c r="O212" t="s">
        <v>21</v>
      </c>
      <c r="P212">
        <v>0.9</v>
      </c>
      <c r="Q212">
        <v>2.262667</v>
      </c>
      <c r="R212" t="s">
        <v>845</v>
      </c>
    </row>
    <row r="213" spans="1:18" x14ac:dyDescent="0.25">
      <c r="A213">
        <v>5190</v>
      </c>
      <c r="B213" t="s">
        <v>1291</v>
      </c>
      <c r="C213">
        <v>5</v>
      </c>
      <c r="D213">
        <v>0</v>
      </c>
      <c r="E213" t="s">
        <v>110</v>
      </c>
      <c r="F213" t="s">
        <v>1250</v>
      </c>
      <c r="G213">
        <v>0.9</v>
      </c>
      <c r="H213">
        <v>1.069556</v>
      </c>
      <c r="I213" t="s">
        <v>18</v>
      </c>
      <c r="J213">
        <v>0.7</v>
      </c>
      <c r="K213">
        <v>3.1589999999999998</v>
      </c>
      <c r="L213" t="s">
        <v>19</v>
      </c>
      <c r="M213">
        <v>0.4</v>
      </c>
      <c r="N213">
        <v>1.8145</v>
      </c>
      <c r="O213" t="s">
        <v>21</v>
      </c>
      <c r="P213">
        <v>0.6</v>
      </c>
      <c r="Q213">
        <v>1.8825000000000001</v>
      </c>
      <c r="R213" t="s">
        <v>845</v>
      </c>
    </row>
    <row r="214" spans="1:18" x14ac:dyDescent="0.25">
      <c r="A214">
        <v>5192</v>
      </c>
      <c r="B214" t="s">
        <v>864</v>
      </c>
      <c r="C214">
        <v>0</v>
      </c>
      <c r="D214">
        <v>0</v>
      </c>
      <c r="E214" t="s">
        <v>40</v>
      </c>
      <c r="F214" t="s">
        <v>1250</v>
      </c>
      <c r="G214">
        <v>1</v>
      </c>
      <c r="H214">
        <v>1.4924999999999999</v>
      </c>
      <c r="I214" t="s">
        <v>18</v>
      </c>
      <c r="J214">
        <v>0.6</v>
      </c>
      <c r="K214">
        <v>4.3445</v>
      </c>
      <c r="L214" t="s">
        <v>19</v>
      </c>
      <c r="M214">
        <v>0.6</v>
      </c>
      <c r="N214">
        <v>3.0253329999999998</v>
      </c>
      <c r="O214" t="s">
        <v>21</v>
      </c>
      <c r="P214">
        <v>0.7</v>
      </c>
      <c r="Q214">
        <v>2.838714</v>
      </c>
      <c r="R214" t="s">
        <v>845</v>
      </c>
    </row>
    <row r="215" spans="1:18" x14ac:dyDescent="0.25">
      <c r="A215">
        <v>5192</v>
      </c>
      <c r="B215" t="s">
        <v>1177</v>
      </c>
      <c r="C215">
        <v>0</v>
      </c>
      <c r="D215">
        <v>0</v>
      </c>
      <c r="E215" t="s">
        <v>40</v>
      </c>
      <c r="F215" t="s">
        <v>1250</v>
      </c>
      <c r="G215">
        <v>0.8</v>
      </c>
      <c r="H215">
        <v>2.4914999999999998</v>
      </c>
      <c r="I215" t="s">
        <v>18</v>
      </c>
      <c r="J215">
        <v>0.4</v>
      </c>
      <c r="K215">
        <v>4.4565000000000001</v>
      </c>
      <c r="L215" t="s">
        <v>19</v>
      </c>
      <c r="M215">
        <v>0.2</v>
      </c>
      <c r="N215">
        <v>3.4304999999999999</v>
      </c>
      <c r="O215" t="s">
        <v>21</v>
      </c>
      <c r="P215">
        <v>0.6</v>
      </c>
      <c r="Q215">
        <v>3.1566670000000001</v>
      </c>
      <c r="R215" t="s">
        <v>845</v>
      </c>
    </row>
    <row r="216" spans="1:18" x14ac:dyDescent="0.25">
      <c r="A216">
        <v>5192</v>
      </c>
      <c r="B216" t="s">
        <v>865</v>
      </c>
      <c r="C216">
        <v>0</v>
      </c>
      <c r="D216">
        <v>0</v>
      </c>
      <c r="E216" t="s">
        <v>40</v>
      </c>
      <c r="F216" t="s">
        <v>1250</v>
      </c>
      <c r="G216">
        <v>0.8</v>
      </c>
      <c r="H216">
        <v>1.971625</v>
      </c>
      <c r="I216" t="s">
        <v>18</v>
      </c>
      <c r="J216">
        <v>0.6</v>
      </c>
      <c r="K216">
        <v>4.5395000000000003</v>
      </c>
      <c r="L216" t="s">
        <v>19</v>
      </c>
      <c r="M216">
        <v>0.6</v>
      </c>
      <c r="N216">
        <v>2.846333</v>
      </c>
      <c r="O216" t="s">
        <v>21</v>
      </c>
      <c r="P216">
        <v>0.8</v>
      </c>
      <c r="Q216">
        <v>3.0415000000000001</v>
      </c>
      <c r="R216" t="s">
        <v>845</v>
      </c>
    </row>
    <row r="217" spans="1:18" x14ac:dyDescent="0.25">
      <c r="A217">
        <v>5194</v>
      </c>
      <c r="B217" t="s">
        <v>221</v>
      </c>
      <c r="C217">
        <v>9</v>
      </c>
      <c r="D217">
        <v>0</v>
      </c>
      <c r="E217" t="s">
        <v>222</v>
      </c>
      <c r="F217" t="s">
        <v>1250</v>
      </c>
      <c r="G217">
        <v>1</v>
      </c>
      <c r="H217">
        <v>1.5927</v>
      </c>
      <c r="I217" t="s">
        <v>18</v>
      </c>
      <c r="J217">
        <v>0.7</v>
      </c>
      <c r="K217">
        <v>4.294143</v>
      </c>
      <c r="L217" t="s">
        <v>19</v>
      </c>
      <c r="M217">
        <v>0.7</v>
      </c>
      <c r="N217">
        <v>3.0564290000000001</v>
      </c>
      <c r="O217" t="s">
        <v>21</v>
      </c>
      <c r="P217">
        <v>0.9</v>
      </c>
      <c r="Q217">
        <v>2.664444</v>
      </c>
      <c r="R217" t="s">
        <v>845</v>
      </c>
    </row>
    <row r="218" spans="1:18" x14ac:dyDescent="0.25">
      <c r="A218">
        <v>5194</v>
      </c>
      <c r="B218" t="s">
        <v>223</v>
      </c>
      <c r="C218">
        <v>9</v>
      </c>
      <c r="D218">
        <v>0</v>
      </c>
      <c r="E218" t="s">
        <v>222</v>
      </c>
      <c r="F218" t="s">
        <v>1250</v>
      </c>
      <c r="G218">
        <v>0.9</v>
      </c>
      <c r="H218">
        <v>1.4828889999999999</v>
      </c>
      <c r="I218" t="s">
        <v>18</v>
      </c>
      <c r="J218">
        <v>0.7</v>
      </c>
      <c r="K218">
        <v>4.3278569999999998</v>
      </c>
      <c r="L218" t="s">
        <v>19</v>
      </c>
      <c r="M218">
        <v>0.9</v>
      </c>
      <c r="N218">
        <v>2.459889</v>
      </c>
      <c r="O218" t="s">
        <v>21</v>
      </c>
      <c r="P218">
        <v>1</v>
      </c>
      <c r="Q218">
        <v>2.4098999999999999</v>
      </c>
      <c r="R218" t="s">
        <v>845</v>
      </c>
    </row>
    <row r="219" spans="1:18" x14ac:dyDescent="0.25">
      <c r="A219">
        <v>5198</v>
      </c>
      <c r="B219" t="s">
        <v>1292</v>
      </c>
      <c r="C219">
        <v>4</v>
      </c>
      <c r="D219">
        <v>0</v>
      </c>
      <c r="E219" t="s">
        <v>1293</v>
      </c>
      <c r="F219" t="s">
        <v>1250</v>
      </c>
      <c r="G219">
        <v>1</v>
      </c>
      <c r="H219">
        <v>0.9647</v>
      </c>
      <c r="I219" t="s">
        <v>18</v>
      </c>
      <c r="J219">
        <v>0.9</v>
      </c>
      <c r="K219">
        <v>3.5786669999999998</v>
      </c>
      <c r="L219" t="s">
        <v>19</v>
      </c>
      <c r="M219">
        <v>1</v>
      </c>
      <c r="N219">
        <v>2.1924000000000001</v>
      </c>
      <c r="O219" t="s">
        <v>21</v>
      </c>
      <c r="P219">
        <v>1</v>
      </c>
      <c r="Q219">
        <v>2.1861000000000002</v>
      </c>
      <c r="R219" t="s">
        <v>845</v>
      </c>
    </row>
    <row r="220" spans="1:18" x14ac:dyDescent="0.25">
      <c r="A220">
        <v>5198</v>
      </c>
      <c r="B220" t="s">
        <v>1294</v>
      </c>
      <c r="C220">
        <v>28</v>
      </c>
      <c r="D220">
        <v>1</v>
      </c>
      <c r="E220" t="s">
        <v>1293</v>
      </c>
      <c r="F220" t="s">
        <v>1250</v>
      </c>
      <c r="G220">
        <v>1</v>
      </c>
      <c r="H220">
        <v>0.79679999999999995</v>
      </c>
      <c r="I220" t="s">
        <v>18</v>
      </c>
      <c r="J220">
        <v>0.9</v>
      </c>
      <c r="K220">
        <v>3.7221109999999999</v>
      </c>
      <c r="L220" t="s">
        <v>19</v>
      </c>
      <c r="M220">
        <v>1</v>
      </c>
      <c r="N220">
        <v>2.2317</v>
      </c>
      <c r="O220" t="s">
        <v>21</v>
      </c>
      <c r="P220">
        <v>1</v>
      </c>
      <c r="Q220">
        <v>2.3698999999999999</v>
      </c>
      <c r="R220" t="s">
        <v>845</v>
      </c>
    </row>
    <row r="221" spans="1:18" x14ac:dyDescent="0.25">
      <c r="A221">
        <v>5199</v>
      </c>
      <c r="B221" t="s">
        <v>226</v>
      </c>
      <c r="C221">
        <v>0</v>
      </c>
      <c r="D221">
        <v>0</v>
      </c>
      <c r="E221" t="s">
        <v>225</v>
      </c>
      <c r="F221" t="s">
        <v>1250</v>
      </c>
      <c r="G221">
        <v>1</v>
      </c>
      <c r="H221">
        <v>1.9719</v>
      </c>
      <c r="I221" t="s">
        <v>18</v>
      </c>
      <c r="J221">
        <v>0.7</v>
      </c>
      <c r="K221">
        <v>3.689333</v>
      </c>
      <c r="L221" t="s">
        <v>19</v>
      </c>
      <c r="M221">
        <v>0.6</v>
      </c>
      <c r="N221">
        <v>2.5514999999999999</v>
      </c>
      <c r="O221" t="s">
        <v>21</v>
      </c>
      <c r="P221">
        <v>0.9</v>
      </c>
      <c r="Q221">
        <v>2.4122219999999999</v>
      </c>
      <c r="R221" t="s">
        <v>845</v>
      </c>
    </row>
    <row r="222" spans="1:18" x14ac:dyDescent="0.25">
      <c r="A222">
        <v>5199</v>
      </c>
      <c r="B222" t="s">
        <v>224</v>
      </c>
      <c r="C222">
        <v>0</v>
      </c>
      <c r="D222">
        <v>0</v>
      </c>
      <c r="E222" t="s">
        <v>225</v>
      </c>
      <c r="F222" t="s">
        <v>1250</v>
      </c>
      <c r="G222">
        <v>1</v>
      </c>
      <c r="H222">
        <v>1.4875</v>
      </c>
      <c r="I222" t="s">
        <v>18</v>
      </c>
      <c r="J222">
        <v>0.7</v>
      </c>
      <c r="K222">
        <v>3.593286</v>
      </c>
      <c r="L222" t="s">
        <v>19</v>
      </c>
      <c r="M222">
        <v>0.8</v>
      </c>
      <c r="N222">
        <v>3.097375</v>
      </c>
      <c r="O222" t="s">
        <v>21</v>
      </c>
      <c r="P222">
        <v>0.7</v>
      </c>
      <c r="Q222">
        <v>2.5950000000000002</v>
      </c>
      <c r="R222" t="s">
        <v>845</v>
      </c>
    </row>
    <row r="223" spans="1:18" x14ac:dyDescent="0.25">
      <c r="A223">
        <v>5200</v>
      </c>
      <c r="B223" t="s">
        <v>981</v>
      </c>
      <c r="C223">
        <v>8</v>
      </c>
      <c r="D223">
        <v>0</v>
      </c>
      <c r="E223" t="s">
        <v>982</v>
      </c>
      <c r="F223" t="s">
        <v>1250</v>
      </c>
      <c r="G223">
        <v>0.9</v>
      </c>
      <c r="H223">
        <v>2.6663329999999998</v>
      </c>
      <c r="I223" t="s">
        <v>18</v>
      </c>
      <c r="J223">
        <v>0.7</v>
      </c>
      <c r="K223">
        <v>3.6355710000000001</v>
      </c>
      <c r="L223" t="s">
        <v>19</v>
      </c>
      <c r="M223">
        <v>0.9</v>
      </c>
      <c r="N223">
        <v>2.3514439999999999</v>
      </c>
      <c r="O223" t="s">
        <v>21</v>
      </c>
      <c r="P223">
        <v>0.9</v>
      </c>
      <c r="Q223">
        <v>2.290111</v>
      </c>
      <c r="R223" t="s">
        <v>845</v>
      </c>
    </row>
    <row r="224" spans="1:18" x14ac:dyDescent="0.25">
      <c r="A224">
        <v>5200</v>
      </c>
      <c r="B224" t="s">
        <v>983</v>
      </c>
      <c r="C224">
        <v>7</v>
      </c>
      <c r="D224">
        <v>0</v>
      </c>
      <c r="E224" t="s">
        <v>982</v>
      </c>
      <c r="F224" t="s">
        <v>1250</v>
      </c>
      <c r="G224">
        <v>1</v>
      </c>
      <c r="H224">
        <v>3.5329000000000002</v>
      </c>
      <c r="I224" t="s">
        <v>18</v>
      </c>
      <c r="J224">
        <v>1</v>
      </c>
      <c r="K224">
        <v>3.8069000000000002</v>
      </c>
      <c r="L224" t="s">
        <v>19</v>
      </c>
      <c r="M224">
        <v>0.4</v>
      </c>
      <c r="N224">
        <v>2.2330000000000001</v>
      </c>
      <c r="O224" t="s">
        <v>21</v>
      </c>
      <c r="P224">
        <v>0.7</v>
      </c>
      <c r="Q224">
        <v>2.0419999999999998</v>
      </c>
      <c r="R224" t="s">
        <v>845</v>
      </c>
    </row>
    <row r="225" spans="1:18" x14ac:dyDescent="0.25">
      <c r="A225">
        <v>5201</v>
      </c>
      <c r="B225" t="s">
        <v>229</v>
      </c>
      <c r="C225">
        <v>4</v>
      </c>
      <c r="D225">
        <v>0</v>
      </c>
      <c r="E225" t="s">
        <v>228</v>
      </c>
      <c r="F225" t="s">
        <v>1250</v>
      </c>
      <c r="G225">
        <v>1</v>
      </c>
      <c r="H225">
        <v>1.4172</v>
      </c>
      <c r="I225" t="s">
        <v>18</v>
      </c>
      <c r="J225">
        <v>1</v>
      </c>
      <c r="K225">
        <v>4.3305999999999996</v>
      </c>
      <c r="L225" t="s">
        <v>19</v>
      </c>
      <c r="M225">
        <v>0.8</v>
      </c>
      <c r="N225">
        <v>2.5181249999999999</v>
      </c>
      <c r="O225" t="s">
        <v>21</v>
      </c>
      <c r="P225">
        <v>1</v>
      </c>
      <c r="Q225">
        <v>2.2932000000000001</v>
      </c>
      <c r="R225" t="s">
        <v>845</v>
      </c>
    </row>
    <row r="226" spans="1:18" x14ac:dyDescent="0.25">
      <c r="A226">
        <v>5201</v>
      </c>
      <c r="B226" t="s">
        <v>227</v>
      </c>
      <c r="C226">
        <v>9</v>
      </c>
      <c r="D226">
        <v>0</v>
      </c>
      <c r="E226" t="s">
        <v>228</v>
      </c>
      <c r="F226" t="s">
        <v>1250</v>
      </c>
      <c r="G226">
        <v>1</v>
      </c>
      <c r="H226">
        <v>1.5264</v>
      </c>
      <c r="I226" t="s">
        <v>18</v>
      </c>
      <c r="J226">
        <v>0.9</v>
      </c>
      <c r="K226">
        <v>3.830889</v>
      </c>
      <c r="L226" t="s">
        <v>19</v>
      </c>
      <c r="M226">
        <v>0.9</v>
      </c>
      <c r="N226">
        <v>2.5546669999999998</v>
      </c>
      <c r="O226" t="s">
        <v>21</v>
      </c>
      <c r="P226">
        <v>1</v>
      </c>
      <c r="Q226">
        <v>2.0815000000000001</v>
      </c>
      <c r="R226" t="s">
        <v>845</v>
      </c>
    </row>
    <row r="227" spans="1:18" x14ac:dyDescent="0.25">
      <c r="A227">
        <v>5204</v>
      </c>
      <c r="B227" t="s">
        <v>1295</v>
      </c>
      <c r="C227">
        <v>6</v>
      </c>
      <c r="D227">
        <v>0</v>
      </c>
      <c r="E227" t="s">
        <v>916</v>
      </c>
      <c r="F227" t="s">
        <v>1250</v>
      </c>
      <c r="G227">
        <v>1</v>
      </c>
      <c r="H227">
        <v>1.0598000000000001</v>
      </c>
      <c r="I227" t="s">
        <v>18</v>
      </c>
      <c r="J227">
        <v>0.3</v>
      </c>
      <c r="K227">
        <v>2.6395</v>
      </c>
      <c r="L227" t="s">
        <v>19</v>
      </c>
      <c r="M227">
        <v>0.8</v>
      </c>
      <c r="N227">
        <v>1.4846250000000001</v>
      </c>
      <c r="O227" t="s">
        <v>21</v>
      </c>
      <c r="P227">
        <v>0.2</v>
      </c>
      <c r="Q227">
        <v>2.1655000000000002</v>
      </c>
      <c r="R227" t="s">
        <v>845</v>
      </c>
    </row>
    <row r="228" spans="1:18" x14ac:dyDescent="0.25">
      <c r="A228">
        <v>5204</v>
      </c>
      <c r="B228" t="s">
        <v>1296</v>
      </c>
      <c r="C228">
        <v>4</v>
      </c>
      <c r="D228">
        <v>0</v>
      </c>
      <c r="E228" t="s">
        <v>916</v>
      </c>
      <c r="F228" t="s">
        <v>1250</v>
      </c>
      <c r="G228">
        <v>1</v>
      </c>
      <c r="H228">
        <v>1.0954999999999999</v>
      </c>
      <c r="I228" t="s">
        <v>18</v>
      </c>
      <c r="J228">
        <v>0.1</v>
      </c>
      <c r="K228">
        <v>3.4140000000000001</v>
      </c>
      <c r="L228" t="s">
        <v>19</v>
      </c>
      <c r="M228">
        <v>0.8</v>
      </c>
      <c r="N228">
        <v>1.7268749999999999</v>
      </c>
      <c r="O228" t="s">
        <v>21</v>
      </c>
      <c r="P228">
        <v>0.4</v>
      </c>
      <c r="Q228">
        <v>2.0764999999999998</v>
      </c>
      <c r="R228" t="s">
        <v>845</v>
      </c>
    </row>
    <row r="229" spans="1:18" x14ac:dyDescent="0.25">
      <c r="A229">
        <v>5211</v>
      </c>
      <c r="B229" t="s">
        <v>230</v>
      </c>
      <c r="C229">
        <v>0</v>
      </c>
      <c r="D229">
        <v>0</v>
      </c>
      <c r="E229" t="s">
        <v>126</v>
      </c>
      <c r="F229" t="s">
        <v>1250</v>
      </c>
      <c r="G229">
        <v>1</v>
      </c>
      <c r="H229">
        <v>1.2927999999999999</v>
      </c>
      <c r="I229" t="s">
        <v>18</v>
      </c>
      <c r="J229">
        <v>0.6</v>
      </c>
      <c r="K229">
        <v>3.8096670000000001</v>
      </c>
      <c r="L229" t="s">
        <v>19</v>
      </c>
      <c r="M229">
        <v>1</v>
      </c>
      <c r="N229">
        <v>2.3460999999999999</v>
      </c>
      <c r="O229" t="s">
        <v>21</v>
      </c>
      <c r="P229">
        <v>1</v>
      </c>
      <c r="Q229">
        <v>2.4266000000000001</v>
      </c>
      <c r="R229" t="s">
        <v>845</v>
      </c>
    </row>
    <row r="230" spans="1:18" x14ac:dyDescent="0.25">
      <c r="A230">
        <v>5211</v>
      </c>
      <c r="B230" t="s">
        <v>231</v>
      </c>
      <c r="C230">
        <v>1</v>
      </c>
      <c r="D230">
        <v>0</v>
      </c>
      <c r="E230" t="s">
        <v>126</v>
      </c>
      <c r="F230" t="s">
        <v>1250</v>
      </c>
      <c r="G230">
        <v>1</v>
      </c>
      <c r="H230">
        <v>1.726</v>
      </c>
      <c r="I230" t="s">
        <v>18</v>
      </c>
      <c r="J230">
        <v>0.4</v>
      </c>
      <c r="K230">
        <v>4.0425000000000004</v>
      </c>
      <c r="L230" t="s">
        <v>19</v>
      </c>
      <c r="M230">
        <v>1</v>
      </c>
      <c r="N230">
        <v>2.3582000000000001</v>
      </c>
      <c r="O230" t="s">
        <v>21</v>
      </c>
      <c r="P230">
        <v>0.9</v>
      </c>
      <c r="Q230">
        <v>2.3648889999999998</v>
      </c>
      <c r="R230" t="s">
        <v>845</v>
      </c>
    </row>
    <row r="231" spans="1:18" x14ac:dyDescent="0.25">
      <c r="A231">
        <v>5213</v>
      </c>
      <c r="B231" t="s">
        <v>1297</v>
      </c>
      <c r="C231">
        <v>68</v>
      </c>
      <c r="D231">
        <v>3</v>
      </c>
      <c r="E231" t="s">
        <v>1298</v>
      </c>
      <c r="F231" t="s">
        <v>1250</v>
      </c>
      <c r="G231">
        <v>1</v>
      </c>
      <c r="H231">
        <v>0.94140000000000001</v>
      </c>
      <c r="I231" t="s">
        <v>18</v>
      </c>
      <c r="J231">
        <v>0.7</v>
      </c>
      <c r="K231">
        <v>3.762286</v>
      </c>
      <c r="L231" t="s">
        <v>19</v>
      </c>
      <c r="M231">
        <v>1</v>
      </c>
      <c r="N231">
        <v>1.8441000000000001</v>
      </c>
      <c r="O231" t="s">
        <v>21</v>
      </c>
      <c r="P231">
        <v>1</v>
      </c>
      <c r="Q231">
        <v>1.9994000000000001</v>
      </c>
      <c r="R231" t="s">
        <v>845</v>
      </c>
    </row>
    <row r="232" spans="1:18" x14ac:dyDescent="0.25">
      <c r="A232">
        <v>5213</v>
      </c>
      <c r="B232" t="s">
        <v>1299</v>
      </c>
      <c r="C232">
        <v>23</v>
      </c>
      <c r="D232">
        <v>1</v>
      </c>
      <c r="E232" t="s">
        <v>1298</v>
      </c>
      <c r="F232" t="s">
        <v>1250</v>
      </c>
      <c r="G232">
        <v>1</v>
      </c>
      <c r="H232">
        <v>0.92759999999999998</v>
      </c>
      <c r="I232" t="s">
        <v>18</v>
      </c>
      <c r="J232">
        <v>0.3</v>
      </c>
      <c r="K232">
        <v>3.351667</v>
      </c>
      <c r="L232" t="s">
        <v>19</v>
      </c>
      <c r="M232">
        <v>1</v>
      </c>
      <c r="N232">
        <v>1.9817</v>
      </c>
      <c r="O232" t="s">
        <v>21</v>
      </c>
      <c r="P232">
        <v>0.7</v>
      </c>
      <c r="Q232">
        <v>2.0638570000000001</v>
      </c>
      <c r="R232" t="s">
        <v>845</v>
      </c>
    </row>
    <row r="233" spans="1:18" x14ac:dyDescent="0.25">
      <c r="A233">
        <v>5215</v>
      </c>
      <c r="B233" t="s">
        <v>233</v>
      </c>
      <c r="C233">
        <v>0</v>
      </c>
      <c r="D233">
        <v>0</v>
      </c>
      <c r="E233" t="s">
        <v>52</v>
      </c>
      <c r="F233" t="s">
        <v>1250</v>
      </c>
      <c r="G233">
        <v>1</v>
      </c>
      <c r="H233">
        <v>1.2124999999999999</v>
      </c>
      <c r="I233" t="s">
        <v>18</v>
      </c>
      <c r="J233">
        <v>0.8</v>
      </c>
      <c r="K233">
        <v>3.6051250000000001</v>
      </c>
      <c r="L233" t="s">
        <v>19</v>
      </c>
      <c r="M233">
        <v>0.9</v>
      </c>
      <c r="N233">
        <v>2.2842220000000002</v>
      </c>
      <c r="O233" t="s">
        <v>21</v>
      </c>
      <c r="P233">
        <v>0.9</v>
      </c>
      <c r="Q233">
        <v>2.4842219999999999</v>
      </c>
      <c r="R233" t="s">
        <v>845</v>
      </c>
    </row>
    <row r="234" spans="1:18" x14ac:dyDescent="0.25">
      <c r="A234">
        <v>5215</v>
      </c>
      <c r="B234" t="s">
        <v>232</v>
      </c>
      <c r="C234">
        <v>0</v>
      </c>
      <c r="D234">
        <v>0</v>
      </c>
      <c r="E234" t="s">
        <v>52</v>
      </c>
      <c r="F234" t="s">
        <v>1250</v>
      </c>
      <c r="G234">
        <v>0.8</v>
      </c>
      <c r="H234">
        <v>1.2778750000000001</v>
      </c>
      <c r="I234" t="s">
        <v>18</v>
      </c>
      <c r="J234">
        <v>0.7</v>
      </c>
      <c r="K234">
        <v>3.7211430000000001</v>
      </c>
      <c r="L234" t="s">
        <v>19</v>
      </c>
      <c r="M234">
        <v>1</v>
      </c>
      <c r="N234">
        <v>2.4411</v>
      </c>
      <c r="O234" t="s">
        <v>21</v>
      </c>
      <c r="P234">
        <v>1</v>
      </c>
      <c r="Q234">
        <v>2.3090000000000002</v>
      </c>
      <c r="R234" t="s">
        <v>845</v>
      </c>
    </row>
    <row r="235" spans="1:18" x14ac:dyDescent="0.25">
      <c r="A235">
        <v>5216</v>
      </c>
      <c r="B235" t="s">
        <v>895</v>
      </c>
      <c r="C235">
        <v>8</v>
      </c>
      <c r="D235">
        <v>0</v>
      </c>
      <c r="E235" t="s">
        <v>896</v>
      </c>
      <c r="F235" t="s">
        <v>1250</v>
      </c>
      <c r="G235">
        <v>1</v>
      </c>
      <c r="H235">
        <v>1.618333</v>
      </c>
      <c r="I235" t="s">
        <v>18</v>
      </c>
      <c r="J235">
        <v>0.7</v>
      </c>
      <c r="K235">
        <v>3.129143</v>
      </c>
      <c r="L235" t="s">
        <v>19</v>
      </c>
      <c r="M235">
        <v>0.8</v>
      </c>
      <c r="N235">
        <v>2.248875</v>
      </c>
      <c r="O235" t="s">
        <v>21</v>
      </c>
      <c r="P235">
        <v>0.9</v>
      </c>
      <c r="Q235">
        <v>2.2657780000000001</v>
      </c>
      <c r="R235" t="s">
        <v>845</v>
      </c>
    </row>
    <row r="236" spans="1:18" x14ac:dyDescent="0.25">
      <c r="A236">
        <v>5216</v>
      </c>
      <c r="B236" t="s">
        <v>897</v>
      </c>
      <c r="C236">
        <v>14</v>
      </c>
      <c r="D236">
        <v>0</v>
      </c>
      <c r="E236" t="s">
        <v>896</v>
      </c>
      <c r="F236" t="s">
        <v>1250</v>
      </c>
      <c r="G236">
        <v>0.6</v>
      </c>
      <c r="H236">
        <v>1.8008329999999999</v>
      </c>
      <c r="I236" t="s">
        <v>18</v>
      </c>
      <c r="J236">
        <v>0.5</v>
      </c>
      <c r="K236">
        <v>3.9407999999999999</v>
      </c>
      <c r="L236" t="s">
        <v>19</v>
      </c>
      <c r="M236">
        <v>0.6</v>
      </c>
      <c r="N236">
        <v>2.1720000000000002</v>
      </c>
      <c r="O236" t="s">
        <v>21</v>
      </c>
      <c r="P236">
        <v>0.7</v>
      </c>
      <c r="Q236">
        <v>2.0351430000000001</v>
      </c>
      <c r="R236" t="s">
        <v>845</v>
      </c>
    </row>
    <row r="237" spans="1:18" x14ac:dyDescent="0.25">
      <c r="A237">
        <v>5217</v>
      </c>
      <c r="B237" t="s">
        <v>1300</v>
      </c>
      <c r="C237">
        <v>0</v>
      </c>
      <c r="D237">
        <v>0</v>
      </c>
      <c r="E237" t="s">
        <v>1301</v>
      </c>
      <c r="F237" t="s">
        <v>1250</v>
      </c>
      <c r="G237">
        <v>0.9</v>
      </c>
      <c r="H237">
        <v>0.76277799999999996</v>
      </c>
      <c r="I237" t="s">
        <v>18</v>
      </c>
      <c r="J237">
        <v>0.6</v>
      </c>
      <c r="K237">
        <v>4.0445000000000002</v>
      </c>
      <c r="L237" t="s">
        <v>19</v>
      </c>
      <c r="M237">
        <v>0.4</v>
      </c>
      <c r="N237">
        <v>2.4352499999999999</v>
      </c>
      <c r="O237" t="s">
        <v>21</v>
      </c>
      <c r="P237">
        <v>0.5</v>
      </c>
      <c r="Q237">
        <v>2.6446000000000001</v>
      </c>
      <c r="R237" t="s">
        <v>845</v>
      </c>
    </row>
    <row r="238" spans="1:18" x14ac:dyDescent="0.25">
      <c r="A238">
        <v>5217</v>
      </c>
      <c r="B238" t="s">
        <v>1302</v>
      </c>
      <c r="C238">
        <v>8</v>
      </c>
      <c r="D238">
        <v>0</v>
      </c>
      <c r="E238" t="s">
        <v>1301</v>
      </c>
      <c r="F238" t="s">
        <v>1250</v>
      </c>
      <c r="G238">
        <v>1</v>
      </c>
      <c r="H238">
        <v>1.0874999999999999</v>
      </c>
      <c r="I238" t="s">
        <v>18</v>
      </c>
      <c r="J238">
        <v>0.5</v>
      </c>
      <c r="K238">
        <v>4.3310000000000004</v>
      </c>
      <c r="L238" t="s">
        <v>19</v>
      </c>
      <c r="M238">
        <v>0.4</v>
      </c>
      <c r="N238">
        <v>2.2675000000000001</v>
      </c>
      <c r="O238" t="s">
        <v>21</v>
      </c>
      <c r="P238">
        <v>0.7</v>
      </c>
      <c r="Q238">
        <v>2.1355710000000001</v>
      </c>
      <c r="R238" t="s">
        <v>845</v>
      </c>
    </row>
    <row r="239" spans="1:18" x14ac:dyDescent="0.25">
      <c r="A239">
        <v>5220</v>
      </c>
      <c r="B239" t="s">
        <v>1303</v>
      </c>
      <c r="C239">
        <v>1</v>
      </c>
      <c r="D239">
        <v>0</v>
      </c>
      <c r="E239" t="s">
        <v>1304</v>
      </c>
      <c r="F239" t="s">
        <v>1250</v>
      </c>
      <c r="G239">
        <v>0.9</v>
      </c>
      <c r="H239">
        <v>2.1134439999999999</v>
      </c>
      <c r="I239" t="s">
        <v>18</v>
      </c>
      <c r="J239">
        <v>0.4</v>
      </c>
      <c r="K239">
        <v>4.1827500000000004</v>
      </c>
      <c r="L239" t="s">
        <v>19</v>
      </c>
      <c r="M239">
        <v>0.6</v>
      </c>
      <c r="N239">
        <v>2.9748329999999998</v>
      </c>
      <c r="O239" t="s">
        <v>21</v>
      </c>
      <c r="P239">
        <v>0.6</v>
      </c>
      <c r="Q239">
        <v>2.5191669999999999</v>
      </c>
      <c r="R239" t="s">
        <v>845</v>
      </c>
    </row>
    <row r="240" spans="1:18" x14ac:dyDescent="0.25">
      <c r="A240">
        <v>5220</v>
      </c>
      <c r="B240" t="s">
        <v>1305</v>
      </c>
      <c r="C240">
        <v>28</v>
      </c>
      <c r="D240">
        <v>0</v>
      </c>
      <c r="E240" t="s">
        <v>1304</v>
      </c>
      <c r="F240" t="s">
        <v>1250</v>
      </c>
      <c r="G240">
        <v>1</v>
      </c>
      <c r="H240">
        <v>2.5731999999999999</v>
      </c>
      <c r="I240" t="s">
        <v>18</v>
      </c>
      <c r="J240">
        <v>0.7</v>
      </c>
      <c r="K240">
        <v>4.0057140000000002</v>
      </c>
      <c r="L240" t="s">
        <v>19</v>
      </c>
      <c r="M240">
        <v>0.5</v>
      </c>
      <c r="N240">
        <v>3.2726000000000002</v>
      </c>
      <c r="O240" t="s">
        <v>21</v>
      </c>
      <c r="P240">
        <v>1</v>
      </c>
      <c r="Q240">
        <v>2.5581999999999998</v>
      </c>
      <c r="R240" t="s">
        <v>845</v>
      </c>
    </row>
    <row r="241" spans="1:18" x14ac:dyDescent="0.25">
      <c r="A241">
        <v>5222</v>
      </c>
      <c r="B241" t="s">
        <v>1178</v>
      </c>
      <c r="C241">
        <v>5</v>
      </c>
      <c r="D241">
        <v>0</v>
      </c>
      <c r="E241" t="s">
        <v>988</v>
      </c>
      <c r="F241" t="s">
        <v>1250</v>
      </c>
      <c r="G241">
        <v>1</v>
      </c>
      <c r="H241">
        <v>0.90439999999999998</v>
      </c>
      <c r="I241" t="s">
        <v>18</v>
      </c>
      <c r="J241">
        <v>0.5</v>
      </c>
      <c r="K241">
        <v>4.3689999999999998</v>
      </c>
      <c r="L241" t="s">
        <v>19</v>
      </c>
      <c r="M241">
        <v>0.6</v>
      </c>
      <c r="N241">
        <v>2.270667</v>
      </c>
      <c r="O241" t="s">
        <v>21</v>
      </c>
      <c r="P241">
        <v>0.9</v>
      </c>
      <c r="Q241">
        <v>2.512667</v>
      </c>
      <c r="R241" t="s">
        <v>845</v>
      </c>
    </row>
    <row r="242" spans="1:18" x14ac:dyDescent="0.25">
      <c r="A242">
        <v>5222</v>
      </c>
      <c r="B242" t="s">
        <v>987</v>
      </c>
      <c r="C242">
        <v>12</v>
      </c>
      <c r="D242">
        <v>0</v>
      </c>
      <c r="E242" t="s">
        <v>988</v>
      </c>
      <c r="F242" t="s">
        <v>1250</v>
      </c>
      <c r="G242">
        <v>0.9</v>
      </c>
      <c r="H242">
        <v>1.026</v>
      </c>
      <c r="I242" t="s">
        <v>18</v>
      </c>
      <c r="J242">
        <v>0.3</v>
      </c>
      <c r="K242">
        <v>3.9123329999999998</v>
      </c>
      <c r="L242" t="s">
        <v>19</v>
      </c>
      <c r="M242">
        <v>0.9</v>
      </c>
      <c r="N242">
        <v>2.7029999999999998</v>
      </c>
      <c r="O242" t="s">
        <v>21</v>
      </c>
      <c r="P242">
        <v>0.5</v>
      </c>
      <c r="Q242">
        <v>2.8228</v>
      </c>
      <c r="R242" t="s">
        <v>845</v>
      </c>
    </row>
    <row r="243" spans="1:18" x14ac:dyDescent="0.25">
      <c r="A243">
        <v>5222</v>
      </c>
      <c r="B243" t="s">
        <v>989</v>
      </c>
      <c r="C243">
        <v>4</v>
      </c>
      <c r="D243">
        <v>0</v>
      </c>
      <c r="E243" t="s">
        <v>988</v>
      </c>
      <c r="F243" t="s">
        <v>1250</v>
      </c>
      <c r="G243">
        <v>0.9</v>
      </c>
      <c r="H243">
        <v>1.171778</v>
      </c>
      <c r="I243" t="s">
        <v>18</v>
      </c>
      <c r="J243">
        <v>0.3</v>
      </c>
      <c r="K243">
        <v>3.8166669999999998</v>
      </c>
      <c r="L243" t="s">
        <v>19</v>
      </c>
      <c r="M243">
        <v>1</v>
      </c>
      <c r="N243">
        <v>2.6958000000000002</v>
      </c>
      <c r="O243" t="s">
        <v>21</v>
      </c>
      <c r="P243">
        <v>0.8</v>
      </c>
      <c r="Q243">
        <v>2.87975</v>
      </c>
      <c r="R243" t="s">
        <v>845</v>
      </c>
    </row>
    <row r="244" spans="1:18" x14ac:dyDescent="0.25">
      <c r="A244">
        <v>5223</v>
      </c>
      <c r="B244" t="s">
        <v>1306</v>
      </c>
      <c r="C244">
        <v>17</v>
      </c>
      <c r="D244">
        <v>1</v>
      </c>
      <c r="E244" t="s">
        <v>1307</v>
      </c>
      <c r="F244" t="s">
        <v>1250</v>
      </c>
      <c r="G244">
        <v>0.9</v>
      </c>
      <c r="H244">
        <v>1.1339999999999999</v>
      </c>
      <c r="I244" t="s">
        <v>18</v>
      </c>
      <c r="J244">
        <v>0.1</v>
      </c>
      <c r="K244">
        <v>3.569</v>
      </c>
      <c r="L244" t="s">
        <v>19</v>
      </c>
      <c r="M244">
        <v>0.8</v>
      </c>
      <c r="N244">
        <v>1.716375</v>
      </c>
      <c r="O244" t="s">
        <v>21</v>
      </c>
      <c r="P244">
        <v>0.1</v>
      </c>
      <c r="Q244">
        <v>1.9139999999999999</v>
      </c>
      <c r="R244" t="s">
        <v>845</v>
      </c>
    </row>
    <row r="245" spans="1:18" x14ac:dyDescent="0.25">
      <c r="A245">
        <v>5223</v>
      </c>
      <c r="B245" t="s">
        <v>1308</v>
      </c>
      <c r="C245">
        <v>35</v>
      </c>
      <c r="D245">
        <v>1</v>
      </c>
      <c r="E245" t="s">
        <v>1307</v>
      </c>
      <c r="F245" t="s">
        <v>1250</v>
      </c>
      <c r="G245">
        <v>1</v>
      </c>
      <c r="H245">
        <v>0.97255599999999998</v>
      </c>
      <c r="I245" t="s">
        <v>18</v>
      </c>
      <c r="J245">
        <v>0</v>
      </c>
      <c r="K245" t="s">
        <v>1146</v>
      </c>
      <c r="L245" t="s">
        <v>19</v>
      </c>
      <c r="M245">
        <v>0.9</v>
      </c>
      <c r="N245">
        <v>1.6944440000000001</v>
      </c>
      <c r="O245" t="s">
        <v>21</v>
      </c>
      <c r="P245">
        <v>0.2</v>
      </c>
      <c r="Q245">
        <v>2.1724999999999999</v>
      </c>
      <c r="R245" t="s">
        <v>845</v>
      </c>
    </row>
    <row r="246" spans="1:18" x14ac:dyDescent="0.25">
      <c r="A246">
        <v>5224</v>
      </c>
      <c r="B246" t="s">
        <v>234</v>
      </c>
      <c r="C246">
        <v>0</v>
      </c>
      <c r="D246">
        <v>0</v>
      </c>
      <c r="E246" t="s">
        <v>235</v>
      </c>
      <c r="F246" t="s">
        <v>1250</v>
      </c>
      <c r="G246">
        <v>0.9</v>
      </c>
      <c r="H246">
        <v>1.076111</v>
      </c>
      <c r="I246" t="s">
        <v>18</v>
      </c>
      <c r="J246">
        <v>0.8</v>
      </c>
      <c r="K246">
        <v>3.7218749999999998</v>
      </c>
      <c r="L246" t="s">
        <v>19</v>
      </c>
      <c r="M246">
        <v>0.8</v>
      </c>
      <c r="N246">
        <v>2.5997499999999998</v>
      </c>
      <c r="O246" t="s">
        <v>21</v>
      </c>
      <c r="P246">
        <v>1</v>
      </c>
      <c r="Q246">
        <v>2.1371000000000002</v>
      </c>
      <c r="R246" t="s">
        <v>845</v>
      </c>
    </row>
    <row r="247" spans="1:18" x14ac:dyDescent="0.25">
      <c r="A247">
        <v>5224</v>
      </c>
      <c r="B247" t="s">
        <v>236</v>
      </c>
      <c r="C247">
        <v>0</v>
      </c>
      <c r="D247">
        <v>0</v>
      </c>
      <c r="E247" t="s">
        <v>235</v>
      </c>
      <c r="F247" t="s">
        <v>1250</v>
      </c>
      <c r="G247">
        <v>1</v>
      </c>
      <c r="H247">
        <v>1.3866000000000001</v>
      </c>
      <c r="I247" t="s">
        <v>18</v>
      </c>
      <c r="J247">
        <v>0.9</v>
      </c>
      <c r="K247">
        <v>3.8073329999999999</v>
      </c>
      <c r="L247" t="s">
        <v>19</v>
      </c>
      <c r="M247">
        <v>0.6</v>
      </c>
      <c r="N247">
        <v>2.5936669999999999</v>
      </c>
      <c r="O247" t="s">
        <v>21</v>
      </c>
      <c r="P247">
        <v>0.9</v>
      </c>
      <c r="Q247">
        <v>2.1413329999999999</v>
      </c>
      <c r="R247" t="s">
        <v>845</v>
      </c>
    </row>
    <row r="248" spans="1:18" x14ac:dyDescent="0.25">
      <c r="A248">
        <v>5226</v>
      </c>
      <c r="B248" t="s">
        <v>237</v>
      </c>
      <c r="C248">
        <v>2</v>
      </c>
      <c r="D248">
        <v>0</v>
      </c>
      <c r="E248" t="s">
        <v>238</v>
      </c>
      <c r="F248" t="s">
        <v>1250</v>
      </c>
      <c r="G248">
        <v>1</v>
      </c>
      <c r="H248">
        <v>0.93730000000000002</v>
      </c>
      <c r="I248" t="s">
        <v>18</v>
      </c>
      <c r="J248">
        <v>0.9</v>
      </c>
      <c r="K248">
        <v>3.1912219999999998</v>
      </c>
      <c r="L248" t="s">
        <v>19</v>
      </c>
      <c r="M248">
        <v>1</v>
      </c>
      <c r="N248">
        <v>1.9209000000000001</v>
      </c>
      <c r="O248" t="s">
        <v>21</v>
      </c>
      <c r="P248">
        <v>0.5</v>
      </c>
      <c r="Q248">
        <v>1.8512</v>
      </c>
      <c r="R248" t="s">
        <v>845</v>
      </c>
    </row>
    <row r="249" spans="1:18" x14ac:dyDescent="0.25">
      <c r="A249">
        <v>5226</v>
      </c>
      <c r="B249" t="s">
        <v>239</v>
      </c>
      <c r="C249">
        <v>0</v>
      </c>
      <c r="D249">
        <v>0</v>
      </c>
      <c r="E249" t="s">
        <v>238</v>
      </c>
      <c r="F249" t="s">
        <v>1250</v>
      </c>
      <c r="G249">
        <v>1</v>
      </c>
      <c r="H249">
        <v>1.2189000000000001</v>
      </c>
      <c r="I249" t="s">
        <v>18</v>
      </c>
      <c r="J249">
        <v>0.8</v>
      </c>
      <c r="K249">
        <v>3.3450000000000002</v>
      </c>
      <c r="L249" t="s">
        <v>19</v>
      </c>
      <c r="M249">
        <v>1</v>
      </c>
      <c r="N249">
        <v>1.8270999999999999</v>
      </c>
      <c r="O249" t="s">
        <v>21</v>
      </c>
      <c r="P249">
        <v>0.6</v>
      </c>
      <c r="Q249">
        <v>2.040333</v>
      </c>
      <c r="R249" t="s">
        <v>845</v>
      </c>
    </row>
    <row r="250" spans="1:18" x14ac:dyDescent="0.25">
      <c r="A250">
        <v>5227</v>
      </c>
      <c r="B250" t="s">
        <v>1309</v>
      </c>
      <c r="C250">
        <v>44</v>
      </c>
      <c r="D250">
        <v>1</v>
      </c>
      <c r="E250" t="s">
        <v>1301</v>
      </c>
      <c r="F250" t="s">
        <v>1250</v>
      </c>
      <c r="G250">
        <v>1</v>
      </c>
      <c r="H250">
        <v>0.97470000000000001</v>
      </c>
      <c r="I250" t="s">
        <v>18</v>
      </c>
      <c r="J250">
        <v>0.5</v>
      </c>
      <c r="K250">
        <v>3.4436</v>
      </c>
      <c r="L250" t="s">
        <v>19</v>
      </c>
      <c r="M250">
        <v>0.6</v>
      </c>
      <c r="N250">
        <v>2.0131670000000002</v>
      </c>
      <c r="O250" t="s">
        <v>21</v>
      </c>
      <c r="P250">
        <v>0.7</v>
      </c>
      <c r="Q250">
        <v>2.0448569999999999</v>
      </c>
      <c r="R250" t="s">
        <v>845</v>
      </c>
    </row>
    <row r="251" spans="1:18" x14ac:dyDescent="0.25">
      <c r="A251">
        <v>5227</v>
      </c>
      <c r="B251" t="s">
        <v>1310</v>
      </c>
      <c r="C251">
        <v>42</v>
      </c>
      <c r="D251">
        <v>2</v>
      </c>
      <c r="E251" t="s">
        <v>1301</v>
      </c>
      <c r="F251" t="s">
        <v>1250</v>
      </c>
      <c r="G251">
        <v>1</v>
      </c>
      <c r="H251">
        <v>0.65449999999999997</v>
      </c>
      <c r="I251" t="s">
        <v>18</v>
      </c>
      <c r="J251">
        <v>0.7</v>
      </c>
      <c r="K251">
        <v>3.3038569999999998</v>
      </c>
      <c r="L251" t="s">
        <v>19</v>
      </c>
      <c r="M251">
        <v>0.9</v>
      </c>
      <c r="N251">
        <v>2.3199999999999998</v>
      </c>
      <c r="O251" t="s">
        <v>21</v>
      </c>
      <c r="P251">
        <v>0.6</v>
      </c>
      <c r="Q251">
        <v>2.2103329999999999</v>
      </c>
      <c r="R251" t="s">
        <v>845</v>
      </c>
    </row>
    <row r="252" spans="1:18" x14ac:dyDescent="0.25">
      <c r="A252">
        <v>5229</v>
      </c>
      <c r="B252" t="s">
        <v>1311</v>
      </c>
      <c r="C252">
        <v>6</v>
      </c>
      <c r="D252">
        <v>0</v>
      </c>
      <c r="E252" t="s">
        <v>1312</v>
      </c>
      <c r="F252" t="s">
        <v>1250</v>
      </c>
      <c r="G252">
        <v>0.5</v>
      </c>
      <c r="H252">
        <v>2.9062000000000001</v>
      </c>
      <c r="I252" t="s">
        <v>18</v>
      </c>
      <c r="J252">
        <v>0.2</v>
      </c>
      <c r="K252">
        <v>3.5329999999999999</v>
      </c>
      <c r="L252" t="s">
        <v>19</v>
      </c>
      <c r="M252">
        <v>0.3</v>
      </c>
      <c r="N252">
        <v>2.5223330000000002</v>
      </c>
      <c r="O252" t="s">
        <v>21</v>
      </c>
      <c r="P252">
        <v>0.6</v>
      </c>
      <c r="Q252">
        <v>2.798333</v>
      </c>
      <c r="R252" t="s">
        <v>845</v>
      </c>
    </row>
    <row r="253" spans="1:18" x14ac:dyDescent="0.25">
      <c r="A253">
        <v>5229</v>
      </c>
      <c r="B253" t="s">
        <v>1313</v>
      </c>
      <c r="C253">
        <v>18</v>
      </c>
      <c r="D253">
        <v>1</v>
      </c>
      <c r="E253" t="s">
        <v>1312</v>
      </c>
      <c r="F253" t="s">
        <v>1250</v>
      </c>
      <c r="G253">
        <v>0.8</v>
      </c>
      <c r="H253">
        <v>1.4517500000000001</v>
      </c>
      <c r="I253" t="s">
        <v>18</v>
      </c>
      <c r="J253">
        <v>0.5</v>
      </c>
      <c r="K253">
        <v>4.3029999999999999</v>
      </c>
      <c r="L253" t="s">
        <v>19</v>
      </c>
      <c r="M253">
        <v>0.6</v>
      </c>
      <c r="N253">
        <v>2.8316669999999999</v>
      </c>
      <c r="O253" t="s">
        <v>21</v>
      </c>
      <c r="P253">
        <v>0.7</v>
      </c>
      <c r="Q253">
        <v>2.7034289999999999</v>
      </c>
      <c r="R253" t="s">
        <v>845</v>
      </c>
    </row>
    <row r="254" spans="1:18" x14ac:dyDescent="0.25">
      <c r="A254">
        <v>5229</v>
      </c>
      <c r="B254" t="s">
        <v>1314</v>
      </c>
      <c r="C254">
        <v>59</v>
      </c>
      <c r="D254">
        <v>2</v>
      </c>
      <c r="E254" t="s">
        <v>1312</v>
      </c>
      <c r="F254" t="s">
        <v>1250</v>
      </c>
      <c r="G254">
        <v>0.5</v>
      </c>
      <c r="H254">
        <v>3.2724000000000002</v>
      </c>
      <c r="I254" t="s">
        <v>18</v>
      </c>
      <c r="J254">
        <v>0.3</v>
      </c>
      <c r="K254">
        <v>3.073</v>
      </c>
      <c r="L254" t="s">
        <v>19</v>
      </c>
      <c r="M254">
        <v>0.5</v>
      </c>
      <c r="N254">
        <v>2.4285999999999999</v>
      </c>
      <c r="O254" t="s">
        <v>21</v>
      </c>
      <c r="P254">
        <v>0.6</v>
      </c>
      <c r="Q254">
        <v>2.601667</v>
      </c>
      <c r="R254" t="s">
        <v>845</v>
      </c>
    </row>
    <row r="255" spans="1:18" x14ac:dyDescent="0.25">
      <c r="A255">
        <v>5231</v>
      </c>
      <c r="B255" t="s">
        <v>242</v>
      </c>
      <c r="C255">
        <v>2</v>
      </c>
      <c r="D255">
        <v>0</v>
      </c>
      <c r="E255" t="s">
        <v>241</v>
      </c>
      <c r="F255" t="s">
        <v>1250</v>
      </c>
      <c r="G255">
        <v>1</v>
      </c>
      <c r="H255">
        <v>1.1106</v>
      </c>
      <c r="I255" t="s">
        <v>18</v>
      </c>
      <c r="J255">
        <v>1</v>
      </c>
      <c r="K255">
        <v>3.4573999999999998</v>
      </c>
      <c r="L255" t="s">
        <v>19</v>
      </c>
      <c r="M255">
        <v>0.8</v>
      </c>
      <c r="N255">
        <v>1.865875</v>
      </c>
      <c r="O255" t="s">
        <v>21</v>
      </c>
      <c r="P255">
        <v>0.9</v>
      </c>
      <c r="Q255">
        <v>1.894444</v>
      </c>
      <c r="R255" t="s">
        <v>845</v>
      </c>
    </row>
    <row r="256" spans="1:18" x14ac:dyDescent="0.25">
      <c r="A256">
        <v>5231</v>
      </c>
      <c r="B256" t="s">
        <v>240</v>
      </c>
      <c r="C256">
        <v>3</v>
      </c>
      <c r="D256">
        <v>0</v>
      </c>
      <c r="E256" t="s">
        <v>241</v>
      </c>
      <c r="F256" t="s">
        <v>1250</v>
      </c>
      <c r="G256">
        <v>1</v>
      </c>
      <c r="H256">
        <v>1.2346999999999999</v>
      </c>
      <c r="I256" t="s">
        <v>18</v>
      </c>
      <c r="J256">
        <v>0.7</v>
      </c>
      <c r="K256">
        <v>3.285714</v>
      </c>
      <c r="L256" t="s">
        <v>19</v>
      </c>
      <c r="M256">
        <v>0.7</v>
      </c>
      <c r="N256">
        <v>2.2944290000000001</v>
      </c>
      <c r="O256" t="s">
        <v>21</v>
      </c>
      <c r="P256">
        <v>1</v>
      </c>
      <c r="Q256">
        <v>2.1145</v>
      </c>
      <c r="R256" t="s">
        <v>845</v>
      </c>
    </row>
    <row r="257" spans="1:18" x14ac:dyDescent="0.25">
      <c r="A257">
        <v>5233</v>
      </c>
      <c r="B257" t="s">
        <v>243</v>
      </c>
      <c r="C257">
        <v>4</v>
      </c>
      <c r="D257">
        <v>0</v>
      </c>
      <c r="E257" t="s">
        <v>244</v>
      </c>
      <c r="F257" t="s">
        <v>1250</v>
      </c>
      <c r="G257">
        <v>0.9</v>
      </c>
      <c r="H257">
        <v>1.1964440000000001</v>
      </c>
      <c r="I257" t="s">
        <v>18</v>
      </c>
      <c r="J257">
        <v>0.4</v>
      </c>
      <c r="K257">
        <v>2.8062499999999999</v>
      </c>
      <c r="L257" t="s">
        <v>19</v>
      </c>
      <c r="M257">
        <v>0.8</v>
      </c>
      <c r="N257">
        <v>2.3805000000000001</v>
      </c>
      <c r="O257" t="s">
        <v>21</v>
      </c>
      <c r="P257">
        <v>0.7</v>
      </c>
      <c r="Q257">
        <v>1.972429</v>
      </c>
      <c r="R257" t="s">
        <v>845</v>
      </c>
    </row>
    <row r="258" spans="1:18" x14ac:dyDescent="0.25">
      <c r="A258">
        <v>5233</v>
      </c>
      <c r="B258" t="s">
        <v>245</v>
      </c>
      <c r="C258">
        <v>0</v>
      </c>
      <c r="D258">
        <v>0</v>
      </c>
      <c r="E258" t="s">
        <v>244</v>
      </c>
      <c r="F258" t="s">
        <v>1250</v>
      </c>
      <c r="G258">
        <v>1</v>
      </c>
      <c r="H258">
        <v>1.1105</v>
      </c>
      <c r="I258" t="s">
        <v>18</v>
      </c>
      <c r="J258">
        <v>0.5</v>
      </c>
      <c r="K258">
        <v>3.9056000000000002</v>
      </c>
      <c r="L258" t="s">
        <v>19</v>
      </c>
      <c r="M258">
        <v>0.8</v>
      </c>
      <c r="N258">
        <v>1.8931249999999999</v>
      </c>
      <c r="O258" t="s">
        <v>21</v>
      </c>
      <c r="P258">
        <v>0.7</v>
      </c>
      <c r="Q258">
        <v>1.726286</v>
      </c>
      <c r="R258" t="s">
        <v>845</v>
      </c>
    </row>
    <row r="259" spans="1:18" x14ac:dyDescent="0.25">
      <c r="A259">
        <v>5237</v>
      </c>
      <c r="B259" t="s">
        <v>248</v>
      </c>
      <c r="C259">
        <v>2</v>
      </c>
      <c r="D259">
        <v>0</v>
      </c>
      <c r="E259" t="s">
        <v>247</v>
      </c>
      <c r="F259" t="s">
        <v>1250</v>
      </c>
      <c r="G259">
        <v>1</v>
      </c>
      <c r="H259">
        <v>1.5620000000000001</v>
      </c>
      <c r="I259" t="s">
        <v>18</v>
      </c>
      <c r="J259">
        <v>0.9</v>
      </c>
      <c r="K259">
        <v>3.4831110000000001</v>
      </c>
      <c r="L259" t="s">
        <v>19</v>
      </c>
      <c r="M259">
        <v>0.4</v>
      </c>
      <c r="N259">
        <v>2.54975</v>
      </c>
      <c r="O259" t="s">
        <v>21</v>
      </c>
      <c r="P259">
        <v>1</v>
      </c>
      <c r="Q259">
        <v>2.1671999999999998</v>
      </c>
      <c r="R259" t="s">
        <v>845</v>
      </c>
    </row>
    <row r="260" spans="1:18" x14ac:dyDescent="0.25">
      <c r="A260">
        <v>5237</v>
      </c>
      <c r="B260" t="s">
        <v>246</v>
      </c>
      <c r="C260">
        <v>6</v>
      </c>
      <c r="D260">
        <v>0</v>
      </c>
      <c r="E260" t="s">
        <v>247</v>
      </c>
      <c r="F260" t="s">
        <v>1250</v>
      </c>
      <c r="G260">
        <v>0.9</v>
      </c>
      <c r="H260">
        <v>1.661667</v>
      </c>
      <c r="I260" t="s">
        <v>18</v>
      </c>
      <c r="J260">
        <v>0.8</v>
      </c>
      <c r="K260">
        <v>3.4568750000000001</v>
      </c>
      <c r="L260" t="s">
        <v>19</v>
      </c>
      <c r="M260">
        <v>0.7</v>
      </c>
      <c r="N260">
        <v>2.7311429999999999</v>
      </c>
      <c r="O260" t="s">
        <v>21</v>
      </c>
      <c r="P260">
        <v>1</v>
      </c>
      <c r="Q260">
        <v>2.1690999999999998</v>
      </c>
      <c r="R260" t="s">
        <v>845</v>
      </c>
    </row>
    <row r="261" spans="1:18" x14ac:dyDescent="0.25">
      <c r="A261">
        <v>5242</v>
      </c>
      <c r="B261" t="s">
        <v>1315</v>
      </c>
      <c r="C261">
        <v>0</v>
      </c>
      <c r="D261">
        <v>0</v>
      </c>
      <c r="E261" t="s">
        <v>1316</v>
      </c>
      <c r="F261" t="s">
        <v>1250</v>
      </c>
      <c r="G261">
        <v>1</v>
      </c>
      <c r="H261">
        <v>0.86519999999999997</v>
      </c>
      <c r="I261" t="s">
        <v>18</v>
      </c>
      <c r="J261">
        <v>1</v>
      </c>
      <c r="K261">
        <v>3.4636</v>
      </c>
      <c r="L261" t="s">
        <v>19</v>
      </c>
      <c r="M261">
        <v>1</v>
      </c>
      <c r="N261">
        <v>2.3153000000000001</v>
      </c>
      <c r="O261" t="s">
        <v>21</v>
      </c>
      <c r="P261">
        <v>0.9</v>
      </c>
      <c r="Q261">
        <v>2.1202220000000001</v>
      </c>
      <c r="R261" t="s">
        <v>845</v>
      </c>
    </row>
    <row r="262" spans="1:18" x14ac:dyDescent="0.25">
      <c r="A262">
        <v>5242</v>
      </c>
      <c r="B262" t="s">
        <v>1317</v>
      </c>
      <c r="C262">
        <v>0</v>
      </c>
      <c r="D262">
        <v>0</v>
      </c>
      <c r="E262" t="s">
        <v>1316</v>
      </c>
      <c r="F262" t="s">
        <v>1250</v>
      </c>
      <c r="G262">
        <v>0.8</v>
      </c>
      <c r="H262">
        <v>1.3187500000000001</v>
      </c>
      <c r="I262" t="s">
        <v>18</v>
      </c>
      <c r="J262">
        <v>0.8</v>
      </c>
      <c r="K262">
        <v>3.76275</v>
      </c>
      <c r="L262" t="s">
        <v>19</v>
      </c>
      <c r="M262">
        <v>0.7</v>
      </c>
      <c r="N262">
        <v>2.3028569999999999</v>
      </c>
      <c r="O262" t="s">
        <v>21</v>
      </c>
      <c r="P262">
        <v>1</v>
      </c>
      <c r="Q262">
        <v>2.0398000000000001</v>
      </c>
      <c r="R262" t="s">
        <v>845</v>
      </c>
    </row>
    <row r="263" spans="1:18" x14ac:dyDescent="0.25">
      <c r="A263">
        <v>5244</v>
      </c>
      <c r="B263" t="s">
        <v>251</v>
      </c>
      <c r="C263">
        <v>2</v>
      </c>
      <c r="D263">
        <v>0</v>
      </c>
      <c r="E263" t="s">
        <v>250</v>
      </c>
      <c r="F263" t="s">
        <v>1250</v>
      </c>
      <c r="G263">
        <v>0.8</v>
      </c>
      <c r="H263">
        <v>3.6696249999999999</v>
      </c>
      <c r="I263" t="s">
        <v>18</v>
      </c>
      <c r="J263">
        <v>0.8</v>
      </c>
      <c r="K263">
        <v>3.8291249999999999</v>
      </c>
      <c r="L263" t="s">
        <v>19</v>
      </c>
      <c r="M263">
        <v>0.5</v>
      </c>
      <c r="N263">
        <v>2.1572</v>
      </c>
      <c r="O263" t="s">
        <v>21</v>
      </c>
      <c r="P263">
        <v>0.5</v>
      </c>
      <c r="Q263">
        <v>2.5794000000000001</v>
      </c>
      <c r="R263" t="s">
        <v>845</v>
      </c>
    </row>
    <row r="264" spans="1:18" x14ac:dyDescent="0.25">
      <c r="A264">
        <v>5244</v>
      </c>
      <c r="B264" t="s">
        <v>249</v>
      </c>
      <c r="C264">
        <v>0</v>
      </c>
      <c r="D264">
        <v>0</v>
      </c>
      <c r="E264" t="s">
        <v>250</v>
      </c>
      <c r="F264" t="s">
        <v>1250</v>
      </c>
      <c r="G264">
        <v>1</v>
      </c>
      <c r="H264">
        <v>2.9001999999999999</v>
      </c>
      <c r="I264" t="s">
        <v>18</v>
      </c>
      <c r="J264">
        <v>0.3</v>
      </c>
      <c r="K264">
        <v>3.4213330000000002</v>
      </c>
      <c r="L264" t="s">
        <v>19</v>
      </c>
      <c r="M264">
        <v>1</v>
      </c>
      <c r="N264">
        <v>2.1699000000000002</v>
      </c>
      <c r="O264" t="s">
        <v>21</v>
      </c>
      <c r="P264">
        <v>0.9</v>
      </c>
      <c r="Q264">
        <v>2.3401109999999998</v>
      </c>
      <c r="R264" t="s">
        <v>845</v>
      </c>
    </row>
    <row r="265" spans="1:18" x14ac:dyDescent="0.25">
      <c r="A265">
        <v>5246</v>
      </c>
      <c r="B265" t="s">
        <v>923</v>
      </c>
      <c r="C265">
        <v>0</v>
      </c>
      <c r="D265">
        <v>0</v>
      </c>
      <c r="E265" t="s">
        <v>924</v>
      </c>
      <c r="F265" t="s">
        <v>1250</v>
      </c>
      <c r="G265">
        <v>0.6</v>
      </c>
      <c r="H265">
        <v>4.5674999999999999</v>
      </c>
      <c r="I265" t="s">
        <v>18</v>
      </c>
      <c r="J265">
        <v>0.6</v>
      </c>
      <c r="K265">
        <v>3.631167</v>
      </c>
      <c r="L265" t="s">
        <v>19</v>
      </c>
      <c r="M265">
        <v>0.4</v>
      </c>
      <c r="N265">
        <v>2.694</v>
      </c>
      <c r="O265" t="s">
        <v>21</v>
      </c>
      <c r="P265">
        <v>0.9</v>
      </c>
      <c r="Q265">
        <v>2.0518890000000001</v>
      </c>
      <c r="R265" t="s">
        <v>845</v>
      </c>
    </row>
    <row r="266" spans="1:18" x14ac:dyDescent="0.25">
      <c r="A266">
        <v>5246</v>
      </c>
      <c r="B266" t="s">
        <v>925</v>
      </c>
      <c r="C266">
        <v>0</v>
      </c>
      <c r="D266">
        <v>0</v>
      </c>
      <c r="E266" t="s">
        <v>924</v>
      </c>
      <c r="F266" t="s">
        <v>1250</v>
      </c>
      <c r="G266">
        <v>0.7</v>
      </c>
      <c r="H266">
        <v>5.0365710000000004</v>
      </c>
      <c r="I266" t="s">
        <v>18</v>
      </c>
      <c r="J266">
        <v>0.3</v>
      </c>
      <c r="K266">
        <v>4.7126669999999997</v>
      </c>
      <c r="L266" t="s">
        <v>19</v>
      </c>
      <c r="M266">
        <v>0.8</v>
      </c>
      <c r="N266">
        <v>2.4301249999999999</v>
      </c>
      <c r="O266" t="s">
        <v>21</v>
      </c>
      <c r="P266">
        <v>0.6</v>
      </c>
      <c r="Q266">
        <v>2.4166669999999999</v>
      </c>
      <c r="R266" t="s">
        <v>845</v>
      </c>
    </row>
    <row r="267" spans="1:18" x14ac:dyDescent="0.25">
      <c r="A267">
        <v>5250</v>
      </c>
      <c r="B267" t="s">
        <v>252</v>
      </c>
      <c r="C267">
        <v>0</v>
      </c>
      <c r="D267">
        <v>0</v>
      </c>
      <c r="E267" t="s">
        <v>253</v>
      </c>
      <c r="F267" t="s">
        <v>1250</v>
      </c>
      <c r="G267">
        <v>1</v>
      </c>
      <c r="H267">
        <v>1.0164</v>
      </c>
      <c r="I267" t="s">
        <v>18</v>
      </c>
      <c r="J267">
        <v>0.7</v>
      </c>
      <c r="K267">
        <v>3.2442859999999998</v>
      </c>
      <c r="L267" t="s">
        <v>19</v>
      </c>
      <c r="M267">
        <v>0.9</v>
      </c>
      <c r="N267">
        <v>1.883778</v>
      </c>
      <c r="O267" t="s">
        <v>21</v>
      </c>
      <c r="P267">
        <v>0.8</v>
      </c>
      <c r="Q267">
        <v>2.167875</v>
      </c>
      <c r="R267" t="s">
        <v>845</v>
      </c>
    </row>
    <row r="268" spans="1:18" x14ac:dyDescent="0.25">
      <c r="A268">
        <v>5250</v>
      </c>
      <c r="B268" t="s">
        <v>254</v>
      </c>
      <c r="C268">
        <v>0</v>
      </c>
      <c r="D268">
        <v>0</v>
      </c>
      <c r="E268" t="s">
        <v>253</v>
      </c>
      <c r="F268" t="s">
        <v>1250</v>
      </c>
      <c r="G268">
        <v>1</v>
      </c>
      <c r="H268">
        <v>1.3515999999999999</v>
      </c>
      <c r="I268" t="s">
        <v>18</v>
      </c>
      <c r="J268">
        <v>0.6</v>
      </c>
      <c r="K268">
        <v>3.3391670000000002</v>
      </c>
      <c r="L268" t="s">
        <v>19</v>
      </c>
      <c r="M268">
        <v>0.8</v>
      </c>
      <c r="N268">
        <v>1.6543749999999999</v>
      </c>
      <c r="O268" t="s">
        <v>21</v>
      </c>
      <c r="P268">
        <v>0.5</v>
      </c>
      <c r="Q268">
        <v>1.9996</v>
      </c>
      <c r="R268" t="s">
        <v>845</v>
      </c>
    </row>
    <row r="269" spans="1:18" x14ac:dyDescent="0.25">
      <c r="A269">
        <v>5252</v>
      </c>
      <c r="B269" t="s">
        <v>995</v>
      </c>
      <c r="C269">
        <v>0</v>
      </c>
      <c r="D269">
        <v>0</v>
      </c>
      <c r="E269" t="s">
        <v>994</v>
      </c>
      <c r="F269" t="s">
        <v>1250</v>
      </c>
      <c r="G269">
        <v>1</v>
      </c>
      <c r="H269">
        <v>1.7005999999999999</v>
      </c>
      <c r="I269" t="s">
        <v>18</v>
      </c>
      <c r="J269">
        <v>0.8</v>
      </c>
      <c r="K269">
        <v>3.4950000000000001</v>
      </c>
      <c r="L269" t="s">
        <v>19</v>
      </c>
      <c r="M269">
        <v>0.6</v>
      </c>
      <c r="N269">
        <v>1.909667</v>
      </c>
      <c r="O269" t="s">
        <v>21</v>
      </c>
      <c r="P269">
        <v>0.7</v>
      </c>
      <c r="Q269">
        <v>2.2074289999999999</v>
      </c>
      <c r="R269" t="s">
        <v>845</v>
      </c>
    </row>
    <row r="270" spans="1:18" x14ac:dyDescent="0.25">
      <c r="A270">
        <v>5252</v>
      </c>
      <c r="B270" t="s">
        <v>993</v>
      </c>
      <c r="C270">
        <v>0</v>
      </c>
      <c r="D270">
        <v>0</v>
      </c>
      <c r="E270" t="s">
        <v>994</v>
      </c>
      <c r="F270" t="s">
        <v>1250</v>
      </c>
      <c r="G270">
        <v>1</v>
      </c>
      <c r="H270">
        <v>1.8528</v>
      </c>
      <c r="I270" t="s">
        <v>18</v>
      </c>
      <c r="J270">
        <v>0.2</v>
      </c>
      <c r="K270">
        <v>3.294</v>
      </c>
      <c r="L270" t="s">
        <v>19</v>
      </c>
      <c r="M270">
        <v>0.7</v>
      </c>
      <c r="N270">
        <v>2.4365709999999998</v>
      </c>
      <c r="O270" t="s">
        <v>21</v>
      </c>
      <c r="P270">
        <v>0.8</v>
      </c>
      <c r="Q270">
        <v>2.14175</v>
      </c>
      <c r="R270" t="s">
        <v>845</v>
      </c>
    </row>
    <row r="271" spans="1:18" x14ac:dyDescent="0.25">
      <c r="A271">
        <v>5255</v>
      </c>
      <c r="B271" t="s">
        <v>1318</v>
      </c>
      <c r="C271">
        <v>18</v>
      </c>
      <c r="D271">
        <v>0</v>
      </c>
      <c r="E271" t="s">
        <v>1001</v>
      </c>
      <c r="F271" t="s">
        <v>1250</v>
      </c>
      <c r="G271">
        <v>1</v>
      </c>
      <c r="H271">
        <v>1.1594439999999999</v>
      </c>
      <c r="I271" t="s">
        <v>18</v>
      </c>
      <c r="J271">
        <v>0.8</v>
      </c>
      <c r="K271">
        <v>3.3424290000000001</v>
      </c>
      <c r="L271" t="s">
        <v>19</v>
      </c>
      <c r="M271">
        <v>0.5</v>
      </c>
      <c r="N271">
        <v>3.1560000000000001</v>
      </c>
      <c r="O271" t="s">
        <v>21</v>
      </c>
      <c r="P271">
        <v>0.8</v>
      </c>
      <c r="Q271">
        <v>2.6617500000000001</v>
      </c>
      <c r="R271" t="s">
        <v>845</v>
      </c>
    </row>
    <row r="272" spans="1:18" x14ac:dyDescent="0.25">
      <c r="A272">
        <v>5256</v>
      </c>
      <c r="B272" t="s">
        <v>929</v>
      </c>
      <c r="C272">
        <v>3</v>
      </c>
      <c r="D272">
        <v>0</v>
      </c>
      <c r="E272" t="s">
        <v>255</v>
      </c>
      <c r="F272" t="s">
        <v>1250</v>
      </c>
      <c r="G272">
        <v>1</v>
      </c>
      <c r="H272">
        <v>1.1185</v>
      </c>
      <c r="I272" t="s">
        <v>18</v>
      </c>
      <c r="J272">
        <v>0.3</v>
      </c>
      <c r="K272">
        <v>3.4386670000000001</v>
      </c>
      <c r="L272" t="s">
        <v>19</v>
      </c>
      <c r="M272">
        <v>0.8</v>
      </c>
      <c r="N272">
        <v>1.955875</v>
      </c>
      <c r="O272" t="s">
        <v>21</v>
      </c>
      <c r="P272">
        <v>0.4</v>
      </c>
      <c r="Q272">
        <v>2.0142500000000001</v>
      </c>
      <c r="R272" t="s">
        <v>845</v>
      </c>
    </row>
    <row r="273" spans="1:18" x14ac:dyDescent="0.25">
      <c r="A273">
        <v>5256</v>
      </c>
      <c r="B273" t="s">
        <v>930</v>
      </c>
      <c r="C273">
        <v>0</v>
      </c>
      <c r="D273">
        <v>0</v>
      </c>
      <c r="E273" t="s">
        <v>255</v>
      </c>
      <c r="F273" t="s">
        <v>1250</v>
      </c>
      <c r="G273">
        <v>1</v>
      </c>
      <c r="H273">
        <v>1.2185999999999999</v>
      </c>
      <c r="I273" t="s">
        <v>18</v>
      </c>
      <c r="J273">
        <v>0.4</v>
      </c>
      <c r="K273">
        <v>3.7605</v>
      </c>
      <c r="L273" t="s">
        <v>19</v>
      </c>
      <c r="M273">
        <v>0.6</v>
      </c>
      <c r="N273">
        <v>1.870333</v>
      </c>
      <c r="O273" t="s">
        <v>21</v>
      </c>
      <c r="P273">
        <v>0.6</v>
      </c>
      <c r="Q273">
        <v>2.386333</v>
      </c>
      <c r="R273" t="s">
        <v>845</v>
      </c>
    </row>
    <row r="274" spans="1:18" x14ac:dyDescent="0.25">
      <c r="A274">
        <v>5258</v>
      </c>
      <c r="B274" t="s">
        <v>1319</v>
      </c>
      <c r="C274">
        <v>5</v>
      </c>
      <c r="D274">
        <v>0</v>
      </c>
      <c r="E274" t="s">
        <v>1320</v>
      </c>
      <c r="F274" t="s">
        <v>1250</v>
      </c>
      <c r="G274">
        <v>0.7</v>
      </c>
      <c r="H274">
        <v>1.508286</v>
      </c>
      <c r="I274" t="s">
        <v>18</v>
      </c>
      <c r="J274">
        <v>0.6</v>
      </c>
      <c r="K274">
        <v>3.6484999999999999</v>
      </c>
      <c r="L274" t="s">
        <v>19</v>
      </c>
      <c r="M274">
        <v>0.9</v>
      </c>
      <c r="N274">
        <v>2.4294440000000002</v>
      </c>
      <c r="O274" t="s">
        <v>21</v>
      </c>
      <c r="P274">
        <v>0.9</v>
      </c>
      <c r="Q274">
        <v>2.6418889999999999</v>
      </c>
      <c r="R274" t="s">
        <v>845</v>
      </c>
    </row>
    <row r="275" spans="1:18" x14ac:dyDescent="0.25">
      <c r="A275">
        <v>5258</v>
      </c>
      <c r="B275" t="s">
        <v>1321</v>
      </c>
      <c r="C275">
        <v>14</v>
      </c>
      <c r="D275">
        <v>0</v>
      </c>
      <c r="E275" t="s">
        <v>1320</v>
      </c>
      <c r="F275" t="s">
        <v>1250</v>
      </c>
      <c r="G275">
        <v>0.9</v>
      </c>
      <c r="H275">
        <v>2.548778</v>
      </c>
      <c r="I275" t="s">
        <v>18</v>
      </c>
      <c r="J275">
        <v>0.7</v>
      </c>
      <c r="K275">
        <v>4.0789999999999997</v>
      </c>
      <c r="L275" t="s">
        <v>19</v>
      </c>
      <c r="M275">
        <v>0.4</v>
      </c>
      <c r="N275">
        <v>2.1804999999999999</v>
      </c>
      <c r="O275" t="s">
        <v>21</v>
      </c>
      <c r="P275">
        <v>0.6</v>
      </c>
      <c r="Q275">
        <v>2.4616669999999998</v>
      </c>
      <c r="R275" t="s">
        <v>845</v>
      </c>
    </row>
    <row r="276" spans="1:18" x14ac:dyDescent="0.25">
      <c r="A276">
        <v>5258</v>
      </c>
      <c r="B276" t="s">
        <v>1322</v>
      </c>
      <c r="C276">
        <v>16</v>
      </c>
      <c r="D276">
        <v>1</v>
      </c>
      <c r="E276" t="s">
        <v>1323</v>
      </c>
      <c r="F276" t="s">
        <v>1250</v>
      </c>
      <c r="G276">
        <v>0.9</v>
      </c>
      <c r="H276">
        <v>1.7608889999999999</v>
      </c>
      <c r="I276" t="s">
        <v>18</v>
      </c>
      <c r="J276">
        <v>0.6</v>
      </c>
      <c r="K276">
        <v>3.5228329999999999</v>
      </c>
      <c r="L276" t="s">
        <v>19</v>
      </c>
      <c r="M276">
        <v>0.5</v>
      </c>
      <c r="N276">
        <v>1.8593999999999999</v>
      </c>
      <c r="O276" t="s">
        <v>21</v>
      </c>
      <c r="P276">
        <v>0.8</v>
      </c>
      <c r="Q276">
        <v>2.4877500000000001</v>
      </c>
      <c r="R276" t="s">
        <v>845</v>
      </c>
    </row>
    <row r="277" spans="1:18" x14ac:dyDescent="0.25">
      <c r="A277">
        <v>5259</v>
      </c>
      <c r="B277" t="s">
        <v>1324</v>
      </c>
      <c r="C277">
        <v>5</v>
      </c>
      <c r="D277">
        <v>0</v>
      </c>
      <c r="E277" t="s">
        <v>1325</v>
      </c>
      <c r="F277" t="s">
        <v>1250</v>
      </c>
      <c r="G277">
        <v>0.9</v>
      </c>
      <c r="H277">
        <v>1.7376670000000001</v>
      </c>
      <c r="I277" t="s">
        <v>18</v>
      </c>
      <c r="J277">
        <v>0.7</v>
      </c>
      <c r="K277">
        <v>4.0594289999999997</v>
      </c>
      <c r="L277" t="s">
        <v>19</v>
      </c>
      <c r="M277">
        <v>1</v>
      </c>
      <c r="N277">
        <v>2.9165999999999999</v>
      </c>
      <c r="O277" t="s">
        <v>21</v>
      </c>
      <c r="P277">
        <v>0.9</v>
      </c>
      <c r="Q277">
        <v>2.4767779999999999</v>
      </c>
      <c r="R277" t="s">
        <v>845</v>
      </c>
    </row>
    <row r="278" spans="1:18" x14ac:dyDescent="0.25">
      <c r="A278">
        <v>5259</v>
      </c>
      <c r="B278" t="s">
        <v>1326</v>
      </c>
      <c r="C278">
        <v>6</v>
      </c>
      <c r="D278">
        <v>0</v>
      </c>
      <c r="E278" t="s">
        <v>1325</v>
      </c>
      <c r="F278" t="s">
        <v>1250</v>
      </c>
      <c r="G278">
        <v>0.9</v>
      </c>
      <c r="H278">
        <v>1.7823329999999999</v>
      </c>
      <c r="I278" t="s">
        <v>18</v>
      </c>
      <c r="J278">
        <v>0.7</v>
      </c>
      <c r="K278">
        <v>4.8504290000000001</v>
      </c>
      <c r="L278" t="s">
        <v>19</v>
      </c>
      <c r="M278">
        <v>0.8</v>
      </c>
      <c r="N278">
        <v>2.6636250000000001</v>
      </c>
      <c r="O278" t="s">
        <v>21</v>
      </c>
      <c r="P278">
        <v>0.8</v>
      </c>
      <c r="Q278">
        <v>2.655875</v>
      </c>
      <c r="R278" t="s">
        <v>845</v>
      </c>
    </row>
    <row r="279" spans="1:18" x14ac:dyDescent="0.25">
      <c r="A279">
        <v>5260</v>
      </c>
      <c r="B279" t="s">
        <v>1164</v>
      </c>
      <c r="C279">
        <v>4</v>
      </c>
      <c r="D279">
        <v>0</v>
      </c>
      <c r="E279" t="s">
        <v>257</v>
      </c>
      <c r="F279" t="s">
        <v>1250</v>
      </c>
      <c r="G279">
        <v>0.8</v>
      </c>
      <c r="H279">
        <v>1.6072500000000001</v>
      </c>
      <c r="I279" t="s">
        <v>18</v>
      </c>
      <c r="J279">
        <v>0.6</v>
      </c>
      <c r="K279">
        <v>3.4678330000000002</v>
      </c>
      <c r="L279" t="s">
        <v>19</v>
      </c>
      <c r="M279">
        <v>0.4</v>
      </c>
      <c r="N279">
        <v>1.9015</v>
      </c>
      <c r="O279" t="s">
        <v>21</v>
      </c>
      <c r="P279">
        <v>0.5</v>
      </c>
      <c r="Q279">
        <v>2.4967999999999999</v>
      </c>
      <c r="R279" t="s">
        <v>845</v>
      </c>
    </row>
    <row r="280" spans="1:18" x14ac:dyDescent="0.25">
      <c r="A280">
        <v>5260</v>
      </c>
      <c r="B280" t="s">
        <v>256</v>
      </c>
      <c r="C280">
        <v>0</v>
      </c>
      <c r="D280">
        <v>0</v>
      </c>
      <c r="E280" t="s">
        <v>257</v>
      </c>
      <c r="F280" t="s">
        <v>1250</v>
      </c>
      <c r="G280">
        <v>0.9</v>
      </c>
      <c r="H280">
        <v>0.91733299999999995</v>
      </c>
      <c r="I280" t="s">
        <v>18</v>
      </c>
      <c r="J280">
        <v>0.9</v>
      </c>
      <c r="K280">
        <v>3.9615559999999999</v>
      </c>
      <c r="L280" t="s">
        <v>19</v>
      </c>
      <c r="M280">
        <v>0.3</v>
      </c>
      <c r="N280">
        <v>2.4089999999999998</v>
      </c>
      <c r="O280" t="s">
        <v>21</v>
      </c>
      <c r="P280">
        <v>0.9</v>
      </c>
      <c r="Q280">
        <v>2.0813329999999999</v>
      </c>
      <c r="R280" t="s">
        <v>845</v>
      </c>
    </row>
    <row r="281" spans="1:18" x14ac:dyDescent="0.25">
      <c r="A281">
        <v>5260</v>
      </c>
      <c r="B281" t="s">
        <v>258</v>
      </c>
      <c r="C281">
        <v>11</v>
      </c>
      <c r="D281">
        <v>0</v>
      </c>
      <c r="E281" t="s">
        <v>257</v>
      </c>
      <c r="F281" t="s">
        <v>1250</v>
      </c>
      <c r="G281">
        <v>1</v>
      </c>
      <c r="H281">
        <v>0.94899999999999995</v>
      </c>
      <c r="I281" t="s">
        <v>18</v>
      </c>
      <c r="J281">
        <v>0.9</v>
      </c>
      <c r="K281">
        <v>3.8535560000000002</v>
      </c>
      <c r="L281" t="s">
        <v>19</v>
      </c>
      <c r="M281">
        <v>1</v>
      </c>
      <c r="N281">
        <v>2.1452</v>
      </c>
      <c r="O281" t="s">
        <v>21</v>
      </c>
      <c r="P281">
        <v>0.9</v>
      </c>
      <c r="Q281">
        <v>2.383667</v>
      </c>
      <c r="R281" t="s">
        <v>845</v>
      </c>
    </row>
    <row r="282" spans="1:18" x14ac:dyDescent="0.25">
      <c r="A282">
        <v>5270</v>
      </c>
      <c r="B282" t="s">
        <v>259</v>
      </c>
      <c r="C282">
        <v>0</v>
      </c>
      <c r="D282">
        <v>0</v>
      </c>
      <c r="E282" t="s">
        <v>260</v>
      </c>
      <c r="F282" t="s">
        <v>1250</v>
      </c>
      <c r="G282">
        <v>0.9</v>
      </c>
      <c r="H282">
        <v>0.94233299999999998</v>
      </c>
      <c r="I282" t="s">
        <v>18</v>
      </c>
      <c r="J282">
        <v>0.5</v>
      </c>
      <c r="K282">
        <v>3.4681999999999999</v>
      </c>
      <c r="L282" t="s">
        <v>19</v>
      </c>
      <c r="M282">
        <v>1</v>
      </c>
      <c r="N282">
        <v>2.2627999999999999</v>
      </c>
      <c r="O282" t="s">
        <v>21</v>
      </c>
      <c r="P282">
        <v>0.9</v>
      </c>
      <c r="Q282">
        <v>2.1421109999999999</v>
      </c>
      <c r="R282" t="s">
        <v>845</v>
      </c>
    </row>
    <row r="283" spans="1:18" x14ac:dyDescent="0.25">
      <c r="A283">
        <v>5270</v>
      </c>
      <c r="B283" t="s">
        <v>261</v>
      </c>
      <c r="C283">
        <v>0</v>
      </c>
      <c r="D283">
        <v>0</v>
      </c>
      <c r="E283" t="s">
        <v>260</v>
      </c>
      <c r="F283" t="s">
        <v>1250</v>
      </c>
      <c r="G283">
        <v>1</v>
      </c>
      <c r="H283">
        <v>0.72350000000000003</v>
      </c>
      <c r="I283" t="s">
        <v>18</v>
      </c>
      <c r="J283">
        <v>0.5</v>
      </c>
      <c r="K283">
        <v>3.8018000000000001</v>
      </c>
      <c r="L283" t="s">
        <v>19</v>
      </c>
      <c r="M283">
        <v>0.9</v>
      </c>
      <c r="N283">
        <v>2.136444</v>
      </c>
      <c r="O283" t="s">
        <v>21</v>
      </c>
      <c r="P283">
        <v>0.5</v>
      </c>
      <c r="Q283">
        <v>2.4121999999999999</v>
      </c>
      <c r="R283" t="s">
        <v>845</v>
      </c>
    </row>
    <row r="284" spans="1:18" x14ac:dyDescent="0.25">
      <c r="A284">
        <v>5272</v>
      </c>
      <c r="B284" t="s">
        <v>264</v>
      </c>
      <c r="C284">
        <v>0</v>
      </c>
      <c r="D284">
        <v>0</v>
      </c>
      <c r="E284" t="s">
        <v>263</v>
      </c>
      <c r="F284" t="s">
        <v>1250</v>
      </c>
      <c r="G284">
        <v>1</v>
      </c>
      <c r="H284">
        <v>0.83599999999999997</v>
      </c>
      <c r="I284" t="s">
        <v>18</v>
      </c>
      <c r="J284">
        <v>0.8</v>
      </c>
      <c r="K284">
        <v>3.2028750000000001</v>
      </c>
      <c r="L284" t="s">
        <v>19</v>
      </c>
      <c r="M284">
        <v>0.9</v>
      </c>
      <c r="N284">
        <v>1.889556</v>
      </c>
      <c r="O284" t="s">
        <v>21</v>
      </c>
      <c r="P284">
        <v>0.8</v>
      </c>
      <c r="Q284">
        <v>1.782875</v>
      </c>
      <c r="R284" t="s">
        <v>845</v>
      </c>
    </row>
    <row r="285" spans="1:18" x14ac:dyDescent="0.25">
      <c r="A285">
        <v>5272</v>
      </c>
      <c r="B285" t="s">
        <v>262</v>
      </c>
      <c r="C285">
        <v>2</v>
      </c>
      <c r="D285">
        <v>0</v>
      </c>
      <c r="E285" t="s">
        <v>263</v>
      </c>
      <c r="F285" t="s">
        <v>1250</v>
      </c>
      <c r="G285">
        <v>1</v>
      </c>
      <c r="H285">
        <v>0.95409999999999995</v>
      </c>
      <c r="I285" t="s">
        <v>18</v>
      </c>
      <c r="J285">
        <v>0.8</v>
      </c>
      <c r="K285">
        <v>3.1136249999999999</v>
      </c>
      <c r="L285" t="s">
        <v>19</v>
      </c>
      <c r="M285">
        <v>0.8</v>
      </c>
      <c r="N285">
        <v>1.70475</v>
      </c>
      <c r="O285" t="s">
        <v>21</v>
      </c>
      <c r="P285">
        <v>0.7</v>
      </c>
      <c r="Q285">
        <v>1.778143</v>
      </c>
      <c r="R285" t="s">
        <v>845</v>
      </c>
    </row>
    <row r="286" spans="1:18" x14ac:dyDescent="0.25">
      <c r="A286">
        <v>5274</v>
      </c>
      <c r="B286" t="s">
        <v>267</v>
      </c>
      <c r="C286">
        <v>0</v>
      </c>
      <c r="D286">
        <v>0</v>
      </c>
      <c r="E286" t="s">
        <v>266</v>
      </c>
      <c r="F286" t="s">
        <v>1250</v>
      </c>
      <c r="G286">
        <v>1</v>
      </c>
      <c r="H286">
        <v>0.99380000000000002</v>
      </c>
      <c r="I286" t="s">
        <v>18</v>
      </c>
      <c r="J286">
        <v>1</v>
      </c>
      <c r="K286">
        <v>3.189222</v>
      </c>
      <c r="L286" t="s">
        <v>19</v>
      </c>
      <c r="M286">
        <v>0.7</v>
      </c>
      <c r="N286">
        <v>2.4317139999999999</v>
      </c>
      <c r="O286" t="s">
        <v>21</v>
      </c>
      <c r="P286">
        <v>1</v>
      </c>
      <c r="Q286">
        <v>2.2410999999999999</v>
      </c>
      <c r="R286" t="s">
        <v>845</v>
      </c>
    </row>
    <row r="287" spans="1:18" x14ac:dyDescent="0.25">
      <c r="A287">
        <v>5274</v>
      </c>
      <c r="B287" t="s">
        <v>265</v>
      </c>
      <c r="C287">
        <v>1</v>
      </c>
      <c r="D287">
        <v>0</v>
      </c>
      <c r="E287" t="s">
        <v>266</v>
      </c>
      <c r="F287" t="s">
        <v>1250</v>
      </c>
      <c r="G287">
        <v>1</v>
      </c>
      <c r="H287">
        <v>1.1468</v>
      </c>
      <c r="I287" t="s">
        <v>18</v>
      </c>
      <c r="J287">
        <v>0.8</v>
      </c>
      <c r="K287">
        <v>3.5918749999999999</v>
      </c>
      <c r="L287" t="s">
        <v>19</v>
      </c>
      <c r="M287">
        <v>0.7</v>
      </c>
      <c r="N287">
        <v>2.7505709999999999</v>
      </c>
      <c r="O287" t="s">
        <v>21</v>
      </c>
      <c r="P287">
        <v>0.9</v>
      </c>
      <c r="Q287">
        <v>2.334222</v>
      </c>
      <c r="R287" t="s">
        <v>845</v>
      </c>
    </row>
    <row r="288" spans="1:18" x14ac:dyDescent="0.25">
      <c r="A288">
        <v>5282</v>
      </c>
      <c r="B288" t="s">
        <v>1327</v>
      </c>
      <c r="C288">
        <v>1</v>
      </c>
      <c r="D288">
        <v>0</v>
      </c>
      <c r="E288" t="s">
        <v>1253</v>
      </c>
      <c r="F288" t="s">
        <v>1250</v>
      </c>
      <c r="G288">
        <v>1</v>
      </c>
      <c r="H288">
        <v>1.0316000000000001</v>
      </c>
      <c r="I288" t="s">
        <v>18</v>
      </c>
      <c r="J288">
        <v>0.6</v>
      </c>
      <c r="K288">
        <v>3.1453329999999999</v>
      </c>
      <c r="L288" t="s">
        <v>19</v>
      </c>
      <c r="M288">
        <v>0.9</v>
      </c>
      <c r="N288">
        <v>2.1746669999999999</v>
      </c>
      <c r="O288" t="s">
        <v>21</v>
      </c>
      <c r="P288">
        <v>0.8</v>
      </c>
      <c r="Q288">
        <v>2.3805000000000001</v>
      </c>
      <c r="R288" t="s">
        <v>845</v>
      </c>
    </row>
    <row r="289" spans="1:18" x14ac:dyDescent="0.25">
      <c r="A289">
        <v>5286</v>
      </c>
      <c r="B289" t="s">
        <v>268</v>
      </c>
      <c r="C289">
        <v>2</v>
      </c>
      <c r="D289">
        <v>0</v>
      </c>
      <c r="E289" t="s">
        <v>269</v>
      </c>
      <c r="F289" t="s">
        <v>1250</v>
      </c>
      <c r="G289">
        <v>1</v>
      </c>
      <c r="H289">
        <v>1.0538000000000001</v>
      </c>
      <c r="I289" t="s">
        <v>18</v>
      </c>
      <c r="J289">
        <v>1</v>
      </c>
      <c r="K289">
        <v>3.3170999999999999</v>
      </c>
      <c r="L289" t="s">
        <v>19</v>
      </c>
      <c r="M289">
        <v>0.9</v>
      </c>
      <c r="N289">
        <v>2.2193329999999998</v>
      </c>
      <c r="O289" t="s">
        <v>21</v>
      </c>
      <c r="P289">
        <v>1</v>
      </c>
      <c r="Q289">
        <v>2.0358000000000001</v>
      </c>
      <c r="R289" t="s">
        <v>845</v>
      </c>
    </row>
    <row r="290" spans="1:18" x14ac:dyDescent="0.25">
      <c r="A290">
        <v>5286</v>
      </c>
      <c r="B290" t="s">
        <v>270</v>
      </c>
      <c r="C290">
        <v>0</v>
      </c>
      <c r="D290">
        <v>0</v>
      </c>
      <c r="E290" t="s">
        <v>269</v>
      </c>
      <c r="F290" t="s">
        <v>1250</v>
      </c>
      <c r="G290">
        <v>1</v>
      </c>
      <c r="H290">
        <v>1.0410999999999999</v>
      </c>
      <c r="I290" t="s">
        <v>18</v>
      </c>
      <c r="J290">
        <v>0.9</v>
      </c>
      <c r="K290">
        <v>3.3075559999999999</v>
      </c>
      <c r="L290" t="s">
        <v>19</v>
      </c>
      <c r="M290">
        <v>0.9</v>
      </c>
      <c r="N290">
        <v>1.9062220000000001</v>
      </c>
      <c r="O290" t="s">
        <v>21</v>
      </c>
      <c r="P290">
        <v>1</v>
      </c>
      <c r="Q290">
        <v>2.0834999999999999</v>
      </c>
      <c r="R290" t="s">
        <v>845</v>
      </c>
    </row>
    <row r="291" spans="1:18" x14ac:dyDescent="0.25">
      <c r="A291">
        <v>5290</v>
      </c>
      <c r="B291" t="s">
        <v>999</v>
      </c>
      <c r="C291">
        <v>60</v>
      </c>
      <c r="D291">
        <v>4</v>
      </c>
      <c r="E291" t="s">
        <v>30</v>
      </c>
      <c r="F291" t="s">
        <v>1250</v>
      </c>
      <c r="G291">
        <v>0.9</v>
      </c>
      <c r="H291">
        <v>1.401778</v>
      </c>
      <c r="I291" t="s">
        <v>18</v>
      </c>
      <c r="J291">
        <v>0.6</v>
      </c>
      <c r="K291">
        <v>3.6745000000000001</v>
      </c>
      <c r="L291" t="s">
        <v>19</v>
      </c>
      <c r="M291">
        <v>0.9</v>
      </c>
      <c r="N291">
        <v>2.229222</v>
      </c>
      <c r="O291" t="s">
        <v>21</v>
      </c>
      <c r="P291">
        <v>0.8</v>
      </c>
      <c r="Q291">
        <v>2.5952500000000001</v>
      </c>
      <c r="R291" t="s">
        <v>845</v>
      </c>
    </row>
    <row r="292" spans="1:18" x14ac:dyDescent="0.25">
      <c r="A292">
        <v>5290</v>
      </c>
      <c r="B292" t="s">
        <v>998</v>
      </c>
      <c r="C292">
        <v>7</v>
      </c>
      <c r="D292">
        <v>0</v>
      </c>
      <c r="E292" t="s">
        <v>30</v>
      </c>
      <c r="F292" t="s">
        <v>1250</v>
      </c>
      <c r="G292">
        <v>1</v>
      </c>
      <c r="H292">
        <v>1.7888999999999999</v>
      </c>
      <c r="I292" t="s">
        <v>18</v>
      </c>
      <c r="J292">
        <v>0.6</v>
      </c>
      <c r="K292">
        <v>3.2665000000000002</v>
      </c>
      <c r="L292" t="s">
        <v>19</v>
      </c>
      <c r="M292">
        <v>0.7</v>
      </c>
      <c r="N292">
        <v>2.2850000000000001</v>
      </c>
      <c r="O292" t="s">
        <v>21</v>
      </c>
      <c r="P292">
        <v>0.1</v>
      </c>
      <c r="Q292">
        <v>2.0299999999999998</v>
      </c>
      <c r="R292" t="s">
        <v>845</v>
      </c>
    </row>
    <row r="293" spans="1:18" x14ac:dyDescent="0.25">
      <c r="A293">
        <v>5295</v>
      </c>
      <c r="B293" t="s">
        <v>271</v>
      </c>
      <c r="C293">
        <v>0</v>
      </c>
      <c r="D293">
        <v>0</v>
      </c>
      <c r="E293" t="s">
        <v>272</v>
      </c>
      <c r="F293" t="s">
        <v>1250</v>
      </c>
      <c r="G293">
        <v>1</v>
      </c>
      <c r="H293">
        <v>1.4598</v>
      </c>
      <c r="I293" t="s">
        <v>18</v>
      </c>
      <c r="J293">
        <v>0.8</v>
      </c>
      <c r="K293">
        <v>3.6894999999999998</v>
      </c>
      <c r="L293" t="s">
        <v>19</v>
      </c>
      <c r="M293">
        <v>0.6</v>
      </c>
      <c r="N293">
        <v>2.2970000000000002</v>
      </c>
      <c r="O293" t="s">
        <v>21</v>
      </c>
      <c r="P293">
        <v>1</v>
      </c>
      <c r="Q293">
        <v>1.9089</v>
      </c>
      <c r="R293" t="s">
        <v>845</v>
      </c>
    </row>
    <row r="294" spans="1:18" x14ac:dyDescent="0.25">
      <c r="A294">
        <v>5295</v>
      </c>
      <c r="B294" t="s">
        <v>273</v>
      </c>
      <c r="C294">
        <v>0</v>
      </c>
      <c r="D294">
        <v>0</v>
      </c>
      <c r="E294" t="s">
        <v>272</v>
      </c>
      <c r="F294" t="s">
        <v>1250</v>
      </c>
      <c r="G294">
        <v>0.8</v>
      </c>
      <c r="H294">
        <v>1.22275</v>
      </c>
      <c r="I294" t="s">
        <v>18</v>
      </c>
      <c r="J294">
        <v>0.3</v>
      </c>
      <c r="K294">
        <v>4.0279999999999996</v>
      </c>
      <c r="L294" t="s">
        <v>19</v>
      </c>
      <c r="M294">
        <v>0.5</v>
      </c>
      <c r="N294">
        <v>1.9736</v>
      </c>
      <c r="O294" t="s">
        <v>21</v>
      </c>
      <c r="P294">
        <v>0.8</v>
      </c>
      <c r="Q294">
        <v>2.1840000000000002</v>
      </c>
      <c r="R294" t="s">
        <v>845</v>
      </c>
    </row>
    <row r="295" spans="1:18" x14ac:dyDescent="0.25">
      <c r="A295">
        <v>5300</v>
      </c>
      <c r="B295" t="s">
        <v>276</v>
      </c>
      <c r="C295">
        <v>4</v>
      </c>
      <c r="D295">
        <v>0</v>
      </c>
      <c r="E295" t="s">
        <v>275</v>
      </c>
      <c r="F295" t="s">
        <v>1250</v>
      </c>
      <c r="G295">
        <v>1</v>
      </c>
      <c r="H295">
        <v>2.0569999999999999</v>
      </c>
      <c r="I295" t="s">
        <v>18</v>
      </c>
      <c r="J295">
        <v>0.5</v>
      </c>
      <c r="K295">
        <v>3.6880000000000002</v>
      </c>
      <c r="L295" t="s">
        <v>19</v>
      </c>
      <c r="M295">
        <v>0.8</v>
      </c>
      <c r="N295">
        <v>2.2212499999999999</v>
      </c>
      <c r="O295" t="s">
        <v>21</v>
      </c>
      <c r="P295">
        <v>0.7</v>
      </c>
      <c r="Q295">
        <v>2.145286</v>
      </c>
      <c r="R295" t="s">
        <v>845</v>
      </c>
    </row>
    <row r="296" spans="1:18" x14ac:dyDescent="0.25">
      <c r="A296">
        <v>5300</v>
      </c>
      <c r="B296" t="s">
        <v>274</v>
      </c>
      <c r="C296">
        <v>0</v>
      </c>
      <c r="D296">
        <v>0</v>
      </c>
      <c r="E296" t="s">
        <v>275</v>
      </c>
      <c r="F296" t="s">
        <v>1250</v>
      </c>
      <c r="G296">
        <v>1</v>
      </c>
      <c r="H296">
        <v>1.4799</v>
      </c>
      <c r="I296" t="s">
        <v>18</v>
      </c>
      <c r="J296">
        <v>0.7</v>
      </c>
      <c r="K296">
        <v>3.5878570000000001</v>
      </c>
      <c r="L296" t="s">
        <v>19</v>
      </c>
      <c r="M296">
        <v>0.5</v>
      </c>
      <c r="N296">
        <v>2.2890000000000001</v>
      </c>
      <c r="O296" t="s">
        <v>21</v>
      </c>
      <c r="P296">
        <v>0.8</v>
      </c>
      <c r="Q296">
        <v>1.9159999999999999</v>
      </c>
      <c r="R296" t="s">
        <v>845</v>
      </c>
    </row>
    <row r="297" spans="1:18" x14ac:dyDescent="0.25">
      <c r="A297">
        <v>5301</v>
      </c>
      <c r="B297" t="s">
        <v>1328</v>
      </c>
      <c r="C297">
        <v>3</v>
      </c>
      <c r="D297">
        <v>0</v>
      </c>
      <c r="E297" t="s">
        <v>1329</v>
      </c>
      <c r="F297" t="s">
        <v>1250</v>
      </c>
      <c r="G297">
        <v>1</v>
      </c>
      <c r="H297">
        <v>1.2962</v>
      </c>
      <c r="I297" t="s">
        <v>18</v>
      </c>
      <c r="J297">
        <v>0.7</v>
      </c>
      <c r="K297">
        <v>3.2227139999999999</v>
      </c>
      <c r="L297" t="s">
        <v>19</v>
      </c>
      <c r="M297">
        <v>0.5</v>
      </c>
      <c r="N297">
        <v>2.367</v>
      </c>
      <c r="O297" t="s">
        <v>21</v>
      </c>
      <c r="P297">
        <v>0.9</v>
      </c>
      <c r="Q297">
        <v>1.976556</v>
      </c>
      <c r="R297" t="s">
        <v>845</v>
      </c>
    </row>
    <row r="298" spans="1:18" x14ac:dyDescent="0.25">
      <c r="A298">
        <v>5301</v>
      </c>
      <c r="B298" t="s">
        <v>1330</v>
      </c>
      <c r="C298">
        <v>2</v>
      </c>
      <c r="D298">
        <v>0</v>
      </c>
      <c r="E298" t="s">
        <v>1329</v>
      </c>
      <c r="F298" t="s">
        <v>1250</v>
      </c>
      <c r="G298">
        <v>1</v>
      </c>
      <c r="H298">
        <v>1.5765</v>
      </c>
      <c r="I298" t="s">
        <v>18</v>
      </c>
      <c r="J298">
        <v>0.7</v>
      </c>
      <c r="K298">
        <v>2.7491669999999999</v>
      </c>
      <c r="L298" t="s">
        <v>19</v>
      </c>
      <c r="M298">
        <v>0.8</v>
      </c>
      <c r="N298">
        <v>1.8831249999999999</v>
      </c>
      <c r="O298" t="s">
        <v>21</v>
      </c>
      <c r="P298">
        <v>0.9</v>
      </c>
      <c r="Q298">
        <v>2.234111</v>
      </c>
      <c r="R298" t="s">
        <v>845</v>
      </c>
    </row>
    <row r="299" spans="1:18" x14ac:dyDescent="0.25">
      <c r="A299">
        <v>5302</v>
      </c>
      <c r="B299" t="s">
        <v>279</v>
      </c>
      <c r="C299">
        <v>0</v>
      </c>
      <c r="D299">
        <v>0</v>
      </c>
      <c r="E299" t="s">
        <v>278</v>
      </c>
      <c r="F299" t="s">
        <v>1250</v>
      </c>
      <c r="G299">
        <v>0.9</v>
      </c>
      <c r="H299">
        <v>1.0780000000000001</v>
      </c>
      <c r="I299" t="s">
        <v>18</v>
      </c>
      <c r="J299">
        <v>0.4</v>
      </c>
      <c r="K299">
        <v>4.1342499999999998</v>
      </c>
      <c r="L299" t="s">
        <v>19</v>
      </c>
      <c r="M299">
        <v>0.9</v>
      </c>
      <c r="N299">
        <v>2.4297780000000002</v>
      </c>
      <c r="O299" t="s">
        <v>21</v>
      </c>
      <c r="P299">
        <v>0.8</v>
      </c>
      <c r="Q299">
        <v>2.9973749999999999</v>
      </c>
      <c r="R299" t="s">
        <v>845</v>
      </c>
    </row>
    <row r="300" spans="1:18" x14ac:dyDescent="0.25">
      <c r="A300">
        <v>5302</v>
      </c>
      <c r="B300" t="s">
        <v>277</v>
      </c>
      <c r="C300">
        <v>17</v>
      </c>
      <c r="D300">
        <v>0</v>
      </c>
      <c r="E300" t="s">
        <v>278</v>
      </c>
      <c r="F300" t="s">
        <v>1250</v>
      </c>
      <c r="G300">
        <v>1</v>
      </c>
      <c r="H300">
        <v>0.72170000000000001</v>
      </c>
      <c r="I300" t="s">
        <v>18</v>
      </c>
      <c r="J300">
        <v>0.7</v>
      </c>
      <c r="K300">
        <v>4.2889999999999997</v>
      </c>
      <c r="L300" t="s">
        <v>19</v>
      </c>
      <c r="M300">
        <v>1</v>
      </c>
      <c r="N300">
        <v>2.5831</v>
      </c>
      <c r="O300" t="s">
        <v>21</v>
      </c>
      <c r="P300">
        <v>0.8</v>
      </c>
      <c r="Q300">
        <v>2.604625</v>
      </c>
      <c r="R300" t="s">
        <v>845</v>
      </c>
    </row>
    <row r="301" spans="1:18" x14ac:dyDescent="0.25">
      <c r="A301">
        <v>5304</v>
      </c>
      <c r="B301" t="s">
        <v>282</v>
      </c>
      <c r="C301">
        <v>0</v>
      </c>
      <c r="D301">
        <v>0</v>
      </c>
      <c r="E301" t="s">
        <v>281</v>
      </c>
      <c r="F301" t="s">
        <v>1250</v>
      </c>
      <c r="G301">
        <v>1</v>
      </c>
      <c r="H301">
        <v>1.0036</v>
      </c>
      <c r="I301" t="s">
        <v>18</v>
      </c>
      <c r="J301">
        <v>1</v>
      </c>
      <c r="K301">
        <v>3.439111</v>
      </c>
      <c r="L301" t="s">
        <v>19</v>
      </c>
      <c r="M301">
        <v>0.9</v>
      </c>
      <c r="N301">
        <v>1.838333</v>
      </c>
      <c r="O301" t="s">
        <v>21</v>
      </c>
      <c r="P301">
        <v>1</v>
      </c>
      <c r="Q301">
        <v>2.0514999999999999</v>
      </c>
      <c r="R301" t="s">
        <v>845</v>
      </c>
    </row>
    <row r="302" spans="1:18" x14ac:dyDescent="0.25">
      <c r="A302">
        <v>5304</v>
      </c>
      <c r="B302" t="s">
        <v>280</v>
      </c>
      <c r="C302">
        <v>0</v>
      </c>
      <c r="D302">
        <v>0</v>
      </c>
      <c r="E302" t="s">
        <v>281</v>
      </c>
      <c r="F302" t="s">
        <v>1250</v>
      </c>
      <c r="G302">
        <v>0.9</v>
      </c>
      <c r="H302">
        <v>1.493889</v>
      </c>
      <c r="I302" t="s">
        <v>18</v>
      </c>
      <c r="J302">
        <v>1</v>
      </c>
      <c r="K302">
        <v>3.3845999999999998</v>
      </c>
      <c r="L302" t="s">
        <v>19</v>
      </c>
      <c r="M302">
        <v>0.8</v>
      </c>
      <c r="N302">
        <v>2.258</v>
      </c>
      <c r="O302" t="s">
        <v>21</v>
      </c>
      <c r="P302">
        <v>1</v>
      </c>
      <c r="Q302">
        <v>1.95</v>
      </c>
      <c r="R302" t="s">
        <v>845</v>
      </c>
    </row>
    <row r="303" spans="1:18" x14ac:dyDescent="0.25">
      <c r="A303">
        <v>5307</v>
      </c>
      <c r="B303" t="s">
        <v>1005</v>
      </c>
      <c r="C303">
        <v>2</v>
      </c>
      <c r="D303">
        <v>0</v>
      </c>
      <c r="E303" t="s">
        <v>1004</v>
      </c>
      <c r="F303" t="s">
        <v>1250</v>
      </c>
      <c r="G303">
        <v>0.9</v>
      </c>
      <c r="H303">
        <v>2.7882220000000002</v>
      </c>
      <c r="I303" t="s">
        <v>18</v>
      </c>
      <c r="J303">
        <v>0.6</v>
      </c>
      <c r="K303">
        <v>4.1929999999999996</v>
      </c>
      <c r="L303" t="s">
        <v>19</v>
      </c>
      <c r="M303">
        <v>1</v>
      </c>
      <c r="N303">
        <v>2.1055000000000001</v>
      </c>
      <c r="O303" t="s">
        <v>21</v>
      </c>
      <c r="P303">
        <v>0.8</v>
      </c>
      <c r="Q303">
        <v>2.315375</v>
      </c>
      <c r="R303" t="s">
        <v>845</v>
      </c>
    </row>
    <row r="304" spans="1:18" x14ac:dyDescent="0.25">
      <c r="A304">
        <v>5307</v>
      </c>
      <c r="B304" t="s">
        <v>1003</v>
      </c>
      <c r="C304">
        <v>28</v>
      </c>
      <c r="D304">
        <v>0</v>
      </c>
      <c r="E304" t="s">
        <v>1004</v>
      </c>
      <c r="F304" t="s">
        <v>1250</v>
      </c>
      <c r="G304">
        <v>0.8</v>
      </c>
      <c r="H304">
        <v>1.91425</v>
      </c>
      <c r="I304" t="s">
        <v>18</v>
      </c>
      <c r="J304">
        <v>0.5</v>
      </c>
      <c r="K304">
        <v>4.1210000000000004</v>
      </c>
      <c r="L304" t="s">
        <v>19</v>
      </c>
      <c r="M304">
        <v>0.8</v>
      </c>
      <c r="N304">
        <v>2.8624999999999998</v>
      </c>
      <c r="O304" t="s">
        <v>21</v>
      </c>
      <c r="P304">
        <v>0.9</v>
      </c>
      <c r="Q304">
        <v>2.3319999999999999</v>
      </c>
      <c r="R304" t="s">
        <v>845</v>
      </c>
    </row>
    <row r="305" spans="1:18" x14ac:dyDescent="0.25">
      <c r="A305">
        <v>5307</v>
      </c>
      <c r="B305" t="s">
        <v>1179</v>
      </c>
      <c r="C305">
        <v>21</v>
      </c>
      <c r="D305">
        <v>0</v>
      </c>
      <c r="E305" t="s">
        <v>1004</v>
      </c>
      <c r="F305" t="s">
        <v>1250</v>
      </c>
      <c r="G305">
        <v>1</v>
      </c>
      <c r="H305">
        <v>2.5750999999999999</v>
      </c>
      <c r="I305" t="s">
        <v>18</v>
      </c>
      <c r="J305">
        <v>0.6</v>
      </c>
      <c r="K305">
        <v>3.8</v>
      </c>
      <c r="L305" t="s">
        <v>19</v>
      </c>
      <c r="M305">
        <v>0.7</v>
      </c>
      <c r="N305">
        <v>2.7401430000000002</v>
      </c>
      <c r="O305" t="s">
        <v>21</v>
      </c>
      <c r="P305">
        <v>0.9</v>
      </c>
      <c r="Q305">
        <v>2.54</v>
      </c>
      <c r="R305" t="s">
        <v>845</v>
      </c>
    </row>
    <row r="306" spans="1:18" x14ac:dyDescent="0.25">
      <c r="A306">
        <v>5308</v>
      </c>
      <c r="B306" t="s">
        <v>283</v>
      </c>
      <c r="C306">
        <v>1</v>
      </c>
      <c r="D306">
        <v>0</v>
      </c>
      <c r="E306" t="s">
        <v>284</v>
      </c>
      <c r="F306" t="s">
        <v>1250</v>
      </c>
      <c r="G306">
        <v>1</v>
      </c>
      <c r="H306">
        <v>1.4036999999999999</v>
      </c>
      <c r="I306" t="s">
        <v>18</v>
      </c>
      <c r="J306">
        <v>0.4</v>
      </c>
      <c r="K306">
        <v>3.97525</v>
      </c>
      <c r="L306" t="s">
        <v>19</v>
      </c>
      <c r="M306">
        <v>0.7</v>
      </c>
      <c r="N306">
        <v>2.8614289999999998</v>
      </c>
      <c r="O306" t="s">
        <v>21</v>
      </c>
      <c r="P306">
        <v>0.8</v>
      </c>
      <c r="Q306">
        <v>2.7068750000000001</v>
      </c>
      <c r="R306" t="s">
        <v>845</v>
      </c>
    </row>
    <row r="307" spans="1:18" x14ac:dyDescent="0.25">
      <c r="A307">
        <v>5308</v>
      </c>
      <c r="B307" t="s">
        <v>285</v>
      </c>
      <c r="C307">
        <v>10</v>
      </c>
      <c r="D307">
        <v>0</v>
      </c>
      <c r="E307" t="s">
        <v>284</v>
      </c>
      <c r="F307" t="s">
        <v>1250</v>
      </c>
      <c r="G307">
        <v>1</v>
      </c>
      <c r="H307">
        <v>1.7964</v>
      </c>
      <c r="I307" t="s">
        <v>18</v>
      </c>
      <c r="J307">
        <v>0.5</v>
      </c>
      <c r="K307">
        <v>4.3563999999999998</v>
      </c>
      <c r="L307" t="s">
        <v>19</v>
      </c>
      <c r="M307">
        <v>0.7</v>
      </c>
      <c r="N307">
        <v>2.7511429999999999</v>
      </c>
      <c r="O307" t="s">
        <v>21</v>
      </c>
      <c r="P307">
        <v>0.5</v>
      </c>
      <c r="Q307">
        <v>2.6901999999999999</v>
      </c>
      <c r="R307" t="s">
        <v>845</v>
      </c>
    </row>
    <row r="308" spans="1:18" x14ac:dyDescent="0.25">
      <c r="A308">
        <v>5310</v>
      </c>
      <c r="B308" t="s">
        <v>1009</v>
      </c>
      <c r="C308">
        <v>0</v>
      </c>
      <c r="D308">
        <v>0</v>
      </c>
      <c r="E308" t="s">
        <v>286</v>
      </c>
      <c r="F308" t="s">
        <v>1250</v>
      </c>
      <c r="G308">
        <v>1</v>
      </c>
      <c r="H308">
        <v>1.952</v>
      </c>
      <c r="I308" t="s">
        <v>18</v>
      </c>
      <c r="J308">
        <v>0.7</v>
      </c>
      <c r="K308">
        <v>2.8957139999999999</v>
      </c>
      <c r="L308" t="s">
        <v>19</v>
      </c>
      <c r="M308">
        <v>0.9</v>
      </c>
      <c r="N308">
        <v>2.0011109999999999</v>
      </c>
      <c r="O308" t="s">
        <v>21</v>
      </c>
      <c r="P308">
        <v>0.7</v>
      </c>
      <c r="Q308">
        <v>2.0621429999999998</v>
      </c>
      <c r="R308" t="s">
        <v>845</v>
      </c>
    </row>
    <row r="309" spans="1:18" x14ac:dyDescent="0.25">
      <c r="A309">
        <v>5310</v>
      </c>
      <c r="B309" t="s">
        <v>1180</v>
      </c>
      <c r="C309">
        <v>5</v>
      </c>
      <c r="D309">
        <v>0</v>
      </c>
      <c r="E309" t="s">
        <v>286</v>
      </c>
      <c r="F309" t="s">
        <v>1250</v>
      </c>
      <c r="G309">
        <v>1</v>
      </c>
      <c r="H309">
        <v>1.6268</v>
      </c>
      <c r="I309" t="s">
        <v>18</v>
      </c>
      <c r="J309">
        <v>0.6</v>
      </c>
      <c r="K309">
        <v>3.3261669999999999</v>
      </c>
      <c r="L309" t="s">
        <v>19</v>
      </c>
      <c r="M309">
        <v>0.9</v>
      </c>
      <c r="N309">
        <v>2.100889</v>
      </c>
      <c r="O309" t="s">
        <v>21</v>
      </c>
      <c r="P309">
        <v>0.3</v>
      </c>
      <c r="Q309">
        <v>1.8353330000000001</v>
      </c>
      <c r="R309" t="s">
        <v>845</v>
      </c>
    </row>
    <row r="310" spans="1:18" x14ac:dyDescent="0.25">
      <c r="A310">
        <v>5310</v>
      </c>
      <c r="B310" t="s">
        <v>1010</v>
      </c>
      <c r="C310">
        <v>28</v>
      </c>
      <c r="D310">
        <v>0</v>
      </c>
      <c r="E310" t="s">
        <v>286</v>
      </c>
      <c r="F310" t="s">
        <v>1250</v>
      </c>
      <c r="G310">
        <v>1</v>
      </c>
      <c r="H310">
        <v>2.1703000000000001</v>
      </c>
      <c r="I310" t="s">
        <v>18</v>
      </c>
      <c r="J310">
        <v>0.5</v>
      </c>
      <c r="K310">
        <v>2.8904000000000001</v>
      </c>
      <c r="L310" t="s">
        <v>19</v>
      </c>
      <c r="M310">
        <v>0.9</v>
      </c>
      <c r="N310">
        <v>1.9763329999999999</v>
      </c>
      <c r="O310" t="s">
        <v>21</v>
      </c>
      <c r="P310">
        <v>0.7</v>
      </c>
      <c r="Q310">
        <v>2.003571</v>
      </c>
      <c r="R310" t="s">
        <v>845</v>
      </c>
    </row>
    <row r="311" spans="1:18" x14ac:dyDescent="0.25">
      <c r="A311">
        <v>5311</v>
      </c>
      <c r="B311" t="s">
        <v>1181</v>
      </c>
      <c r="C311">
        <v>4</v>
      </c>
      <c r="D311">
        <v>0</v>
      </c>
      <c r="E311" t="s">
        <v>288</v>
      </c>
      <c r="F311" t="s">
        <v>1250</v>
      </c>
      <c r="G311">
        <v>0.8</v>
      </c>
      <c r="H311">
        <v>1.12375</v>
      </c>
      <c r="I311" t="s">
        <v>18</v>
      </c>
      <c r="J311">
        <v>0.5</v>
      </c>
      <c r="K311">
        <v>3.7917999999999998</v>
      </c>
      <c r="L311" t="s">
        <v>19</v>
      </c>
      <c r="M311">
        <v>0.2</v>
      </c>
      <c r="N311">
        <v>1.3885000000000001</v>
      </c>
      <c r="O311" t="s">
        <v>21</v>
      </c>
      <c r="P311">
        <v>0.8</v>
      </c>
      <c r="Q311">
        <v>2.444</v>
      </c>
      <c r="R311" t="s">
        <v>845</v>
      </c>
    </row>
    <row r="312" spans="1:18" x14ac:dyDescent="0.25">
      <c r="A312">
        <v>5311</v>
      </c>
      <c r="B312" t="s">
        <v>289</v>
      </c>
      <c r="C312">
        <v>0</v>
      </c>
      <c r="D312">
        <v>0</v>
      </c>
      <c r="E312" t="s">
        <v>288</v>
      </c>
      <c r="F312" t="s">
        <v>1250</v>
      </c>
      <c r="G312">
        <v>1</v>
      </c>
      <c r="H312">
        <v>1.157</v>
      </c>
      <c r="I312" t="s">
        <v>18</v>
      </c>
      <c r="J312">
        <v>0.7</v>
      </c>
      <c r="K312">
        <v>3.6188570000000002</v>
      </c>
      <c r="L312" t="s">
        <v>19</v>
      </c>
      <c r="M312">
        <v>0.3</v>
      </c>
      <c r="N312">
        <v>2.0840000000000001</v>
      </c>
      <c r="O312" t="s">
        <v>21</v>
      </c>
      <c r="P312">
        <v>0.9</v>
      </c>
      <c r="Q312">
        <v>2.242111</v>
      </c>
      <c r="R312" t="s">
        <v>845</v>
      </c>
    </row>
    <row r="313" spans="1:18" x14ac:dyDescent="0.25">
      <c r="A313">
        <v>5311</v>
      </c>
      <c r="B313" t="s">
        <v>287</v>
      </c>
      <c r="C313">
        <v>0</v>
      </c>
      <c r="D313">
        <v>0</v>
      </c>
      <c r="E313" t="s">
        <v>288</v>
      </c>
      <c r="F313" t="s">
        <v>1250</v>
      </c>
      <c r="G313">
        <v>0.9</v>
      </c>
      <c r="H313">
        <v>1.4026670000000001</v>
      </c>
      <c r="I313" t="s">
        <v>18</v>
      </c>
      <c r="J313">
        <v>0.7</v>
      </c>
      <c r="K313">
        <v>3.0998570000000001</v>
      </c>
      <c r="L313" t="s">
        <v>19</v>
      </c>
      <c r="M313">
        <v>0.5</v>
      </c>
      <c r="N313">
        <v>2.0611999999999999</v>
      </c>
      <c r="O313" t="s">
        <v>21</v>
      </c>
      <c r="P313">
        <v>0.6</v>
      </c>
      <c r="Q313">
        <v>2.427667</v>
      </c>
      <c r="R313" t="s">
        <v>845</v>
      </c>
    </row>
    <row r="314" spans="1:18" x14ac:dyDescent="0.25">
      <c r="A314">
        <v>5312</v>
      </c>
      <c r="B314" t="s">
        <v>292</v>
      </c>
      <c r="C314">
        <v>14</v>
      </c>
      <c r="D314">
        <v>0</v>
      </c>
      <c r="E314" t="s">
        <v>291</v>
      </c>
      <c r="F314" t="s">
        <v>1250</v>
      </c>
      <c r="G314">
        <v>1</v>
      </c>
      <c r="H314">
        <v>1.9996</v>
      </c>
      <c r="I314" t="s">
        <v>18</v>
      </c>
      <c r="J314">
        <v>0.8</v>
      </c>
      <c r="K314">
        <v>3.5353750000000002</v>
      </c>
      <c r="L314" t="s">
        <v>19</v>
      </c>
      <c r="M314">
        <v>0.8</v>
      </c>
      <c r="N314">
        <v>2.52475</v>
      </c>
      <c r="O314" t="s">
        <v>21</v>
      </c>
      <c r="P314">
        <v>1</v>
      </c>
      <c r="Q314">
        <v>2.1589</v>
      </c>
      <c r="R314" t="s">
        <v>845</v>
      </c>
    </row>
    <row r="315" spans="1:18" x14ac:dyDescent="0.25">
      <c r="A315">
        <v>5312</v>
      </c>
      <c r="B315" t="s">
        <v>290</v>
      </c>
      <c r="C315">
        <v>14</v>
      </c>
      <c r="D315">
        <v>0</v>
      </c>
      <c r="E315" t="s">
        <v>291</v>
      </c>
      <c r="F315" t="s">
        <v>1250</v>
      </c>
      <c r="G315">
        <v>1</v>
      </c>
      <c r="H315">
        <v>1.5055000000000001</v>
      </c>
      <c r="I315" t="s">
        <v>18</v>
      </c>
      <c r="J315">
        <v>0.5</v>
      </c>
      <c r="K315">
        <v>3.4329999999999998</v>
      </c>
      <c r="L315" t="s">
        <v>19</v>
      </c>
      <c r="M315">
        <v>0.8</v>
      </c>
      <c r="N315">
        <v>2.3388749999999998</v>
      </c>
      <c r="O315" t="s">
        <v>21</v>
      </c>
      <c r="P315">
        <v>0.7</v>
      </c>
      <c r="Q315">
        <v>2.3011430000000002</v>
      </c>
      <c r="R315" t="s">
        <v>845</v>
      </c>
    </row>
    <row r="316" spans="1:18" x14ac:dyDescent="0.25">
      <c r="A316">
        <v>5314</v>
      </c>
      <c r="B316" t="s">
        <v>1331</v>
      </c>
      <c r="C316">
        <v>0</v>
      </c>
      <c r="D316">
        <v>0</v>
      </c>
      <c r="E316" t="s">
        <v>24</v>
      </c>
      <c r="F316" t="s">
        <v>1250</v>
      </c>
      <c r="G316">
        <v>0</v>
      </c>
      <c r="H316" t="s">
        <v>1146</v>
      </c>
      <c r="I316" t="s">
        <v>18</v>
      </c>
      <c r="J316">
        <v>0.8</v>
      </c>
      <c r="K316">
        <v>4.0466249999999997</v>
      </c>
      <c r="L316" t="s">
        <v>19</v>
      </c>
      <c r="M316">
        <v>0</v>
      </c>
      <c r="N316" t="s">
        <v>1146</v>
      </c>
      <c r="O316" t="s">
        <v>21</v>
      </c>
      <c r="P316">
        <v>0.9</v>
      </c>
      <c r="Q316">
        <v>2.1960000000000002</v>
      </c>
      <c r="R316" t="s">
        <v>845</v>
      </c>
    </row>
    <row r="317" spans="1:18" x14ac:dyDescent="0.25">
      <c r="A317">
        <v>5317</v>
      </c>
      <c r="B317" t="s">
        <v>295</v>
      </c>
      <c r="C317">
        <v>0</v>
      </c>
      <c r="D317">
        <v>0</v>
      </c>
      <c r="E317" t="s">
        <v>294</v>
      </c>
      <c r="F317" t="s">
        <v>1250</v>
      </c>
      <c r="G317">
        <v>1</v>
      </c>
      <c r="H317">
        <v>0.65229999999999999</v>
      </c>
      <c r="I317" t="s">
        <v>18</v>
      </c>
      <c r="J317">
        <v>1</v>
      </c>
      <c r="K317">
        <v>3.74</v>
      </c>
      <c r="L317" t="s">
        <v>19</v>
      </c>
      <c r="M317">
        <v>0.8</v>
      </c>
      <c r="N317">
        <v>2.6348750000000001</v>
      </c>
      <c r="O317" t="s">
        <v>21</v>
      </c>
      <c r="P317">
        <v>1</v>
      </c>
      <c r="Q317">
        <v>2.1490999999999998</v>
      </c>
      <c r="R317" t="s">
        <v>845</v>
      </c>
    </row>
    <row r="318" spans="1:18" x14ac:dyDescent="0.25">
      <c r="A318">
        <v>5317</v>
      </c>
      <c r="B318" t="s">
        <v>293</v>
      </c>
      <c r="C318">
        <v>0</v>
      </c>
      <c r="D318">
        <v>0</v>
      </c>
      <c r="E318" t="s">
        <v>294</v>
      </c>
      <c r="F318" t="s">
        <v>1250</v>
      </c>
      <c r="G318">
        <v>1</v>
      </c>
      <c r="H318">
        <v>0.79900000000000004</v>
      </c>
      <c r="I318" t="s">
        <v>18</v>
      </c>
      <c r="J318">
        <v>0.9</v>
      </c>
      <c r="K318">
        <v>3.4405559999999999</v>
      </c>
      <c r="L318" t="s">
        <v>19</v>
      </c>
      <c r="M318">
        <v>0.6</v>
      </c>
      <c r="N318">
        <v>2.8628330000000002</v>
      </c>
      <c r="O318" t="s">
        <v>21</v>
      </c>
      <c r="P318">
        <v>1</v>
      </c>
      <c r="Q318">
        <v>2.5038</v>
      </c>
      <c r="R318" t="s">
        <v>845</v>
      </c>
    </row>
    <row r="319" spans="1:18" x14ac:dyDescent="0.25">
      <c r="A319">
        <v>5330</v>
      </c>
      <c r="B319" t="s">
        <v>1182</v>
      </c>
      <c r="C319">
        <v>16</v>
      </c>
      <c r="D319">
        <v>0</v>
      </c>
      <c r="E319" t="s">
        <v>297</v>
      </c>
      <c r="F319" t="s">
        <v>1250</v>
      </c>
      <c r="G319">
        <v>0.9</v>
      </c>
      <c r="H319">
        <v>1.5192220000000001</v>
      </c>
      <c r="I319" t="s">
        <v>18</v>
      </c>
      <c r="J319">
        <v>0.6</v>
      </c>
      <c r="K319">
        <v>3.6966670000000001</v>
      </c>
      <c r="L319" t="s">
        <v>19</v>
      </c>
      <c r="M319">
        <v>0.7</v>
      </c>
      <c r="N319">
        <v>2.0344289999999998</v>
      </c>
      <c r="O319" t="s">
        <v>21</v>
      </c>
      <c r="P319">
        <v>0.6</v>
      </c>
      <c r="Q319">
        <v>2.0369999999999999</v>
      </c>
      <c r="R319" t="s">
        <v>845</v>
      </c>
    </row>
    <row r="320" spans="1:18" x14ac:dyDescent="0.25">
      <c r="A320">
        <v>5330</v>
      </c>
      <c r="B320" t="s">
        <v>298</v>
      </c>
      <c r="C320">
        <v>4</v>
      </c>
      <c r="D320">
        <v>0</v>
      </c>
      <c r="E320" t="s">
        <v>297</v>
      </c>
      <c r="F320" t="s">
        <v>1250</v>
      </c>
      <c r="G320">
        <v>1</v>
      </c>
      <c r="H320">
        <v>1.5115000000000001</v>
      </c>
      <c r="I320" t="s">
        <v>18</v>
      </c>
      <c r="J320">
        <v>1</v>
      </c>
      <c r="K320">
        <v>3.4708999999999999</v>
      </c>
      <c r="L320" t="s">
        <v>19</v>
      </c>
      <c r="M320">
        <v>0.6</v>
      </c>
      <c r="N320">
        <v>2.2425000000000002</v>
      </c>
      <c r="O320" t="s">
        <v>21</v>
      </c>
      <c r="P320">
        <v>0.9</v>
      </c>
      <c r="Q320">
        <v>2.1871109999999998</v>
      </c>
      <c r="R320" t="s">
        <v>845</v>
      </c>
    </row>
    <row r="321" spans="1:18" x14ac:dyDescent="0.25">
      <c r="A321">
        <v>5330</v>
      </c>
      <c r="B321" t="s">
        <v>296</v>
      </c>
      <c r="C321">
        <v>2</v>
      </c>
      <c r="D321">
        <v>0</v>
      </c>
      <c r="E321" t="s">
        <v>297</v>
      </c>
      <c r="F321" t="s">
        <v>1250</v>
      </c>
      <c r="G321">
        <v>1</v>
      </c>
      <c r="H321">
        <v>1.7695000000000001</v>
      </c>
      <c r="I321" t="s">
        <v>18</v>
      </c>
      <c r="J321">
        <v>0.6</v>
      </c>
      <c r="K321">
        <v>3.2308330000000001</v>
      </c>
      <c r="L321" t="s">
        <v>19</v>
      </c>
      <c r="M321">
        <v>0.6</v>
      </c>
      <c r="N321">
        <v>2.1331669999999998</v>
      </c>
      <c r="O321" t="s">
        <v>21</v>
      </c>
      <c r="P321">
        <v>0.8</v>
      </c>
      <c r="Q321">
        <v>2.0470000000000002</v>
      </c>
      <c r="R321" t="s">
        <v>845</v>
      </c>
    </row>
    <row r="322" spans="1:18" x14ac:dyDescent="0.25">
      <c r="A322">
        <v>5332</v>
      </c>
      <c r="B322" t="s">
        <v>300</v>
      </c>
      <c r="C322">
        <v>0</v>
      </c>
      <c r="D322">
        <v>0</v>
      </c>
      <c r="E322" t="s">
        <v>219</v>
      </c>
      <c r="F322" t="s">
        <v>1250</v>
      </c>
      <c r="G322">
        <v>1</v>
      </c>
      <c r="H322">
        <v>1.5813999999999999</v>
      </c>
      <c r="I322" t="s">
        <v>18</v>
      </c>
      <c r="J322">
        <v>1</v>
      </c>
      <c r="K322">
        <v>3.6871999999999998</v>
      </c>
      <c r="L322" t="s">
        <v>19</v>
      </c>
      <c r="M322">
        <v>0.7</v>
      </c>
      <c r="N322">
        <v>1.860571</v>
      </c>
      <c r="O322" t="s">
        <v>21</v>
      </c>
      <c r="P322">
        <v>1</v>
      </c>
      <c r="Q322">
        <v>2.2176999999999998</v>
      </c>
      <c r="R322" t="s">
        <v>845</v>
      </c>
    </row>
    <row r="323" spans="1:18" x14ac:dyDescent="0.25">
      <c r="A323">
        <v>5332</v>
      </c>
      <c r="B323" t="s">
        <v>299</v>
      </c>
      <c r="C323">
        <v>0</v>
      </c>
      <c r="D323">
        <v>0</v>
      </c>
      <c r="E323" t="s">
        <v>219</v>
      </c>
      <c r="F323" t="s">
        <v>1250</v>
      </c>
      <c r="G323">
        <v>1</v>
      </c>
      <c r="H323">
        <v>1.3673999999999999</v>
      </c>
      <c r="I323" t="s">
        <v>18</v>
      </c>
      <c r="J323">
        <v>0.6</v>
      </c>
      <c r="K323">
        <v>3.4323329999999999</v>
      </c>
      <c r="L323" t="s">
        <v>19</v>
      </c>
      <c r="M323">
        <v>0.8</v>
      </c>
      <c r="N323">
        <v>2.25875</v>
      </c>
      <c r="O323" t="s">
        <v>21</v>
      </c>
      <c r="P323">
        <v>0.6</v>
      </c>
      <c r="Q323">
        <v>2.1219999999999999</v>
      </c>
      <c r="R323" t="s">
        <v>845</v>
      </c>
    </row>
    <row r="324" spans="1:18" x14ac:dyDescent="0.25">
      <c r="A324">
        <v>5334</v>
      </c>
      <c r="B324" t="s">
        <v>303</v>
      </c>
      <c r="C324">
        <v>11</v>
      </c>
      <c r="D324">
        <v>0</v>
      </c>
      <c r="E324" t="s">
        <v>302</v>
      </c>
      <c r="F324" t="s">
        <v>1250</v>
      </c>
      <c r="G324">
        <v>1</v>
      </c>
      <c r="H324">
        <v>1.1331</v>
      </c>
      <c r="I324" t="s">
        <v>18</v>
      </c>
      <c r="J324">
        <v>0.7</v>
      </c>
      <c r="K324">
        <v>3.8778570000000001</v>
      </c>
      <c r="L324" t="s">
        <v>19</v>
      </c>
      <c r="M324">
        <v>0.7</v>
      </c>
      <c r="N324">
        <v>1.894571</v>
      </c>
      <c r="O324" t="s">
        <v>21</v>
      </c>
      <c r="P324">
        <v>0.9</v>
      </c>
      <c r="Q324">
        <v>2.201222</v>
      </c>
      <c r="R324" t="s">
        <v>845</v>
      </c>
    </row>
    <row r="325" spans="1:18" x14ac:dyDescent="0.25">
      <c r="A325">
        <v>5334</v>
      </c>
      <c r="B325" t="s">
        <v>301</v>
      </c>
      <c r="C325">
        <v>2</v>
      </c>
      <c r="D325">
        <v>0</v>
      </c>
      <c r="E325" t="s">
        <v>302</v>
      </c>
      <c r="F325" t="s">
        <v>1250</v>
      </c>
      <c r="G325">
        <v>1</v>
      </c>
      <c r="H325">
        <v>0.83699999999999997</v>
      </c>
      <c r="I325" t="s">
        <v>18</v>
      </c>
      <c r="J325">
        <v>0.6</v>
      </c>
      <c r="K325">
        <v>3.7067999999999999</v>
      </c>
      <c r="L325" t="s">
        <v>19</v>
      </c>
      <c r="M325">
        <v>0.8</v>
      </c>
      <c r="N325">
        <v>2.0972499999999998</v>
      </c>
      <c r="O325" t="s">
        <v>21</v>
      </c>
      <c r="P325">
        <v>0.6</v>
      </c>
      <c r="Q325">
        <v>3.013833</v>
      </c>
      <c r="R325" t="s">
        <v>845</v>
      </c>
    </row>
    <row r="326" spans="1:18" x14ac:dyDescent="0.25">
      <c r="A326">
        <v>5338</v>
      </c>
      <c r="B326" t="s">
        <v>304</v>
      </c>
      <c r="C326">
        <v>0</v>
      </c>
      <c r="D326">
        <v>0</v>
      </c>
      <c r="E326" t="s">
        <v>305</v>
      </c>
      <c r="F326" t="s">
        <v>1250</v>
      </c>
      <c r="G326">
        <v>1</v>
      </c>
      <c r="H326">
        <v>3.7012999999999998</v>
      </c>
      <c r="I326" t="s">
        <v>18</v>
      </c>
      <c r="J326">
        <v>0.7</v>
      </c>
      <c r="K326">
        <v>4.3172860000000002</v>
      </c>
      <c r="L326" t="s">
        <v>19</v>
      </c>
      <c r="M326">
        <v>0.9</v>
      </c>
      <c r="N326">
        <v>2.7684440000000001</v>
      </c>
      <c r="O326" t="s">
        <v>21</v>
      </c>
      <c r="P326">
        <v>0.9</v>
      </c>
      <c r="Q326">
        <v>2.4784440000000001</v>
      </c>
      <c r="R326" t="s">
        <v>845</v>
      </c>
    </row>
    <row r="327" spans="1:18" x14ac:dyDescent="0.25">
      <c r="A327">
        <v>5338</v>
      </c>
      <c r="B327" t="s">
        <v>306</v>
      </c>
      <c r="C327">
        <v>0</v>
      </c>
      <c r="D327">
        <v>0</v>
      </c>
      <c r="E327" t="s">
        <v>305</v>
      </c>
      <c r="F327" t="s">
        <v>1250</v>
      </c>
      <c r="G327">
        <v>1</v>
      </c>
      <c r="H327">
        <v>4.6493000000000002</v>
      </c>
      <c r="I327" t="s">
        <v>18</v>
      </c>
      <c r="J327">
        <v>0.9</v>
      </c>
      <c r="K327">
        <v>4.1473329999999997</v>
      </c>
      <c r="L327" t="s">
        <v>19</v>
      </c>
      <c r="M327">
        <v>0.9</v>
      </c>
      <c r="N327">
        <v>2.737778</v>
      </c>
      <c r="O327" t="s">
        <v>21</v>
      </c>
      <c r="P327">
        <v>1</v>
      </c>
      <c r="Q327">
        <v>2.5491000000000001</v>
      </c>
      <c r="R327" t="s">
        <v>845</v>
      </c>
    </row>
    <row r="328" spans="1:18" x14ac:dyDescent="0.25">
      <c r="A328">
        <v>5341</v>
      </c>
      <c r="B328" t="s">
        <v>1165</v>
      </c>
      <c r="C328">
        <v>0</v>
      </c>
      <c r="D328">
        <v>0</v>
      </c>
      <c r="E328" t="s">
        <v>1103</v>
      </c>
      <c r="F328" t="s">
        <v>1250</v>
      </c>
      <c r="G328">
        <v>1</v>
      </c>
      <c r="H328">
        <v>3.7473000000000001</v>
      </c>
      <c r="I328" t="s">
        <v>18</v>
      </c>
      <c r="J328">
        <v>0.9</v>
      </c>
      <c r="K328">
        <v>3.4534440000000002</v>
      </c>
      <c r="L328" t="s">
        <v>19</v>
      </c>
      <c r="M328">
        <v>0</v>
      </c>
      <c r="N328" t="s">
        <v>1146</v>
      </c>
      <c r="O328" t="s">
        <v>21</v>
      </c>
      <c r="P328">
        <v>0.7</v>
      </c>
      <c r="Q328">
        <v>2.1265710000000002</v>
      </c>
      <c r="R328" t="s">
        <v>845</v>
      </c>
    </row>
    <row r="329" spans="1:18" x14ac:dyDescent="0.25">
      <c r="A329">
        <v>5341</v>
      </c>
      <c r="B329" t="s">
        <v>1166</v>
      </c>
      <c r="C329">
        <v>0</v>
      </c>
      <c r="D329">
        <v>0</v>
      </c>
      <c r="E329" t="s">
        <v>1103</v>
      </c>
      <c r="F329" t="s">
        <v>1250</v>
      </c>
      <c r="G329">
        <v>0.6</v>
      </c>
      <c r="H329">
        <v>3.2519999999999998</v>
      </c>
      <c r="I329" t="s">
        <v>18</v>
      </c>
      <c r="J329">
        <v>0.7</v>
      </c>
      <c r="K329">
        <v>3.9831430000000001</v>
      </c>
      <c r="L329" t="s">
        <v>19</v>
      </c>
      <c r="M329">
        <v>0</v>
      </c>
      <c r="N329" t="s">
        <v>1146</v>
      </c>
      <c r="O329" t="s">
        <v>21</v>
      </c>
      <c r="P329">
        <v>1</v>
      </c>
      <c r="Q329">
        <v>2.339</v>
      </c>
      <c r="R329" t="s">
        <v>845</v>
      </c>
    </row>
    <row r="330" spans="1:18" x14ac:dyDescent="0.25">
      <c r="A330">
        <v>5341</v>
      </c>
      <c r="B330" t="s">
        <v>1099</v>
      </c>
      <c r="C330">
        <v>4</v>
      </c>
      <c r="D330">
        <v>0</v>
      </c>
      <c r="E330" t="s">
        <v>1100</v>
      </c>
      <c r="F330" t="s">
        <v>1250</v>
      </c>
      <c r="G330">
        <v>1</v>
      </c>
      <c r="H330">
        <v>2.0604</v>
      </c>
      <c r="I330" t="s">
        <v>18</v>
      </c>
      <c r="J330">
        <v>0.3</v>
      </c>
      <c r="K330">
        <v>3.5979999999999999</v>
      </c>
      <c r="L330" t="s">
        <v>19</v>
      </c>
      <c r="M330">
        <v>0.9</v>
      </c>
      <c r="N330">
        <v>2.2264439999999999</v>
      </c>
      <c r="O330" t="s">
        <v>21</v>
      </c>
      <c r="P330">
        <v>0.5</v>
      </c>
      <c r="Q330">
        <v>2.2227999999999999</v>
      </c>
      <c r="R330" t="s">
        <v>845</v>
      </c>
    </row>
    <row r="331" spans="1:18" x14ac:dyDescent="0.25">
      <c r="A331">
        <v>5341</v>
      </c>
      <c r="B331" t="s">
        <v>1101</v>
      </c>
      <c r="C331">
        <v>13</v>
      </c>
      <c r="D331">
        <v>1</v>
      </c>
      <c r="E331" t="s">
        <v>1100</v>
      </c>
      <c r="F331" t="s">
        <v>1250</v>
      </c>
      <c r="G331">
        <v>0.9</v>
      </c>
      <c r="H331">
        <v>2.4852219999999998</v>
      </c>
      <c r="I331" t="s">
        <v>18</v>
      </c>
      <c r="J331">
        <v>0.6</v>
      </c>
      <c r="K331">
        <v>3.7076669999999998</v>
      </c>
      <c r="L331" t="s">
        <v>19</v>
      </c>
      <c r="M331">
        <v>0.7</v>
      </c>
      <c r="N331">
        <v>1.960286</v>
      </c>
      <c r="O331" t="s">
        <v>21</v>
      </c>
      <c r="P331">
        <v>0.9</v>
      </c>
      <c r="Q331">
        <v>2.0994440000000001</v>
      </c>
      <c r="R331" t="s">
        <v>845</v>
      </c>
    </row>
    <row r="332" spans="1:18" x14ac:dyDescent="0.25">
      <c r="A332">
        <v>5342</v>
      </c>
      <c r="B332" t="s">
        <v>307</v>
      </c>
      <c r="C332">
        <v>0</v>
      </c>
      <c r="D332">
        <v>0</v>
      </c>
      <c r="E332" t="s">
        <v>308</v>
      </c>
      <c r="F332" t="s">
        <v>1250</v>
      </c>
      <c r="G332">
        <v>1</v>
      </c>
      <c r="H332">
        <v>1.3707780000000001</v>
      </c>
      <c r="I332" t="s">
        <v>18</v>
      </c>
      <c r="J332">
        <v>0.3</v>
      </c>
      <c r="K332">
        <v>3.9603329999999999</v>
      </c>
      <c r="L332" t="s">
        <v>19</v>
      </c>
      <c r="M332">
        <v>0.8</v>
      </c>
      <c r="N332">
        <v>3.196625</v>
      </c>
      <c r="O332" t="s">
        <v>21</v>
      </c>
      <c r="P332">
        <v>0.9</v>
      </c>
      <c r="Q332">
        <v>2.5291109999999999</v>
      </c>
      <c r="R332" t="s">
        <v>845</v>
      </c>
    </row>
    <row r="333" spans="1:18" x14ac:dyDescent="0.25">
      <c r="A333">
        <v>5342</v>
      </c>
      <c r="B333" t="s">
        <v>309</v>
      </c>
      <c r="C333">
        <v>1</v>
      </c>
      <c r="D333">
        <v>0</v>
      </c>
      <c r="E333" t="s">
        <v>308</v>
      </c>
      <c r="F333" t="s">
        <v>1250</v>
      </c>
      <c r="G333">
        <v>1</v>
      </c>
      <c r="H333">
        <v>2.2843</v>
      </c>
      <c r="I333" t="s">
        <v>18</v>
      </c>
      <c r="J333">
        <v>0.8</v>
      </c>
      <c r="K333">
        <v>4.2876250000000002</v>
      </c>
      <c r="L333" t="s">
        <v>19</v>
      </c>
      <c r="M333">
        <v>0.7</v>
      </c>
      <c r="N333">
        <v>2.629</v>
      </c>
      <c r="O333" t="s">
        <v>21</v>
      </c>
      <c r="P333">
        <v>1</v>
      </c>
      <c r="Q333">
        <v>2.6726999999999999</v>
      </c>
      <c r="R333" t="s">
        <v>845</v>
      </c>
    </row>
    <row r="334" spans="1:18" x14ac:dyDescent="0.25">
      <c r="A334">
        <v>5344</v>
      </c>
      <c r="B334" t="s">
        <v>1016</v>
      </c>
      <c r="C334">
        <v>0</v>
      </c>
      <c r="D334">
        <v>0</v>
      </c>
      <c r="E334" t="s">
        <v>1015</v>
      </c>
      <c r="F334" t="s">
        <v>1250</v>
      </c>
      <c r="G334">
        <v>1</v>
      </c>
      <c r="H334">
        <v>0.61209999999999998</v>
      </c>
      <c r="I334" t="s">
        <v>18</v>
      </c>
      <c r="J334">
        <v>1</v>
      </c>
      <c r="K334">
        <v>3.4897999999999998</v>
      </c>
      <c r="L334" t="s">
        <v>19</v>
      </c>
      <c r="M334">
        <v>0.9</v>
      </c>
      <c r="N334">
        <v>2.23</v>
      </c>
      <c r="O334" t="s">
        <v>21</v>
      </c>
      <c r="P334">
        <v>1</v>
      </c>
      <c r="Q334">
        <v>2.1113</v>
      </c>
      <c r="R334" t="s">
        <v>845</v>
      </c>
    </row>
    <row r="335" spans="1:18" x14ac:dyDescent="0.25">
      <c r="A335">
        <v>5344</v>
      </c>
      <c r="B335" t="s">
        <v>1014</v>
      </c>
      <c r="C335">
        <v>18</v>
      </c>
      <c r="D335">
        <v>1</v>
      </c>
      <c r="E335" t="s">
        <v>1015</v>
      </c>
      <c r="F335" t="s">
        <v>1250</v>
      </c>
      <c r="G335">
        <v>1</v>
      </c>
      <c r="H335">
        <v>0.78900000000000003</v>
      </c>
      <c r="I335" t="s">
        <v>18</v>
      </c>
      <c r="J335">
        <v>0.9</v>
      </c>
      <c r="K335">
        <v>3.5243329999999999</v>
      </c>
      <c r="L335" t="s">
        <v>19</v>
      </c>
      <c r="M335">
        <v>0.8</v>
      </c>
      <c r="N335">
        <v>2.3537499999999998</v>
      </c>
      <c r="O335" t="s">
        <v>21</v>
      </c>
      <c r="P335">
        <v>0.9</v>
      </c>
      <c r="Q335">
        <v>2.2141109999999999</v>
      </c>
      <c r="R335" t="s">
        <v>845</v>
      </c>
    </row>
    <row r="336" spans="1:18" x14ac:dyDescent="0.25">
      <c r="A336">
        <v>5352</v>
      </c>
      <c r="B336" t="s">
        <v>1332</v>
      </c>
      <c r="C336">
        <v>5</v>
      </c>
      <c r="D336">
        <v>0</v>
      </c>
      <c r="E336" t="s">
        <v>1333</v>
      </c>
      <c r="F336" t="s">
        <v>1250</v>
      </c>
      <c r="G336">
        <v>1</v>
      </c>
      <c r="H336">
        <v>1.2954000000000001</v>
      </c>
      <c r="I336" t="s">
        <v>18</v>
      </c>
      <c r="J336">
        <v>0.8</v>
      </c>
      <c r="K336">
        <v>3.8250000000000002</v>
      </c>
      <c r="L336" t="s">
        <v>19</v>
      </c>
      <c r="M336">
        <v>0.6</v>
      </c>
      <c r="N336">
        <v>2.4765000000000001</v>
      </c>
      <c r="O336" t="s">
        <v>21</v>
      </c>
      <c r="P336">
        <v>1</v>
      </c>
      <c r="Q336">
        <v>2.1533000000000002</v>
      </c>
      <c r="R336" t="s">
        <v>845</v>
      </c>
    </row>
    <row r="337" spans="1:18" x14ac:dyDescent="0.25">
      <c r="A337">
        <v>5352</v>
      </c>
      <c r="B337" t="s">
        <v>1334</v>
      </c>
      <c r="C337">
        <v>0</v>
      </c>
      <c r="D337">
        <v>0</v>
      </c>
      <c r="E337" t="s">
        <v>1333</v>
      </c>
      <c r="F337" t="s">
        <v>1250</v>
      </c>
      <c r="G337">
        <v>1</v>
      </c>
      <c r="H337">
        <v>1.5319</v>
      </c>
      <c r="I337" t="s">
        <v>18</v>
      </c>
      <c r="J337">
        <v>0.7</v>
      </c>
      <c r="K337">
        <v>4.1734289999999996</v>
      </c>
      <c r="L337" t="s">
        <v>19</v>
      </c>
      <c r="M337">
        <v>0.8</v>
      </c>
      <c r="N337">
        <v>2.255125</v>
      </c>
      <c r="O337" t="s">
        <v>21</v>
      </c>
      <c r="P337">
        <v>0.7</v>
      </c>
      <c r="Q337">
        <v>2.2278570000000002</v>
      </c>
      <c r="R337" t="s">
        <v>845</v>
      </c>
    </row>
    <row r="338" spans="1:18" x14ac:dyDescent="0.25">
      <c r="A338">
        <v>5354</v>
      </c>
      <c r="B338" t="s">
        <v>1335</v>
      </c>
      <c r="C338">
        <v>5</v>
      </c>
      <c r="D338">
        <v>0</v>
      </c>
      <c r="E338" t="s">
        <v>24</v>
      </c>
      <c r="F338" t="s">
        <v>1250</v>
      </c>
      <c r="G338">
        <v>1</v>
      </c>
      <c r="H338">
        <v>1.5159</v>
      </c>
      <c r="I338" t="s">
        <v>18</v>
      </c>
      <c r="J338">
        <v>0.3</v>
      </c>
      <c r="K338">
        <v>3.7909999999999999</v>
      </c>
      <c r="L338" t="s">
        <v>19</v>
      </c>
      <c r="M338">
        <v>0.5</v>
      </c>
      <c r="N338">
        <v>2.0222000000000002</v>
      </c>
      <c r="O338" t="s">
        <v>21</v>
      </c>
      <c r="P338">
        <v>0.8</v>
      </c>
      <c r="Q338">
        <v>2.4773749999999999</v>
      </c>
      <c r="R338" t="s">
        <v>845</v>
      </c>
    </row>
    <row r="339" spans="1:18" x14ac:dyDescent="0.25">
      <c r="A339">
        <v>5354</v>
      </c>
      <c r="B339" t="s">
        <v>1336</v>
      </c>
      <c r="C339">
        <v>15</v>
      </c>
      <c r="D339">
        <v>1</v>
      </c>
      <c r="E339" t="s">
        <v>24</v>
      </c>
      <c r="F339" t="s">
        <v>1250</v>
      </c>
      <c r="G339">
        <v>0.8</v>
      </c>
      <c r="H339">
        <v>1.6391249999999999</v>
      </c>
      <c r="I339" t="s">
        <v>18</v>
      </c>
      <c r="J339">
        <v>0.3</v>
      </c>
      <c r="K339">
        <v>3.2440000000000002</v>
      </c>
      <c r="L339" t="s">
        <v>19</v>
      </c>
      <c r="M339">
        <v>0.8</v>
      </c>
      <c r="N339">
        <v>2.074875</v>
      </c>
      <c r="O339" t="s">
        <v>21</v>
      </c>
      <c r="P339">
        <v>0.6</v>
      </c>
      <c r="Q339">
        <v>2.3391670000000002</v>
      </c>
      <c r="R339" t="s">
        <v>845</v>
      </c>
    </row>
    <row r="340" spans="1:18" x14ac:dyDescent="0.25">
      <c r="A340">
        <v>5355</v>
      </c>
      <c r="B340" t="s">
        <v>852</v>
      </c>
      <c r="C340">
        <v>0</v>
      </c>
      <c r="D340">
        <v>0</v>
      </c>
      <c r="E340" t="s">
        <v>311</v>
      </c>
      <c r="F340" t="s">
        <v>1250</v>
      </c>
      <c r="G340">
        <v>0.9</v>
      </c>
      <c r="H340">
        <v>0.85311099999999995</v>
      </c>
      <c r="I340" t="s">
        <v>18</v>
      </c>
      <c r="J340">
        <v>0.4</v>
      </c>
      <c r="K340">
        <v>4.484</v>
      </c>
      <c r="L340" t="s">
        <v>19</v>
      </c>
      <c r="M340">
        <v>0.4</v>
      </c>
      <c r="N340">
        <v>3.89825</v>
      </c>
      <c r="O340" t="s">
        <v>21</v>
      </c>
      <c r="P340">
        <v>0.9</v>
      </c>
      <c r="Q340">
        <v>2.992111</v>
      </c>
      <c r="R340" t="s">
        <v>845</v>
      </c>
    </row>
    <row r="341" spans="1:18" x14ac:dyDescent="0.25">
      <c r="A341">
        <v>5355</v>
      </c>
      <c r="B341" t="s">
        <v>1183</v>
      </c>
      <c r="C341">
        <v>0</v>
      </c>
      <c r="D341">
        <v>0</v>
      </c>
      <c r="E341" t="s">
        <v>311</v>
      </c>
      <c r="F341" t="s">
        <v>1250</v>
      </c>
      <c r="G341">
        <v>1</v>
      </c>
      <c r="H341">
        <v>0.92722199999999999</v>
      </c>
      <c r="I341" t="s">
        <v>18</v>
      </c>
      <c r="J341">
        <v>0.4</v>
      </c>
      <c r="K341">
        <v>4.9672499999999999</v>
      </c>
      <c r="L341" t="s">
        <v>19</v>
      </c>
      <c r="M341">
        <v>0.6</v>
      </c>
      <c r="N341">
        <v>2.9658329999999999</v>
      </c>
      <c r="O341" t="s">
        <v>21</v>
      </c>
      <c r="P341">
        <v>0.6</v>
      </c>
      <c r="Q341">
        <v>2.7686670000000002</v>
      </c>
      <c r="R341" t="s">
        <v>845</v>
      </c>
    </row>
    <row r="342" spans="1:18" x14ac:dyDescent="0.25">
      <c r="A342">
        <v>5355</v>
      </c>
      <c r="B342" t="s">
        <v>310</v>
      </c>
      <c r="C342">
        <v>0</v>
      </c>
      <c r="D342">
        <v>0</v>
      </c>
      <c r="E342" t="s">
        <v>311</v>
      </c>
      <c r="F342" t="s">
        <v>1250</v>
      </c>
      <c r="G342">
        <v>0.9</v>
      </c>
      <c r="H342">
        <v>0.91287499999999999</v>
      </c>
      <c r="I342" t="s">
        <v>18</v>
      </c>
      <c r="J342">
        <v>0.3</v>
      </c>
      <c r="K342">
        <v>5.0706670000000003</v>
      </c>
      <c r="L342" t="s">
        <v>19</v>
      </c>
      <c r="M342">
        <v>0.5</v>
      </c>
      <c r="N342">
        <v>3.8626</v>
      </c>
      <c r="O342" t="s">
        <v>21</v>
      </c>
      <c r="P342">
        <v>0.9</v>
      </c>
      <c r="Q342">
        <v>3.6174439999999999</v>
      </c>
      <c r="R342" t="s">
        <v>845</v>
      </c>
    </row>
    <row r="343" spans="1:18" x14ac:dyDescent="0.25">
      <c r="A343">
        <v>5355</v>
      </c>
      <c r="B343" t="s">
        <v>1184</v>
      </c>
      <c r="C343">
        <v>0</v>
      </c>
      <c r="D343">
        <v>0</v>
      </c>
      <c r="E343" t="s">
        <v>311</v>
      </c>
      <c r="F343" t="s">
        <v>1250</v>
      </c>
      <c r="G343">
        <v>0.9</v>
      </c>
      <c r="H343">
        <v>0.92844400000000005</v>
      </c>
      <c r="I343" t="s">
        <v>18</v>
      </c>
      <c r="J343">
        <v>0.2</v>
      </c>
      <c r="K343">
        <v>5.5585000000000004</v>
      </c>
      <c r="L343" t="s">
        <v>19</v>
      </c>
      <c r="M343">
        <v>0.2</v>
      </c>
      <c r="N343">
        <v>4.2714999999999996</v>
      </c>
      <c r="O343" t="s">
        <v>21</v>
      </c>
      <c r="P343">
        <v>0.5</v>
      </c>
      <c r="Q343">
        <v>3.1534</v>
      </c>
      <c r="R343" t="s">
        <v>845</v>
      </c>
    </row>
    <row r="344" spans="1:18" x14ac:dyDescent="0.25">
      <c r="A344">
        <v>5357</v>
      </c>
      <c r="B344" t="s">
        <v>314</v>
      </c>
      <c r="C344">
        <v>7</v>
      </c>
      <c r="D344">
        <v>0</v>
      </c>
      <c r="E344" t="s">
        <v>313</v>
      </c>
      <c r="F344" t="s">
        <v>1250</v>
      </c>
      <c r="G344">
        <v>1</v>
      </c>
      <c r="H344">
        <v>1.1496</v>
      </c>
      <c r="I344" t="s">
        <v>18</v>
      </c>
      <c r="J344">
        <v>0.8</v>
      </c>
      <c r="K344">
        <v>3.8526250000000002</v>
      </c>
      <c r="L344" t="s">
        <v>19</v>
      </c>
      <c r="M344">
        <v>0.9</v>
      </c>
      <c r="N344">
        <v>1.969889</v>
      </c>
      <c r="O344" t="s">
        <v>21</v>
      </c>
      <c r="P344">
        <v>0.9</v>
      </c>
      <c r="Q344">
        <v>2.0508890000000002</v>
      </c>
      <c r="R344" t="s">
        <v>845</v>
      </c>
    </row>
    <row r="345" spans="1:18" x14ac:dyDescent="0.25">
      <c r="A345">
        <v>5357</v>
      </c>
      <c r="B345" t="s">
        <v>312</v>
      </c>
      <c r="C345">
        <v>0</v>
      </c>
      <c r="D345">
        <v>0</v>
      </c>
      <c r="E345" t="s">
        <v>313</v>
      </c>
      <c r="F345" t="s">
        <v>1250</v>
      </c>
      <c r="G345">
        <v>0.8</v>
      </c>
      <c r="H345">
        <v>1.0609999999999999</v>
      </c>
      <c r="I345" t="s">
        <v>18</v>
      </c>
      <c r="J345">
        <v>0.8</v>
      </c>
      <c r="K345">
        <v>3.5291429999999999</v>
      </c>
      <c r="L345" t="s">
        <v>19</v>
      </c>
      <c r="M345">
        <v>0.9</v>
      </c>
      <c r="N345">
        <v>2.4142220000000001</v>
      </c>
      <c r="O345" t="s">
        <v>21</v>
      </c>
      <c r="P345">
        <v>0.7</v>
      </c>
      <c r="Q345">
        <v>2.3158569999999998</v>
      </c>
      <c r="R345" t="s">
        <v>845</v>
      </c>
    </row>
    <row r="346" spans="1:18" x14ac:dyDescent="0.25">
      <c r="A346">
        <v>5358</v>
      </c>
      <c r="B346" t="s">
        <v>1337</v>
      </c>
      <c r="C346">
        <v>11</v>
      </c>
      <c r="D346">
        <v>0</v>
      </c>
      <c r="E346" t="s">
        <v>1338</v>
      </c>
      <c r="F346" t="s">
        <v>1250</v>
      </c>
      <c r="G346">
        <v>0.8</v>
      </c>
      <c r="H346">
        <v>1.1990000000000001</v>
      </c>
      <c r="I346" t="s">
        <v>18</v>
      </c>
      <c r="J346">
        <v>0.5</v>
      </c>
      <c r="K346">
        <v>3.2530000000000001</v>
      </c>
      <c r="L346" t="s">
        <v>19</v>
      </c>
      <c r="M346">
        <v>0.8</v>
      </c>
      <c r="N346">
        <v>1.6759999999999999</v>
      </c>
      <c r="O346" t="s">
        <v>21</v>
      </c>
      <c r="P346">
        <v>0.8</v>
      </c>
      <c r="Q346">
        <v>1.7437499999999999</v>
      </c>
      <c r="R346" t="s">
        <v>845</v>
      </c>
    </row>
    <row r="347" spans="1:18" x14ac:dyDescent="0.25">
      <c r="A347">
        <v>5358</v>
      </c>
      <c r="B347" t="s">
        <v>1339</v>
      </c>
      <c r="C347">
        <v>49</v>
      </c>
      <c r="D347">
        <v>0</v>
      </c>
      <c r="E347" t="s">
        <v>1338</v>
      </c>
      <c r="F347" t="s">
        <v>1250</v>
      </c>
      <c r="G347">
        <v>1</v>
      </c>
      <c r="H347">
        <v>0.99519999999999997</v>
      </c>
      <c r="I347" t="s">
        <v>18</v>
      </c>
      <c r="J347">
        <v>0.7</v>
      </c>
      <c r="K347">
        <v>3.1881430000000002</v>
      </c>
      <c r="L347" t="s">
        <v>19</v>
      </c>
      <c r="M347">
        <v>0.6</v>
      </c>
      <c r="N347">
        <v>1.9183330000000001</v>
      </c>
      <c r="O347" t="s">
        <v>21</v>
      </c>
      <c r="P347">
        <v>0.6</v>
      </c>
      <c r="Q347">
        <v>2.209333</v>
      </c>
      <c r="R347" t="s">
        <v>845</v>
      </c>
    </row>
    <row r="348" spans="1:18" x14ac:dyDescent="0.25">
      <c r="A348">
        <v>5362</v>
      </c>
      <c r="B348" t="s">
        <v>936</v>
      </c>
      <c r="C348">
        <v>2</v>
      </c>
      <c r="D348">
        <v>0</v>
      </c>
      <c r="E348" t="s">
        <v>935</v>
      </c>
      <c r="F348" t="s">
        <v>1250</v>
      </c>
      <c r="G348">
        <v>0.9</v>
      </c>
      <c r="H348">
        <v>1.0255559999999999</v>
      </c>
      <c r="I348" t="s">
        <v>18</v>
      </c>
      <c r="J348">
        <v>0.3</v>
      </c>
      <c r="K348">
        <v>4.3170000000000002</v>
      </c>
      <c r="L348" t="s">
        <v>19</v>
      </c>
      <c r="M348">
        <v>0.7</v>
      </c>
      <c r="N348">
        <v>2.2440000000000002</v>
      </c>
      <c r="O348" t="s">
        <v>21</v>
      </c>
      <c r="P348">
        <v>0.7</v>
      </c>
      <c r="Q348">
        <v>2.5897139999999998</v>
      </c>
      <c r="R348" t="s">
        <v>845</v>
      </c>
    </row>
    <row r="349" spans="1:18" x14ac:dyDescent="0.25">
      <c r="A349">
        <v>5362</v>
      </c>
      <c r="B349" t="s">
        <v>934</v>
      </c>
      <c r="C349">
        <v>0</v>
      </c>
      <c r="D349">
        <v>0</v>
      </c>
      <c r="E349" t="s">
        <v>935</v>
      </c>
      <c r="F349" t="s">
        <v>1250</v>
      </c>
      <c r="G349">
        <v>0.8</v>
      </c>
      <c r="H349">
        <v>1.778125</v>
      </c>
      <c r="I349" t="s">
        <v>18</v>
      </c>
      <c r="J349">
        <v>0.4</v>
      </c>
      <c r="K349">
        <v>4.3339999999999996</v>
      </c>
      <c r="L349" t="s">
        <v>19</v>
      </c>
      <c r="M349">
        <v>0.5</v>
      </c>
      <c r="N349">
        <v>3.1576</v>
      </c>
      <c r="O349" t="s">
        <v>21</v>
      </c>
      <c r="P349">
        <v>0.4</v>
      </c>
      <c r="Q349">
        <v>2.9122499999999998</v>
      </c>
      <c r="R349" t="s">
        <v>845</v>
      </c>
    </row>
    <row r="350" spans="1:18" x14ac:dyDescent="0.25">
      <c r="A350">
        <v>5365</v>
      </c>
      <c r="B350" t="s">
        <v>315</v>
      </c>
      <c r="C350">
        <v>11</v>
      </c>
      <c r="D350">
        <v>0</v>
      </c>
      <c r="E350" t="s">
        <v>316</v>
      </c>
      <c r="F350" t="s">
        <v>1250</v>
      </c>
      <c r="G350">
        <v>1</v>
      </c>
      <c r="H350">
        <v>2.202</v>
      </c>
      <c r="I350" t="s">
        <v>18</v>
      </c>
      <c r="J350">
        <v>0.5</v>
      </c>
      <c r="K350">
        <v>3.2509999999999999</v>
      </c>
      <c r="L350" t="s">
        <v>19</v>
      </c>
      <c r="M350">
        <v>0.7</v>
      </c>
      <c r="N350">
        <v>2.1621429999999999</v>
      </c>
      <c r="O350" t="s">
        <v>21</v>
      </c>
      <c r="P350">
        <v>0.9</v>
      </c>
      <c r="Q350">
        <v>2.3786670000000001</v>
      </c>
      <c r="R350" t="s">
        <v>845</v>
      </c>
    </row>
    <row r="351" spans="1:18" x14ac:dyDescent="0.25">
      <c r="A351">
        <v>5365</v>
      </c>
      <c r="B351" t="s">
        <v>317</v>
      </c>
      <c r="C351">
        <v>0</v>
      </c>
      <c r="D351">
        <v>0</v>
      </c>
      <c r="E351" t="s">
        <v>316</v>
      </c>
      <c r="F351" t="s">
        <v>1250</v>
      </c>
      <c r="G351">
        <v>1</v>
      </c>
      <c r="H351">
        <v>1.4641</v>
      </c>
      <c r="I351" t="s">
        <v>18</v>
      </c>
      <c r="J351">
        <v>0.8</v>
      </c>
      <c r="K351">
        <v>3.0266250000000001</v>
      </c>
      <c r="L351" t="s">
        <v>19</v>
      </c>
      <c r="M351">
        <v>0.8</v>
      </c>
      <c r="N351">
        <v>2.0542500000000001</v>
      </c>
      <c r="O351" t="s">
        <v>21</v>
      </c>
      <c r="P351">
        <v>0.9</v>
      </c>
      <c r="Q351">
        <v>2.2117779999999998</v>
      </c>
      <c r="R351" t="s">
        <v>845</v>
      </c>
    </row>
    <row r="352" spans="1:18" x14ac:dyDescent="0.25">
      <c r="A352">
        <v>5367</v>
      </c>
      <c r="B352" t="s">
        <v>318</v>
      </c>
      <c r="C352">
        <v>2</v>
      </c>
      <c r="D352">
        <v>0</v>
      </c>
      <c r="E352" t="s">
        <v>319</v>
      </c>
      <c r="F352" t="s">
        <v>1250</v>
      </c>
      <c r="G352">
        <v>0.9</v>
      </c>
      <c r="H352">
        <v>2.4790000000000001</v>
      </c>
      <c r="I352" t="s">
        <v>18</v>
      </c>
      <c r="J352">
        <v>0.5</v>
      </c>
      <c r="K352">
        <v>2.7155999999999998</v>
      </c>
      <c r="L352" t="s">
        <v>19</v>
      </c>
      <c r="M352">
        <v>0.4</v>
      </c>
      <c r="N352">
        <v>2.2204999999999999</v>
      </c>
      <c r="O352" t="s">
        <v>21</v>
      </c>
      <c r="P352">
        <v>0.8</v>
      </c>
      <c r="Q352">
        <v>2.3842500000000002</v>
      </c>
      <c r="R352" t="s">
        <v>845</v>
      </c>
    </row>
    <row r="353" spans="1:18" x14ac:dyDescent="0.25">
      <c r="A353">
        <v>5367</v>
      </c>
      <c r="B353" t="s">
        <v>1185</v>
      </c>
      <c r="C353">
        <v>22</v>
      </c>
      <c r="D353">
        <v>1</v>
      </c>
      <c r="E353" t="s">
        <v>319</v>
      </c>
      <c r="F353" t="s">
        <v>1250</v>
      </c>
      <c r="G353">
        <v>0.9</v>
      </c>
      <c r="H353">
        <v>1.487333</v>
      </c>
      <c r="I353" t="s">
        <v>18</v>
      </c>
      <c r="J353">
        <v>0.7</v>
      </c>
      <c r="K353">
        <v>3.4427140000000001</v>
      </c>
      <c r="L353" t="s">
        <v>19</v>
      </c>
      <c r="M353">
        <v>0.7</v>
      </c>
      <c r="N353">
        <v>2.4414289999999998</v>
      </c>
      <c r="O353" t="s">
        <v>21</v>
      </c>
      <c r="P353">
        <v>0.6</v>
      </c>
      <c r="Q353">
        <v>2.455667</v>
      </c>
      <c r="R353" t="s">
        <v>845</v>
      </c>
    </row>
    <row r="354" spans="1:18" x14ac:dyDescent="0.25">
      <c r="A354">
        <v>5367</v>
      </c>
      <c r="B354" t="s">
        <v>320</v>
      </c>
      <c r="C354">
        <v>3</v>
      </c>
      <c r="D354">
        <v>0</v>
      </c>
      <c r="E354" t="s">
        <v>107</v>
      </c>
      <c r="F354" t="s">
        <v>1250</v>
      </c>
      <c r="G354">
        <v>1</v>
      </c>
      <c r="H354">
        <v>4.3174000000000001</v>
      </c>
      <c r="I354" t="s">
        <v>18</v>
      </c>
      <c r="J354">
        <v>0.5</v>
      </c>
      <c r="K354">
        <v>3.7050000000000001</v>
      </c>
      <c r="L354" t="s">
        <v>19</v>
      </c>
      <c r="M354">
        <v>0.6</v>
      </c>
      <c r="N354">
        <v>2.101667</v>
      </c>
      <c r="O354" t="s">
        <v>21</v>
      </c>
      <c r="P354">
        <v>0.5</v>
      </c>
      <c r="Q354">
        <v>2.0506000000000002</v>
      </c>
      <c r="R354" t="s">
        <v>845</v>
      </c>
    </row>
    <row r="355" spans="1:18" x14ac:dyDescent="0.25">
      <c r="A355">
        <v>5369</v>
      </c>
      <c r="B355" t="s">
        <v>1022</v>
      </c>
      <c r="C355">
        <v>6</v>
      </c>
      <c r="D355">
        <v>0</v>
      </c>
      <c r="E355" t="s">
        <v>1021</v>
      </c>
      <c r="F355" t="s">
        <v>1250</v>
      </c>
      <c r="G355">
        <v>1</v>
      </c>
      <c r="H355">
        <v>1.6769000000000001</v>
      </c>
      <c r="I355" t="s">
        <v>18</v>
      </c>
      <c r="J355">
        <v>1</v>
      </c>
      <c r="K355">
        <v>3.4944999999999999</v>
      </c>
      <c r="L355" t="s">
        <v>19</v>
      </c>
      <c r="M355">
        <v>0.5</v>
      </c>
      <c r="N355">
        <v>1.8196000000000001</v>
      </c>
      <c r="O355" t="s">
        <v>21</v>
      </c>
      <c r="P355">
        <v>0.9</v>
      </c>
      <c r="Q355">
        <v>2.1903329999999999</v>
      </c>
      <c r="R355" t="s">
        <v>845</v>
      </c>
    </row>
    <row r="356" spans="1:18" x14ac:dyDescent="0.25">
      <c r="A356">
        <v>5369</v>
      </c>
      <c r="B356" t="s">
        <v>1020</v>
      </c>
      <c r="C356">
        <v>6</v>
      </c>
      <c r="D356">
        <v>0</v>
      </c>
      <c r="E356" t="s">
        <v>1021</v>
      </c>
      <c r="F356" t="s">
        <v>1250</v>
      </c>
      <c r="G356">
        <v>0.8</v>
      </c>
      <c r="H356">
        <v>1.0685</v>
      </c>
      <c r="I356" t="s">
        <v>18</v>
      </c>
      <c r="J356">
        <v>0.9</v>
      </c>
      <c r="K356">
        <v>3.2561110000000002</v>
      </c>
      <c r="L356" t="s">
        <v>19</v>
      </c>
      <c r="M356">
        <v>0.7</v>
      </c>
      <c r="N356">
        <v>2.0341429999999998</v>
      </c>
      <c r="O356" t="s">
        <v>21</v>
      </c>
      <c r="P356">
        <v>0.9</v>
      </c>
      <c r="Q356">
        <v>1.9603330000000001</v>
      </c>
      <c r="R356" t="s">
        <v>845</v>
      </c>
    </row>
    <row r="357" spans="1:18" x14ac:dyDescent="0.25">
      <c r="A357">
        <v>5370</v>
      </c>
      <c r="B357" t="s">
        <v>323</v>
      </c>
      <c r="C357">
        <v>0</v>
      </c>
      <c r="D357">
        <v>0</v>
      </c>
      <c r="E357" t="s">
        <v>322</v>
      </c>
      <c r="F357" t="s">
        <v>1250</v>
      </c>
      <c r="G357">
        <v>1</v>
      </c>
      <c r="H357">
        <v>2.7364000000000002</v>
      </c>
      <c r="I357" t="s">
        <v>18</v>
      </c>
      <c r="J357">
        <v>1</v>
      </c>
      <c r="K357">
        <v>3.2972999999999999</v>
      </c>
      <c r="L357" t="s">
        <v>19</v>
      </c>
      <c r="M357">
        <v>0.9</v>
      </c>
      <c r="N357">
        <v>2.1143329999999998</v>
      </c>
      <c r="O357" t="s">
        <v>21</v>
      </c>
      <c r="P357">
        <v>0.9</v>
      </c>
      <c r="Q357">
        <v>1.985778</v>
      </c>
      <c r="R357" t="s">
        <v>845</v>
      </c>
    </row>
    <row r="358" spans="1:18" x14ac:dyDescent="0.25">
      <c r="A358">
        <v>5370</v>
      </c>
      <c r="B358" t="s">
        <v>321</v>
      </c>
      <c r="C358">
        <v>13</v>
      </c>
      <c r="D358">
        <v>0</v>
      </c>
      <c r="E358" t="s">
        <v>322</v>
      </c>
      <c r="F358" t="s">
        <v>1250</v>
      </c>
      <c r="G358">
        <v>0.9</v>
      </c>
      <c r="H358">
        <v>2.955444</v>
      </c>
      <c r="I358" t="s">
        <v>18</v>
      </c>
      <c r="J358">
        <v>0.8</v>
      </c>
      <c r="K358">
        <v>3.4477500000000001</v>
      </c>
      <c r="L358" t="s">
        <v>19</v>
      </c>
      <c r="M358">
        <v>0.7</v>
      </c>
      <c r="N358">
        <v>2.0802860000000001</v>
      </c>
      <c r="O358" t="s">
        <v>21</v>
      </c>
      <c r="P358">
        <v>1</v>
      </c>
      <c r="Q358">
        <v>2.0017</v>
      </c>
      <c r="R358" t="s">
        <v>845</v>
      </c>
    </row>
    <row r="359" spans="1:18" x14ac:dyDescent="0.25">
      <c r="A359">
        <v>5371</v>
      </c>
      <c r="B359" t="s">
        <v>325</v>
      </c>
      <c r="C359">
        <v>0</v>
      </c>
      <c r="D359">
        <v>0</v>
      </c>
      <c r="E359" t="s">
        <v>162</v>
      </c>
      <c r="F359" t="s">
        <v>1250</v>
      </c>
      <c r="G359">
        <v>0.9</v>
      </c>
      <c r="H359">
        <v>1.536</v>
      </c>
      <c r="I359" t="s">
        <v>18</v>
      </c>
      <c r="J359">
        <v>0.3</v>
      </c>
      <c r="K359">
        <v>3.4743330000000001</v>
      </c>
      <c r="L359" t="s">
        <v>19</v>
      </c>
      <c r="M359">
        <v>0.6</v>
      </c>
      <c r="N359">
        <v>2.2211669999999999</v>
      </c>
      <c r="O359" t="s">
        <v>21</v>
      </c>
      <c r="P359">
        <v>0.5</v>
      </c>
      <c r="Q359">
        <v>2.2776000000000001</v>
      </c>
      <c r="R359" t="s">
        <v>845</v>
      </c>
    </row>
    <row r="360" spans="1:18" x14ac:dyDescent="0.25">
      <c r="A360">
        <v>5371</v>
      </c>
      <c r="B360" t="s">
        <v>324</v>
      </c>
      <c r="C360">
        <v>0</v>
      </c>
      <c r="D360">
        <v>0</v>
      </c>
      <c r="E360" t="s">
        <v>162</v>
      </c>
      <c r="F360" t="s">
        <v>1250</v>
      </c>
      <c r="G360">
        <v>1</v>
      </c>
      <c r="H360">
        <v>0.8548</v>
      </c>
      <c r="I360" t="s">
        <v>18</v>
      </c>
      <c r="J360">
        <v>0.3</v>
      </c>
      <c r="K360">
        <v>4.0846669999999996</v>
      </c>
      <c r="L360" t="s">
        <v>19</v>
      </c>
      <c r="M360">
        <v>0.8</v>
      </c>
      <c r="N360">
        <v>2.0812499999999998</v>
      </c>
      <c r="O360" t="s">
        <v>21</v>
      </c>
      <c r="P360">
        <v>0.5</v>
      </c>
      <c r="Q360">
        <v>2.2833999999999999</v>
      </c>
      <c r="R360" t="s">
        <v>845</v>
      </c>
    </row>
    <row r="361" spans="1:18" x14ac:dyDescent="0.25">
      <c r="A361">
        <v>5372</v>
      </c>
      <c r="B361" t="s">
        <v>1117</v>
      </c>
      <c r="C361">
        <v>21</v>
      </c>
      <c r="D361">
        <v>0</v>
      </c>
      <c r="E361" t="s">
        <v>1118</v>
      </c>
      <c r="F361" t="s">
        <v>1250</v>
      </c>
      <c r="G361">
        <v>1</v>
      </c>
      <c r="H361">
        <v>0.9052</v>
      </c>
      <c r="I361" t="s">
        <v>18</v>
      </c>
      <c r="J361">
        <v>0.4</v>
      </c>
      <c r="K361">
        <v>2.8857499999999998</v>
      </c>
      <c r="L361" t="s">
        <v>19</v>
      </c>
      <c r="M361">
        <v>1</v>
      </c>
      <c r="N361">
        <v>2.1939000000000002</v>
      </c>
      <c r="O361" t="s">
        <v>21</v>
      </c>
      <c r="P361">
        <v>0.9</v>
      </c>
      <c r="Q361">
        <v>2.2491110000000001</v>
      </c>
      <c r="R361" t="s">
        <v>845</v>
      </c>
    </row>
    <row r="362" spans="1:18" x14ac:dyDescent="0.25">
      <c r="A362">
        <v>5372</v>
      </c>
      <c r="B362" t="s">
        <v>1119</v>
      </c>
      <c r="C362">
        <v>15</v>
      </c>
      <c r="D362">
        <v>1</v>
      </c>
      <c r="E362" t="s">
        <v>1118</v>
      </c>
      <c r="F362" t="s">
        <v>1250</v>
      </c>
      <c r="G362">
        <v>1</v>
      </c>
      <c r="H362">
        <v>0.88349999999999995</v>
      </c>
      <c r="I362" t="s">
        <v>18</v>
      </c>
      <c r="J362">
        <v>0.4</v>
      </c>
      <c r="K362">
        <v>3.9714999999999998</v>
      </c>
      <c r="L362" t="s">
        <v>19</v>
      </c>
      <c r="M362">
        <v>0.7</v>
      </c>
      <c r="N362">
        <v>2.1795710000000001</v>
      </c>
      <c r="O362" t="s">
        <v>21</v>
      </c>
      <c r="P362">
        <v>0.9</v>
      </c>
      <c r="Q362">
        <v>2.4711110000000001</v>
      </c>
      <c r="R362" t="s">
        <v>845</v>
      </c>
    </row>
    <row r="363" spans="1:18" x14ac:dyDescent="0.25">
      <c r="A363">
        <v>5372</v>
      </c>
      <c r="B363" t="s">
        <v>1167</v>
      </c>
      <c r="C363">
        <v>59</v>
      </c>
      <c r="D363">
        <v>1</v>
      </c>
      <c r="E363" t="s">
        <v>1118</v>
      </c>
      <c r="F363" t="s">
        <v>1250</v>
      </c>
      <c r="G363">
        <v>0.9</v>
      </c>
      <c r="H363">
        <v>0.87311099999999997</v>
      </c>
      <c r="I363" t="s">
        <v>18</v>
      </c>
      <c r="J363">
        <v>0.5</v>
      </c>
      <c r="K363">
        <v>3.6023999999999998</v>
      </c>
      <c r="L363" t="s">
        <v>19</v>
      </c>
      <c r="M363">
        <v>1</v>
      </c>
      <c r="N363">
        <v>2.2907999999999999</v>
      </c>
      <c r="O363" t="s">
        <v>21</v>
      </c>
      <c r="P363">
        <v>0.4</v>
      </c>
      <c r="Q363">
        <v>1.9702500000000001</v>
      </c>
      <c r="R363" t="s">
        <v>845</v>
      </c>
    </row>
    <row r="364" spans="1:18" x14ac:dyDescent="0.25">
      <c r="A364">
        <v>5374</v>
      </c>
      <c r="B364" t="s">
        <v>326</v>
      </c>
      <c r="C364">
        <v>0</v>
      </c>
      <c r="D364">
        <v>0</v>
      </c>
      <c r="E364" t="s">
        <v>327</v>
      </c>
      <c r="F364" t="s">
        <v>1250</v>
      </c>
      <c r="G364">
        <v>1</v>
      </c>
      <c r="H364">
        <v>1.9681</v>
      </c>
      <c r="I364" t="s">
        <v>18</v>
      </c>
      <c r="J364">
        <v>0.8</v>
      </c>
      <c r="K364">
        <v>3.2711250000000001</v>
      </c>
      <c r="L364" t="s">
        <v>19</v>
      </c>
      <c r="M364">
        <v>0.6</v>
      </c>
      <c r="N364">
        <v>2.1158329999999999</v>
      </c>
      <c r="O364" t="s">
        <v>21</v>
      </c>
      <c r="P364">
        <v>0.9</v>
      </c>
      <c r="Q364">
        <v>2.197444</v>
      </c>
      <c r="R364" t="s">
        <v>845</v>
      </c>
    </row>
    <row r="365" spans="1:18" x14ac:dyDescent="0.25">
      <c r="A365">
        <v>5374</v>
      </c>
      <c r="B365" t="s">
        <v>328</v>
      </c>
      <c r="C365">
        <v>4</v>
      </c>
      <c r="D365">
        <v>0</v>
      </c>
      <c r="E365" t="s">
        <v>327</v>
      </c>
      <c r="F365" t="s">
        <v>1250</v>
      </c>
      <c r="G365">
        <v>0.8</v>
      </c>
      <c r="H365">
        <v>1.707125</v>
      </c>
      <c r="I365" t="s">
        <v>18</v>
      </c>
      <c r="J365">
        <v>0.7</v>
      </c>
      <c r="K365">
        <v>3.0025710000000001</v>
      </c>
      <c r="L365" t="s">
        <v>19</v>
      </c>
      <c r="M365">
        <v>0.6</v>
      </c>
      <c r="N365">
        <v>1.851667</v>
      </c>
      <c r="O365" t="s">
        <v>21</v>
      </c>
      <c r="P365">
        <v>1</v>
      </c>
      <c r="Q365">
        <v>2.1858</v>
      </c>
      <c r="R365" t="s">
        <v>845</v>
      </c>
    </row>
    <row r="366" spans="1:18" x14ac:dyDescent="0.25">
      <c r="A366">
        <v>5376</v>
      </c>
      <c r="B366" t="s">
        <v>1084</v>
      </c>
      <c r="C366">
        <v>0</v>
      </c>
      <c r="D366">
        <v>0</v>
      </c>
      <c r="E366" t="s">
        <v>1083</v>
      </c>
      <c r="F366" t="s">
        <v>1250</v>
      </c>
      <c r="G366">
        <v>1</v>
      </c>
      <c r="H366">
        <v>2.0796000000000001</v>
      </c>
      <c r="I366" t="s">
        <v>18</v>
      </c>
      <c r="J366">
        <v>0.5</v>
      </c>
      <c r="K366">
        <v>3.8912</v>
      </c>
      <c r="L366" t="s">
        <v>19</v>
      </c>
      <c r="M366">
        <v>0.6</v>
      </c>
      <c r="N366">
        <v>1.8554999999999999</v>
      </c>
      <c r="O366" t="s">
        <v>21</v>
      </c>
      <c r="P366">
        <v>0.7</v>
      </c>
      <c r="Q366">
        <v>2.1071430000000002</v>
      </c>
      <c r="R366" t="s">
        <v>845</v>
      </c>
    </row>
    <row r="367" spans="1:18" x14ac:dyDescent="0.25">
      <c r="A367">
        <v>5376</v>
      </c>
      <c r="B367" t="s">
        <v>1186</v>
      </c>
      <c r="C367">
        <v>0</v>
      </c>
      <c r="D367">
        <v>0</v>
      </c>
      <c r="E367" t="s">
        <v>1083</v>
      </c>
      <c r="F367" t="s">
        <v>1250</v>
      </c>
      <c r="G367">
        <v>1</v>
      </c>
      <c r="H367">
        <v>2.2098</v>
      </c>
      <c r="I367" t="s">
        <v>18</v>
      </c>
      <c r="J367">
        <v>0.7</v>
      </c>
      <c r="K367">
        <v>3.4740000000000002</v>
      </c>
      <c r="L367" t="s">
        <v>19</v>
      </c>
      <c r="M367">
        <v>0.3</v>
      </c>
      <c r="N367">
        <v>1.976</v>
      </c>
      <c r="O367" t="s">
        <v>21</v>
      </c>
      <c r="P367">
        <v>0.8</v>
      </c>
      <c r="Q367">
        <v>2.1044999999999998</v>
      </c>
      <c r="R367" t="s">
        <v>845</v>
      </c>
    </row>
    <row r="368" spans="1:18" x14ac:dyDescent="0.25">
      <c r="A368">
        <v>5376</v>
      </c>
      <c r="B368" t="s">
        <v>1082</v>
      </c>
      <c r="C368">
        <v>0</v>
      </c>
      <c r="D368">
        <v>0</v>
      </c>
      <c r="E368" t="s">
        <v>1083</v>
      </c>
      <c r="F368" t="s">
        <v>1250</v>
      </c>
      <c r="G368">
        <v>1</v>
      </c>
      <c r="H368">
        <v>2.7147999999999999</v>
      </c>
      <c r="I368" t="s">
        <v>18</v>
      </c>
      <c r="J368">
        <v>0.5</v>
      </c>
      <c r="K368">
        <v>3.6751999999999998</v>
      </c>
      <c r="L368" t="s">
        <v>19</v>
      </c>
      <c r="M368">
        <v>0.7</v>
      </c>
      <c r="N368">
        <v>2.1541429999999999</v>
      </c>
      <c r="O368" t="s">
        <v>21</v>
      </c>
      <c r="P368">
        <v>0.8</v>
      </c>
      <c r="Q368">
        <v>1.9083749999999999</v>
      </c>
      <c r="R368" t="s">
        <v>845</v>
      </c>
    </row>
    <row r="369" spans="1:18" x14ac:dyDescent="0.25">
      <c r="A369">
        <v>5378</v>
      </c>
      <c r="B369" t="s">
        <v>1027</v>
      </c>
      <c r="C369">
        <v>0</v>
      </c>
      <c r="D369">
        <v>0</v>
      </c>
      <c r="E369" t="s">
        <v>1026</v>
      </c>
      <c r="F369" t="s">
        <v>1250</v>
      </c>
      <c r="G369">
        <v>1</v>
      </c>
      <c r="H369">
        <v>1.4541999999999999</v>
      </c>
      <c r="I369" t="s">
        <v>18</v>
      </c>
      <c r="J369">
        <v>0.9</v>
      </c>
      <c r="K369">
        <v>3.230556</v>
      </c>
      <c r="L369" t="s">
        <v>19</v>
      </c>
      <c r="M369">
        <v>0.5</v>
      </c>
      <c r="N369">
        <v>1.911</v>
      </c>
      <c r="O369" t="s">
        <v>21</v>
      </c>
      <c r="P369">
        <v>0.8</v>
      </c>
      <c r="Q369">
        <v>1.881375</v>
      </c>
      <c r="R369" t="s">
        <v>845</v>
      </c>
    </row>
    <row r="370" spans="1:18" x14ac:dyDescent="0.25">
      <c r="A370">
        <v>5378</v>
      </c>
      <c r="B370" t="s">
        <v>1025</v>
      </c>
      <c r="C370">
        <v>0</v>
      </c>
      <c r="D370">
        <v>0</v>
      </c>
      <c r="E370" t="s">
        <v>1026</v>
      </c>
      <c r="F370" t="s">
        <v>1250</v>
      </c>
      <c r="G370">
        <v>1</v>
      </c>
      <c r="H370">
        <v>1.5614440000000001</v>
      </c>
      <c r="I370" t="s">
        <v>18</v>
      </c>
      <c r="J370">
        <v>0.9</v>
      </c>
      <c r="K370">
        <v>3.133556</v>
      </c>
      <c r="L370" t="s">
        <v>19</v>
      </c>
      <c r="M370">
        <v>0.8</v>
      </c>
      <c r="N370">
        <v>2.1211250000000001</v>
      </c>
      <c r="O370" t="s">
        <v>21</v>
      </c>
      <c r="P370">
        <v>1</v>
      </c>
      <c r="Q370">
        <v>2.1307999999999998</v>
      </c>
      <c r="R370" t="s">
        <v>845</v>
      </c>
    </row>
    <row r="371" spans="1:18" x14ac:dyDescent="0.25">
      <c r="A371">
        <v>5379</v>
      </c>
      <c r="B371" t="s">
        <v>331</v>
      </c>
      <c r="C371">
        <v>2</v>
      </c>
      <c r="D371">
        <v>0</v>
      </c>
      <c r="E371" t="s">
        <v>330</v>
      </c>
      <c r="F371" t="s">
        <v>1250</v>
      </c>
      <c r="G371">
        <v>1</v>
      </c>
      <c r="H371">
        <v>0.89990000000000003</v>
      </c>
      <c r="I371" t="s">
        <v>18</v>
      </c>
      <c r="J371">
        <v>1</v>
      </c>
      <c r="K371">
        <v>3.2993000000000001</v>
      </c>
      <c r="L371" t="s">
        <v>19</v>
      </c>
      <c r="M371">
        <v>0.8</v>
      </c>
      <c r="N371">
        <v>1.930625</v>
      </c>
      <c r="O371" t="s">
        <v>21</v>
      </c>
      <c r="P371">
        <v>0.9</v>
      </c>
      <c r="Q371">
        <v>2.0273330000000001</v>
      </c>
      <c r="R371" t="s">
        <v>845</v>
      </c>
    </row>
    <row r="372" spans="1:18" x14ac:dyDescent="0.25">
      <c r="A372">
        <v>5379</v>
      </c>
      <c r="B372" t="s">
        <v>329</v>
      </c>
      <c r="C372">
        <v>1</v>
      </c>
      <c r="D372">
        <v>0</v>
      </c>
      <c r="E372" t="s">
        <v>330</v>
      </c>
      <c r="F372" t="s">
        <v>1250</v>
      </c>
      <c r="G372">
        <v>1</v>
      </c>
      <c r="H372">
        <v>0.80589999999999995</v>
      </c>
      <c r="I372" t="s">
        <v>18</v>
      </c>
      <c r="J372">
        <v>0.8</v>
      </c>
      <c r="K372">
        <v>3.53525</v>
      </c>
      <c r="L372" t="s">
        <v>19</v>
      </c>
      <c r="M372">
        <v>1</v>
      </c>
      <c r="N372">
        <v>1.9544999999999999</v>
      </c>
      <c r="O372" t="s">
        <v>21</v>
      </c>
      <c r="P372">
        <v>0.9</v>
      </c>
      <c r="Q372">
        <v>1.948</v>
      </c>
      <c r="R372" t="s">
        <v>845</v>
      </c>
    </row>
    <row r="373" spans="1:18" x14ac:dyDescent="0.25">
      <c r="A373">
        <v>5380</v>
      </c>
      <c r="B373" t="s">
        <v>1340</v>
      </c>
      <c r="C373">
        <v>34</v>
      </c>
      <c r="D373">
        <v>1</v>
      </c>
      <c r="E373" t="s">
        <v>1341</v>
      </c>
      <c r="F373" t="s">
        <v>1250</v>
      </c>
      <c r="G373">
        <v>1</v>
      </c>
      <c r="H373">
        <v>1.4368000000000001</v>
      </c>
      <c r="I373" t="s">
        <v>18</v>
      </c>
      <c r="J373">
        <v>0.5</v>
      </c>
      <c r="K373">
        <v>3.302</v>
      </c>
      <c r="L373" t="s">
        <v>19</v>
      </c>
      <c r="M373">
        <v>0.9</v>
      </c>
      <c r="N373">
        <v>2.5741109999999998</v>
      </c>
      <c r="O373" t="s">
        <v>21</v>
      </c>
      <c r="P373">
        <v>0.9</v>
      </c>
      <c r="Q373">
        <v>2.399667</v>
      </c>
      <c r="R373" t="s">
        <v>845</v>
      </c>
    </row>
    <row r="374" spans="1:18" x14ac:dyDescent="0.25">
      <c r="A374">
        <v>5380</v>
      </c>
      <c r="B374" t="s">
        <v>1342</v>
      </c>
      <c r="C374">
        <v>20</v>
      </c>
      <c r="D374">
        <v>0</v>
      </c>
      <c r="E374" t="s">
        <v>1341</v>
      </c>
      <c r="F374" t="s">
        <v>1250</v>
      </c>
      <c r="G374">
        <v>0.9</v>
      </c>
      <c r="H374">
        <v>1.294333</v>
      </c>
      <c r="I374" t="s">
        <v>18</v>
      </c>
      <c r="J374">
        <v>0.8</v>
      </c>
      <c r="K374">
        <v>3.6088749999999998</v>
      </c>
      <c r="L374" t="s">
        <v>19</v>
      </c>
      <c r="M374">
        <v>0.7</v>
      </c>
      <c r="N374">
        <v>2.3414290000000002</v>
      </c>
      <c r="O374" t="s">
        <v>21</v>
      </c>
      <c r="P374">
        <v>1</v>
      </c>
      <c r="Q374">
        <v>2.3292000000000002</v>
      </c>
      <c r="R374" t="s">
        <v>845</v>
      </c>
    </row>
    <row r="375" spans="1:18" x14ac:dyDescent="0.25">
      <c r="A375">
        <v>5382</v>
      </c>
      <c r="B375" t="s">
        <v>1343</v>
      </c>
      <c r="C375">
        <v>0</v>
      </c>
      <c r="D375">
        <v>0</v>
      </c>
      <c r="E375" t="s">
        <v>994</v>
      </c>
      <c r="F375" t="s">
        <v>1250</v>
      </c>
      <c r="G375">
        <v>1</v>
      </c>
      <c r="H375">
        <v>1.4923</v>
      </c>
      <c r="I375" t="s">
        <v>18</v>
      </c>
      <c r="J375">
        <v>1</v>
      </c>
      <c r="K375">
        <v>3.3767</v>
      </c>
      <c r="L375" t="s">
        <v>19</v>
      </c>
      <c r="M375">
        <v>0.9</v>
      </c>
      <c r="N375">
        <v>2.3961109999999999</v>
      </c>
      <c r="O375" t="s">
        <v>21</v>
      </c>
      <c r="P375">
        <v>1</v>
      </c>
      <c r="Q375">
        <v>2.1918000000000002</v>
      </c>
      <c r="R375" t="s">
        <v>845</v>
      </c>
    </row>
    <row r="376" spans="1:18" x14ac:dyDescent="0.25">
      <c r="A376">
        <v>5382</v>
      </c>
      <c r="B376" t="s">
        <v>1344</v>
      </c>
      <c r="C376">
        <v>30</v>
      </c>
      <c r="D376">
        <v>1</v>
      </c>
      <c r="E376" t="s">
        <v>994</v>
      </c>
      <c r="F376" t="s">
        <v>1250</v>
      </c>
      <c r="G376">
        <v>1</v>
      </c>
      <c r="H376">
        <v>1.3266</v>
      </c>
      <c r="I376" t="s">
        <v>18</v>
      </c>
      <c r="J376">
        <v>1</v>
      </c>
      <c r="K376">
        <v>3.4834000000000001</v>
      </c>
      <c r="L376" t="s">
        <v>19</v>
      </c>
      <c r="M376">
        <v>0.9</v>
      </c>
      <c r="N376">
        <v>2.6821109999999999</v>
      </c>
      <c r="O376" t="s">
        <v>21</v>
      </c>
      <c r="P376">
        <v>0.8</v>
      </c>
      <c r="Q376">
        <v>2.29575</v>
      </c>
      <c r="R376" t="s">
        <v>845</v>
      </c>
    </row>
    <row r="377" spans="1:18" x14ac:dyDescent="0.25">
      <c r="A377">
        <v>5385</v>
      </c>
      <c r="B377" t="s">
        <v>1345</v>
      </c>
      <c r="C377">
        <v>10</v>
      </c>
      <c r="D377">
        <v>0</v>
      </c>
      <c r="E377" t="s">
        <v>143</v>
      </c>
      <c r="F377" t="s">
        <v>1250</v>
      </c>
      <c r="G377">
        <v>1</v>
      </c>
      <c r="H377">
        <v>2.2995000000000001</v>
      </c>
      <c r="I377" t="s">
        <v>18</v>
      </c>
      <c r="J377">
        <v>0.9</v>
      </c>
      <c r="K377">
        <v>3.3496670000000002</v>
      </c>
      <c r="L377" t="s">
        <v>19</v>
      </c>
      <c r="M377">
        <v>0.9</v>
      </c>
      <c r="N377">
        <v>2.2125560000000002</v>
      </c>
      <c r="O377" t="s">
        <v>21</v>
      </c>
      <c r="P377">
        <v>1</v>
      </c>
      <c r="Q377">
        <v>2.3206000000000002</v>
      </c>
      <c r="R377" t="s">
        <v>845</v>
      </c>
    </row>
    <row r="378" spans="1:18" x14ac:dyDescent="0.25">
      <c r="A378">
        <v>5385</v>
      </c>
      <c r="B378" t="s">
        <v>1346</v>
      </c>
      <c r="C378">
        <v>13</v>
      </c>
      <c r="D378">
        <v>1</v>
      </c>
      <c r="E378" t="s">
        <v>143</v>
      </c>
      <c r="F378" t="s">
        <v>1250</v>
      </c>
      <c r="G378">
        <v>0.9</v>
      </c>
      <c r="H378">
        <v>1.608889</v>
      </c>
      <c r="I378" t="s">
        <v>18</v>
      </c>
      <c r="J378">
        <v>0.9</v>
      </c>
      <c r="K378">
        <v>2.983625</v>
      </c>
      <c r="L378" t="s">
        <v>19</v>
      </c>
      <c r="M378">
        <v>0.6</v>
      </c>
      <c r="N378">
        <v>2.2458330000000002</v>
      </c>
      <c r="O378" t="s">
        <v>21</v>
      </c>
      <c r="P378">
        <v>0.9</v>
      </c>
      <c r="Q378">
        <v>2.137667</v>
      </c>
      <c r="R378" t="s">
        <v>845</v>
      </c>
    </row>
    <row r="379" spans="1:18" x14ac:dyDescent="0.25">
      <c r="A379">
        <v>5385</v>
      </c>
      <c r="B379" t="s">
        <v>1347</v>
      </c>
      <c r="C379">
        <v>2</v>
      </c>
      <c r="D379">
        <v>0</v>
      </c>
      <c r="E379" t="s">
        <v>143</v>
      </c>
      <c r="F379" t="s">
        <v>1250</v>
      </c>
      <c r="G379">
        <v>1</v>
      </c>
      <c r="H379">
        <v>1.0449999999999999</v>
      </c>
      <c r="I379" t="s">
        <v>18</v>
      </c>
      <c r="J379">
        <v>1</v>
      </c>
      <c r="K379">
        <v>2.7514439999999998</v>
      </c>
      <c r="L379" t="s">
        <v>19</v>
      </c>
      <c r="M379">
        <v>1</v>
      </c>
      <c r="N379">
        <v>1.9807999999999999</v>
      </c>
      <c r="O379" t="s">
        <v>21</v>
      </c>
      <c r="P379">
        <v>1</v>
      </c>
      <c r="Q379">
        <v>2.1478000000000002</v>
      </c>
      <c r="R379" t="s">
        <v>845</v>
      </c>
    </row>
    <row r="380" spans="1:18" x14ac:dyDescent="0.25">
      <c r="A380">
        <v>5386</v>
      </c>
      <c r="B380" t="s">
        <v>332</v>
      </c>
      <c r="C380">
        <v>0</v>
      </c>
      <c r="D380">
        <v>0</v>
      </c>
      <c r="E380" t="s">
        <v>333</v>
      </c>
      <c r="F380" t="s">
        <v>1250</v>
      </c>
      <c r="G380">
        <v>1</v>
      </c>
      <c r="H380">
        <v>1.3935</v>
      </c>
      <c r="I380" t="s">
        <v>18</v>
      </c>
      <c r="J380">
        <v>0.7</v>
      </c>
      <c r="K380">
        <v>3.4468570000000001</v>
      </c>
      <c r="L380" t="s">
        <v>19</v>
      </c>
      <c r="M380">
        <v>0.8</v>
      </c>
      <c r="N380">
        <v>2.1302500000000002</v>
      </c>
      <c r="O380" t="s">
        <v>21</v>
      </c>
      <c r="P380">
        <v>1</v>
      </c>
      <c r="Q380">
        <v>2.2757000000000001</v>
      </c>
      <c r="R380" t="s">
        <v>845</v>
      </c>
    </row>
    <row r="381" spans="1:18" x14ac:dyDescent="0.25">
      <c r="A381">
        <v>5386</v>
      </c>
      <c r="B381" t="s">
        <v>334</v>
      </c>
      <c r="C381">
        <v>0</v>
      </c>
      <c r="D381">
        <v>0</v>
      </c>
      <c r="E381" t="s">
        <v>333</v>
      </c>
      <c r="F381" t="s">
        <v>1250</v>
      </c>
      <c r="G381">
        <v>1</v>
      </c>
      <c r="H381">
        <v>1.256</v>
      </c>
      <c r="I381" t="s">
        <v>18</v>
      </c>
      <c r="J381">
        <v>0.8</v>
      </c>
      <c r="K381">
        <v>3.7246250000000001</v>
      </c>
      <c r="L381" t="s">
        <v>19</v>
      </c>
      <c r="M381">
        <v>1</v>
      </c>
      <c r="N381">
        <v>2.246</v>
      </c>
      <c r="O381" t="s">
        <v>21</v>
      </c>
      <c r="P381">
        <v>1</v>
      </c>
      <c r="Q381">
        <v>2.2223999999999999</v>
      </c>
      <c r="R381" t="s">
        <v>845</v>
      </c>
    </row>
    <row r="382" spans="1:18" x14ac:dyDescent="0.25">
      <c r="A382">
        <v>5388</v>
      </c>
      <c r="B382" t="s">
        <v>335</v>
      </c>
      <c r="C382">
        <v>1</v>
      </c>
      <c r="D382">
        <v>0</v>
      </c>
      <c r="E382" t="s">
        <v>336</v>
      </c>
      <c r="F382" t="s">
        <v>1250</v>
      </c>
      <c r="G382">
        <v>1</v>
      </c>
      <c r="H382">
        <v>1.1287</v>
      </c>
      <c r="I382" t="s">
        <v>18</v>
      </c>
      <c r="J382">
        <v>0.5</v>
      </c>
      <c r="K382">
        <v>3.9578000000000002</v>
      </c>
      <c r="L382" t="s">
        <v>19</v>
      </c>
      <c r="M382">
        <v>0.9</v>
      </c>
      <c r="N382">
        <v>2.1983329999999999</v>
      </c>
      <c r="O382" t="s">
        <v>21</v>
      </c>
      <c r="P382">
        <v>0.8</v>
      </c>
      <c r="Q382">
        <v>2.0931250000000001</v>
      </c>
      <c r="R382" t="s">
        <v>845</v>
      </c>
    </row>
    <row r="383" spans="1:18" x14ac:dyDescent="0.25">
      <c r="A383">
        <v>5388</v>
      </c>
      <c r="B383" t="s">
        <v>337</v>
      </c>
      <c r="C383">
        <v>0</v>
      </c>
      <c r="D383">
        <v>0</v>
      </c>
      <c r="E383" t="s">
        <v>336</v>
      </c>
      <c r="F383" t="s">
        <v>1250</v>
      </c>
      <c r="G383">
        <v>1</v>
      </c>
      <c r="H383">
        <v>1.2638</v>
      </c>
      <c r="I383" t="s">
        <v>18</v>
      </c>
      <c r="J383">
        <v>0.7</v>
      </c>
      <c r="K383">
        <v>3.797571</v>
      </c>
      <c r="L383" t="s">
        <v>19</v>
      </c>
      <c r="M383">
        <v>0.7</v>
      </c>
      <c r="N383">
        <v>2.0427140000000001</v>
      </c>
      <c r="O383" t="s">
        <v>21</v>
      </c>
      <c r="P383">
        <v>0.9</v>
      </c>
      <c r="Q383">
        <v>2.0978889999999999</v>
      </c>
      <c r="R383" t="s">
        <v>845</v>
      </c>
    </row>
    <row r="384" spans="1:18" x14ac:dyDescent="0.25">
      <c r="A384">
        <v>5389</v>
      </c>
      <c r="B384" t="s">
        <v>868</v>
      </c>
      <c r="C384">
        <v>4</v>
      </c>
      <c r="D384">
        <v>0</v>
      </c>
      <c r="E384" t="s">
        <v>869</v>
      </c>
      <c r="F384" t="s">
        <v>1250</v>
      </c>
      <c r="G384">
        <v>0.8</v>
      </c>
      <c r="H384">
        <v>2.4028749999999999</v>
      </c>
      <c r="I384" t="s">
        <v>18</v>
      </c>
      <c r="J384">
        <v>0.3</v>
      </c>
      <c r="K384">
        <v>4.447667</v>
      </c>
      <c r="L384" t="s">
        <v>19</v>
      </c>
      <c r="M384">
        <v>0.7</v>
      </c>
      <c r="N384">
        <v>2.6708569999999998</v>
      </c>
      <c r="O384" t="s">
        <v>21</v>
      </c>
      <c r="P384">
        <v>0.9</v>
      </c>
      <c r="Q384">
        <v>2.7336670000000001</v>
      </c>
      <c r="R384" t="s">
        <v>845</v>
      </c>
    </row>
    <row r="385" spans="1:18" x14ac:dyDescent="0.25">
      <c r="A385">
        <v>5389</v>
      </c>
      <c r="B385" t="s">
        <v>870</v>
      </c>
      <c r="C385">
        <v>3</v>
      </c>
      <c r="D385">
        <v>0</v>
      </c>
      <c r="E385" t="s">
        <v>869</v>
      </c>
      <c r="F385" t="s">
        <v>1250</v>
      </c>
      <c r="G385">
        <v>1</v>
      </c>
      <c r="H385">
        <v>4.2717000000000001</v>
      </c>
      <c r="I385" t="s">
        <v>18</v>
      </c>
      <c r="J385">
        <v>0.8</v>
      </c>
      <c r="K385">
        <v>3.9157500000000001</v>
      </c>
      <c r="L385" t="s">
        <v>19</v>
      </c>
      <c r="M385">
        <v>0.3</v>
      </c>
      <c r="N385">
        <v>2.4033329999999999</v>
      </c>
      <c r="O385" t="s">
        <v>21</v>
      </c>
      <c r="P385">
        <v>0.9</v>
      </c>
      <c r="Q385">
        <v>2.4715560000000001</v>
      </c>
      <c r="R385" t="s">
        <v>845</v>
      </c>
    </row>
    <row r="386" spans="1:18" x14ac:dyDescent="0.25">
      <c r="A386">
        <v>5391</v>
      </c>
      <c r="B386" t="s">
        <v>340</v>
      </c>
      <c r="C386">
        <v>16</v>
      </c>
      <c r="D386">
        <v>0</v>
      </c>
      <c r="E386" t="s">
        <v>339</v>
      </c>
      <c r="F386" t="s">
        <v>1250</v>
      </c>
      <c r="G386">
        <v>0.9</v>
      </c>
      <c r="H386">
        <v>1.736667</v>
      </c>
      <c r="I386" t="s">
        <v>18</v>
      </c>
      <c r="J386">
        <v>0.5</v>
      </c>
      <c r="K386">
        <v>3.8161999999999998</v>
      </c>
      <c r="L386" t="s">
        <v>19</v>
      </c>
      <c r="M386">
        <v>0.1</v>
      </c>
      <c r="N386">
        <v>2.411</v>
      </c>
      <c r="O386" t="s">
        <v>21</v>
      </c>
      <c r="P386">
        <v>0.8</v>
      </c>
      <c r="Q386">
        <v>2.1724999999999999</v>
      </c>
      <c r="R386" t="s">
        <v>845</v>
      </c>
    </row>
    <row r="387" spans="1:18" x14ac:dyDescent="0.25">
      <c r="A387">
        <v>5391</v>
      </c>
      <c r="B387" t="s">
        <v>338</v>
      </c>
      <c r="C387">
        <v>0</v>
      </c>
      <c r="D387">
        <v>0</v>
      </c>
      <c r="E387" t="s">
        <v>339</v>
      </c>
      <c r="F387" t="s">
        <v>1250</v>
      </c>
      <c r="G387">
        <v>0.8</v>
      </c>
      <c r="H387">
        <v>1.22475</v>
      </c>
      <c r="I387" t="s">
        <v>18</v>
      </c>
      <c r="J387">
        <v>0.9</v>
      </c>
      <c r="K387">
        <v>3.2671109999999999</v>
      </c>
      <c r="L387" t="s">
        <v>19</v>
      </c>
      <c r="M387">
        <v>0</v>
      </c>
      <c r="N387" t="s">
        <v>1146</v>
      </c>
      <c r="O387" t="s">
        <v>21</v>
      </c>
      <c r="P387">
        <v>1</v>
      </c>
      <c r="Q387">
        <v>2.2753999999999999</v>
      </c>
      <c r="R387" t="s">
        <v>845</v>
      </c>
    </row>
    <row r="388" spans="1:18" x14ac:dyDescent="0.25">
      <c r="A388">
        <v>5393</v>
      </c>
      <c r="B388" t="s">
        <v>343</v>
      </c>
      <c r="C388">
        <v>6</v>
      </c>
      <c r="D388">
        <v>0</v>
      </c>
      <c r="E388" t="s">
        <v>342</v>
      </c>
      <c r="F388" t="s">
        <v>1250</v>
      </c>
      <c r="G388">
        <v>1</v>
      </c>
      <c r="H388">
        <v>2.4298999999999999</v>
      </c>
      <c r="I388" t="s">
        <v>18</v>
      </c>
      <c r="J388">
        <v>0.3</v>
      </c>
      <c r="K388">
        <v>4.0563330000000004</v>
      </c>
      <c r="L388" t="s">
        <v>19</v>
      </c>
      <c r="M388">
        <v>0.8</v>
      </c>
      <c r="N388">
        <v>2.4990000000000001</v>
      </c>
      <c r="O388" t="s">
        <v>21</v>
      </c>
      <c r="P388">
        <v>0.9</v>
      </c>
      <c r="Q388">
        <v>2.5423330000000002</v>
      </c>
      <c r="R388" t="s">
        <v>845</v>
      </c>
    </row>
    <row r="389" spans="1:18" x14ac:dyDescent="0.25">
      <c r="A389">
        <v>5393</v>
      </c>
      <c r="B389" t="s">
        <v>341</v>
      </c>
      <c r="C389">
        <v>5</v>
      </c>
      <c r="D389">
        <v>0</v>
      </c>
      <c r="E389" t="s">
        <v>342</v>
      </c>
      <c r="F389" t="s">
        <v>1250</v>
      </c>
      <c r="G389">
        <v>1</v>
      </c>
      <c r="H389">
        <v>1.8826000000000001</v>
      </c>
      <c r="I389" t="s">
        <v>18</v>
      </c>
      <c r="J389">
        <v>0.6</v>
      </c>
      <c r="K389">
        <v>3.7351670000000001</v>
      </c>
      <c r="L389" t="s">
        <v>19</v>
      </c>
      <c r="M389">
        <v>0.8</v>
      </c>
      <c r="N389">
        <v>2.5953750000000002</v>
      </c>
      <c r="O389" t="s">
        <v>21</v>
      </c>
      <c r="P389">
        <v>0.8</v>
      </c>
      <c r="Q389">
        <v>2.399375</v>
      </c>
      <c r="R389" t="s">
        <v>845</v>
      </c>
    </row>
    <row r="390" spans="1:18" x14ac:dyDescent="0.25">
      <c r="A390">
        <v>5395</v>
      </c>
      <c r="B390" t="s">
        <v>344</v>
      </c>
      <c r="C390">
        <v>0</v>
      </c>
      <c r="D390">
        <v>0</v>
      </c>
      <c r="E390" t="s">
        <v>345</v>
      </c>
      <c r="F390" t="s">
        <v>1250</v>
      </c>
      <c r="G390">
        <v>0.9</v>
      </c>
      <c r="H390">
        <v>1.396444</v>
      </c>
      <c r="I390" t="s">
        <v>18</v>
      </c>
      <c r="J390">
        <v>0.7</v>
      </c>
      <c r="K390">
        <v>3.5938569999999999</v>
      </c>
      <c r="L390" t="s">
        <v>19</v>
      </c>
      <c r="M390">
        <v>1</v>
      </c>
      <c r="N390">
        <v>2.6198000000000001</v>
      </c>
      <c r="O390" t="s">
        <v>21</v>
      </c>
      <c r="P390">
        <v>0.8</v>
      </c>
      <c r="Q390">
        <v>1.942143</v>
      </c>
      <c r="R390" t="s">
        <v>845</v>
      </c>
    </row>
    <row r="391" spans="1:18" x14ac:dyDescent="0.25">
      <c r="A391">
        <v>5395</v>
      </c>
      <c r="B391" t="s">
        <v>346</v>
      </c>
      <c r="C391">
        <v>0</v>
      </c>
      <c r="D391">
        <v>0</v>
      </c>
      <c r="E391" t="s">
        <v>345</v>
      </c>
      <c r="F391" t="s">
        <v>1250</v>
      </c>
      <c r="G391">
        <v>1</v>
      </c>
      <c r="H391">
        <v>1.8963000000000001</v>
      </c>
      <c r="I391" t="s">
        <v>18</v>
      </c>
      <c r="J391">
        <v>0.8</v>
      </c>
      <c r="K391">
        <v>3.3220000000000001</v>
      </c>
      <c r="L391" t="s">
        <v>19</v>
      </c>
      <c r="M391">
        <v>0.4</v>
      </c>
      <c r="N391">
        <v>2.2407499999999998</v>
      </c>
      <c r="O391" t="s">
        <v>21</v>
      </c>
      <c r="P391">
        <v>0.8</v>
      </c>
      <c r="Q391">
        <v>2.1143749999999999</v>
      </c>
      <c r="R391" t="s">
        <v>845</v>
      </c>
    </row>
    <row r="392" spans="1:18" x14ac:dyDescent="0.25">
      <c r="A392">
        <v>5398</v>
      </c>
      <c r="B392" t="s">
        <v>349</v>
      </c>
      <c r="C392">
        <v>0</v>
      </c>
      <c r="D392">
        <v>0</v>
      </c>
      <c r="E392" t="s">
        <v>348</v>
      </c>
      <c r="F392" t="s">
        <v>1250</v>
      </c>
      <c r="G392">
        <v>1</v>
      </c>
      <c r="H392">
        <v>1.403</v>
      </c>
      <c r="I392" t="s">
        <v>18</v>
      </c>
      <c r="J392">
        <v>0.7</v>
      </c>
      <c r="K392">
        <v>4.5264290000000003</v>
      </c>
      <c r="L392" t="s">
        <v>19</v>
      </c>
      <c r="M392">
        <v>0.7</v>
      </c>
      <c r="N392">
        <v>2.281714</v>
      </c>
      <c r="O392" t="s">
        <v>21</v>
      </c>
      <c r="P392">
        <v>0.7</v>
      </c>
      <c r="Q392">
        <v>2.717714</v>
      </c>
      <c r="R392" t="s">
        <v>845</v>
      </c>
    </row>
    <row r="393" spans="1:18" x14ac:dyDescent="0.25">
      <c r="A393">
        <v>5398</v>
      </c>
      <c r="B393" t="s">
        <v>347</v>
      </c>
      <c r="C393">
        <v>5</v>
      </c>
      <c r="D393">
        <v>0</v>
      </c>
      <c r="E393" t="s">
        <v>348</v>
      </c>
      <c r="F393" t="s">
        <v>1250</v>
      </c>
      <c r="G393">
        <v>1</v>
      </c>
      <c r="H393">
        <v>1.528667</v>
      </c>
      <c r="I393" t="s">
        <v>18</v>
      </c>
      <c r="J393">
        <v>0.7</v>
      </c>
      <c r="K393">
        <v>4.2124290000000002</v>
      </c>
      <c r="L393" t="s">
        <v>19</v>
      </c>
      <c r="M393">
        <v>0.7</v>
      </c>
      <c r="N393">
        <v>2.2071429999999999</v>
      </c>
      <c r="O393" t="s">
        <v>21</v>
      </c>
      <c r="P393">
        <v>0.9</v>
      </c>
      <c r="Q393">
        <v>2.5047779999999999</v>
      </c>
      <c r="R393" t="s">
        <v>845</v>
      </c>
    </row>
    <row r="394" spans="1:18" x14ac:dyDescent="0.25">
      <c r="A394">
        <v>5400</v>
      </c>
      <c r="B394" t="s">
        <v>350</v>
      </c>
      <c r="C394">
        <v>0</v>
      </c>
      <c r="D394">
        <v>0</v>
      </c>
      <c r="E394" t="s">
        <v>196</v>
      </c>
      <c r="F394" t="s">
        <v>1250</v>
      </c>
      <c r="G394">
        <v>1</v>
      </c>
      <c r="H394">
        <v>3.1744439999999998</v>
      </c>
      <c r="I394" t="s">
        <v>18</v>
      </c>
      <c r="J394">
        <v>0.7</v>
      </c>
      <c r="K394">
        <v>4.1040000000000001</v>
      </c>
      <c r="L394" t="s">
        <v>19</v>
      </c>
      <c r="M394">
        <v>0.7</v>
      </c>
      <c r="N394">
        <v>2.4138570000000001</v>
      </c>
      <c r="O394" t="s">
        <v>21</v>
      </c>
      <c r="P394">
        <v>0.7</v>
      </c>
      <c r="Q394">
        <v>2.6869999999999998</v>
      </c>
      <c r="R394" t="s">
        <v>845</v>
      </c>
    </row>
    <row r="395" spans="1:18" x14ac:dyDescent="0.25">
      <c r="A395">
        <v>5400</v>
      </c>
      <c r="B395" t="s">
        <v>351</v>
      </c>
      <c r="C395">
        <v>6</v>
      </c>
      <c r="D395">
        <v>0</v>
      </c>
      <c r="E395" t="s">
        <v>196</v>
      </c>
      <c r="F395" t="s">
        <v>1250</v>
      </c>
      <c r="G395">
        <v>1</v>
      </c>
      <c r="H395">
        <v>3.3353000000000002</v>
      </c>
      <c r="I395" t="s">
        <v>18</v>
      </c>
      <c r="J395">
        <v>0.4</v>
      </c>
      <c r="K395">
        <v>3.3605</v>
      </c>
      <c r="L395" t="s">
        <v>19</v>
      </c>
      <c r="M395">
        <v>0.9</v>
      </c>
      <c r="N395">
        <v>2.3925559999999999</v>
      </c>
      <c r="O395" t="s">
        <v>21</v>
      </c>
      <c r="P395">
        <v>0.9</v>
      </c>
      <c r="Q395">
        <v>2.778111</v>
      </c>
      <c r="R395" t="s">
        <v>845</v>
      </c>
    </row>
    <row r="396" spans="1:18" x14ac:dyDescent="0.25">
      <c r="A396">
        <v>5404</v>
      </c>
      <c r="B396" t="s">
        <v>1032</v>
      </c>
      <c r="C396">
        <v>63</v>
      </c>
      <c r="D396">
        <v>2</v>
      </c>
      <c r="E396" t="s">
        <v>212</v>
      </c>
      <c r="F396" t="s">
        <v>1250</v>
      </c>
      <c r="G396">
        <v>0.9</v>
      </c>
      <c r="H396">
        <v>1.0312220000000001</v>
      </c>
      <c r="I396" t="s">
        <v>18</v>
      </c>
      <c r="J396">
        <v>0.7</v>
      </c>
      <c r="K396">
        <v>3.347286</v>
      </c>
      <c r="L396" t="s">
        <v>19</v>
      </c>
      <c r="M396">
        <v>0.9</v>
      </c>
      <c r="N396">
        <v>1.7537780000000001</v>
      </c>
      <c r="O396" t="s">
        <v>21</v>
      </c>
      <c r="P396">
        <v>0.9</v>
      </c>
      <c r="Q396">
        <v>2.0179999999999998</v>
      </c>
      <c r="R396" t="s">
        <v>845</v>
      </c>
    </row>
    <row r="397" spans="1:18" x14ac:dyDescent="0.25">
      <c r="A397">
        <v>5404</v>
      </c>
      <c r="B397" t="s">
        <v>1031</v>
      </c>
      <c r="C397">
        <v>8</v>
      </c>
      <c r="D397">
        <v>0</v>
      </c>
      <c r="E397" t="s">
        <v>212</v>
      </c>
      <c r="F397" t="s">
        <v>1250</v>
      </c>
      <c r="G397">
        <v>1</v>
      </c>
      <c r="H397">
        <v>1.0961000000000001</v>
      </c>
      <c r="I397" t="s">
        <v>18</v>
      </c>
      <c r="J397">
        <v>0.6</v>
      </c>
      <c r="K397">
        <v>3.0114999999999998</v>
      </c>
      <c r="L397" t="s">
        <v>19</v>
      </c>
      <c r="M397">
        <v>1</v>
      </c>
      <c r="N397">
        <v>2.0232999999999999</v>
      </c>
      <c r="O397" t="s">
        <v>21</v>
      </c>
      <c r="P397">
        <v>0.6</v>
      </c>
      <c r="Q397">
        <v>2.0866669999999998</v>
      </c>
      <c r="R397" t="s">
        <v>845</v>
      </c>
    </row>
    <row r="398" spans="1:18" x14ac:dyDescent="0.25">
      <c r="A398">
        <v>5405</v>
      </c>
      <c r="B398" t="s">
        <v>876</v>
      </c>
      <c r="C398">
        <v>2</v>
      </c>
      <c r="D398">
        <v>0</v>
      </c>
      <c r="E398" t="s">
        <v>875</v>
      </c>
      <c r="F398" t="s">
        <v>1250</v>
      </c>
      <c r="G398">
        <v>0.8</v>
      </c>
      <c r="H398">
        <v>0.63549999999999995</v>
      </c>
      <c r="I398" t="s">
        <v>18</v>
      </c>
      <c r="J398">
        <v>0.8</v>
      </c>
      <c r="K398">
        <v>3.2521249999999999</v>
      </c>
      <c r="L398" t="s">
        <v>19</v>
      </c>
      <c r="M398">
        <v>0.6</v>
      </c>
      <c r="N398">
        <v>1.643</v>
      </c>
      <c r="O398" t="s">
        <v>21</v>
      </c>
      <c r="P398">
        <v>0.8</v>
      </c>
      <c r="Q398">
        <v>1.9393750000000001</v>
      </c>
      <c r="R398" t="s">
        <v>845</v>
      </c>
    </row>
    <row r="399" spans="1:18" x14ac:dyDescent="0.25">
      <c r="A399">
        <v>5405</v>
      </c>
      <c r="B399" t="s">
        <v>874</v>
      </c>
      <c r="C399">
        <v>0</v>
      </c>
      <c r="D399">
        <v>0</v>
      </c>
      <c r="E399" t="s">
        <v>875</v>
      </c>
      <c r="F399" t="s">
        <v>1250</v>
      </c>
      <c r="G399">
        <v>1</v>
      </c>
      <c r="H399">
        <v>0.85929999999999995</v>
      </c>
      <c r="I399" t="s">
        <v>18</v>
      </c>
      <c r="J399">
        <v>0.6</v>
      </c>
      <c r="K399">
        <v>3.2709999999999999</v>
      </c>
      <c r="L399" t="s">
        <v>19</v>
      </c>
      <c r="M399">
        <v>0.7</v>
      </c>
      <c r="N399">
        <v>1.9197139999999999</v>
      </c>
      <c r="O399" t="s">
        <v>21</v>
      </c>
      <c r="P399">
        <v>0.7</v>
      </c>
      <c r="Q399">
        <v>2.0311430000000001</v>
      </c>
      <c r="R399" t="s">
        <v>845</v>
      </c>
    </row>
    <row r="400" spans="1:18" x14ac:dyDescent="0.25">
      <c r="A400">
        <v>5406</v>
      </c>
      <c r="B400" t="s">
        <v>354</v>
      </c>
      <c r="C400">
        <v>0</v>
      </c>
      <c r="D400">
        <v>0</v>
      </c>
      <c r="E400" t="s">
        <v>353</v>
      </c>
      <c r="F400" t="s">
        <v>1250</v>
      </c>
      <c r="G400">
        <v>1</v>
      </c>
      <c r="H400">
        <v>0.93659999999999999</v>
      </c>
      <c r="I400" t="s">
        <v>18</v>
      </c>
      <c r="J400">
        <v>0.8</v>
      </c>
      <c r="K400">
        <v>3.6458750000000002</v>
      </c>
      <c r="L400" t="s">
        <v>19</v>
      </c>
      <c r="M400">
        <v>0.8</v>
      </c>
      <c r="N400">
        <v>1.98275</v>
      </c>
      <c r="O400" t="s">
        <v>21</v>
      </c>
      <c r="P400">
        <v>1</v>
      </c>
      <c r="Q400">
        <v>2.1802000000000001</v>
      </c>
      <c r="R400" t="s">
        <v>845</v>
      </c>
    </row>
    <row r="401" spans="1:18" x14ac:dyDescent="0.25">
      <c r="A401">
        <v>5406</v>
      </c>
      <c r="B401" t="s">
        <v>352</v>
      </c>
      <c r="C401">
        <v>0</v>
      </c>
      <c r="D401">
        <v>0</v>
      </c>
      <c r="E401" t="s">
        <v>353</v>
      </c>
      <c r="F401" t="s">
        <v>1250</v>
      </c>
      <c r="G401">
        <v>1</v>
      </c>
      <c r="H401">
        <v>0.80579999999999996</v>
      </c>
      <c r="I401" t="s">
        <v>18</v>
      </c>
      <c r="J401">
        <v>0.6</v>
      </c>
      <c r="K401">
        <v>3.802</v>
      </c>
      <c r="L401" t="s">
        <v>19</v>
      </c>
      <c r="M401">
        <v>0.8</v>
      </c>
      <c r="N401">
        <v>2.17625</v>
      </c>
      <c r="O401" t="s">
        <v>21</v>
      </c>
      <c r="P401">
        <v>0.8</v>
      </c>
      <c r="Q401">
        <v>2.0433750000000002</v>
      </c>
      <c r="R401" t="s">
        <v>845</v>
      </c>
    </row>
    <row r="402" spans="1:18" x14ac:dyDescent="0.25">
      <c r="A402">
        <v>5407</v>
      </c>
      <c r="B402" t="s">
        <v>1037</v>
      </c>
      <c r="C402">
        <v>0</v>
      </c>
      <c r="D402">
        <v>0</v>
      </c>
      <c r="E402" t="s">
        <v>1036</v>
      </c>
      <c r="F402" t="s">
        <v>1250</v>
      </c>
      <c r="G402">
        <v>0.9</v>
      </c>
      <c r="H402">
        <v>1.298667</v>
      </c>
      <c r="I402" t="s">
        <v>18</v>
      </c>
      <c r="J402">
        <v>0.5</v>
      </c>
      <c r="K402">
        <v>4.0720000000000001</v>
      </c>
      <c r="L402" t="s">
        <v>19</v>
      </c>
      <c r="M402">
        <v>0.8</v>
      </c>
      <c r="N402">
        <v>2.461875</v>
      </c>
      <c r="O402" t="s">
        <v>21</v>
      </c>
      <c r="P402">
        <v>0.7</v>
      </c>
      <c r="Q402">
        <v>2.4242859999999999</v>
      </c>
      <c r="R402" t="s">
        <v>845</v>
      </c>
    </row>
    <row r="403" spans="1:18" x14ac:dyDescent="0.25">
      <c r="A403">
        <v>5407</v>
      </c>
      <c r="B403" t="s">
        <v>1035</v>
      </c>
      <c r="C403">
        <v>1</v>
      </c>
      <c r="D403">
        <v>0</v>
      </c>
      <c r="E403" t="s">
        <v>1036</v>
      </c>
      <c r="F403" t="s">
        <v>1250</v>
      </c>
      <c r="G403">
        <v>0.9</v>
      </c>
      <c r="H403">
        <v>1.647556</v>
      </c>
      <c r="I403" t="s">
        <v>18</v>
      </c>
      <c r="J403">
        <v>0.4</v>
      </c>
      <c r="K403">
        <v>4.1070000000000002</v>
      </c>
      <c r="L403" t="s">
        <v>19</v>
      </c>
      <c r="M403">
        <v>0.8</v>
      </c>
      <c r="N403">
        <v>2.2996249999999998</v>
      </c>
      <c r="O403" t="s">
        <v>21</v>
      </c>
      <c r="P403">
        <v>0.4</v>
      </c>
      <c r="Q403">
        <v>2.4144999999999999</v>
      </c>
      <c r="R403" t="s">
        <v>845</v>
      </c>
    </row>
    <row r="404" spans="1:18" x14ac:dyDescent="0.25">
      <c r="A404">
        <v>5409</v>
      </c>
      <c r="B404" t="s">
        <v>901</v>
      </c>
      <c r="C404">
        <v>0</v>
      </c>
      <c r="D404">
        <v>0</v>
      </c>
      <c r="E404" t="s">
        <v>875</v>
      </c>
      <c r="F404" t="s">
        <v>1250</v>
      </c>
      <c r="G404">
        <v>0.9</v>
      </c>
      <c r="H404">
        <v>0.871</v>
      </c>
      <c r="I404" t="s">
        <v>18</v>
      </c>
      <c r="J404">
        <v>0.4</v>
      </c>
      <c r="K404">
        <v>3.5015000000000001</v>
      </c>
      <c r="L404" t="s">
        <v>19</v>
      </c>
      <c r="M404">
        <v>0.8</v>
      </c>
      <c r="N404">
        <v>2.0720000000000001</v>
      </c>
      <c r="O404" t="s">
        <v>21</v>
      </c>
      <c r="P404">
        <v>0.6</v>
      </c>
      <c r="Q404">
        <v>2.0533329999999999</v>
      </c>
      <c r="R404" t="s">
        <v>845</v>
      </c>
    </row>
    <row r="405" spans="1:18" x14ac:dyDescent="0.25">
      <c r="A405">
        <v>5409</v>
      </c>
      <c r="B405" t="s">
        <v>902</v>
      </c>
      <c r="C405">
        <v>0</v>
      </c>
      <c r="D405">
        <v>0</v>
      </c>
      <c r="E405" t="s">
        <v>875</v>
      </c>
      <c r="F405" t="s">
        <v>1250</v>
      </c>
      <c r="G405">
        <v>1</v>
      </c>
      <c r="H405">
        <v>0.76239999999999997</v>
      </c>
      <c r="I405" t="s">
        <v>18</v>
      </c>
      <c r="J405">
        <v>0.2</v>
      </c>
      <c r="K405">
        <v>3.9430000000000001</v>
      </c>
      <c r="L405" t="s">
        <v>19</v>
      </c>
      <c r="M405">
        <v>1</v>
      </c>
      <c r="N405">
        <v>1.9098999999999999</v>
      </c>
      <c r="O405" t="s">
        <v>21</v>
      </c>
      <c r="P405">
        <v>0.3</v>
      </c>
      <c r="Q405">
        <v>2.133</v>
      </c>
      <c r="R405" t="s">
        <v>845</v>
      </c>
    </row>
    <row r="406" spans="1:18" x14ac:dyDescent="0.25">
      <c r="A406">
        <v>5413</v>
      </c>
      <c r="B406" t="s">
        <v>1348</v>
      </c>
      <c r="C406">
        <v>25</v>
      </c>
      <c r="D406">
        <v>0</v>
      </c>
      <c r="E406" t="s">
        <v>1349</v>
      </c>
      <c r="F406" t="s">
        <v>1250</v>
      </c>
      <c r="G406">
        <v>0.9</v>
      </c>
      <c r="H406">
        <v>1.7370000000000001</v>
      </c>
      <c r="I406" t="s">
        <v>18</v>
      </c>
      <c r="J406">
        <v>0.6</v>
      </c>
      <c r="K406">
        <v>2.8833329999999999</v>
      </c>
      <c r="L406" t="s">
        <v>19</v>
      </c>
      <c r="M406">
        <v>0.6</v>
      </c>
      <c r="N406">
        <v>2.794333</v>
      </c>
      <c r="O406" t="s">
        <v>21</v>
      </c>
      <c r="P406">
        <v>0.7</v>
      </c>
      <c r="Q406">
        <v>2.3701430000000001</v>
      </c>
      <c r="R406" t="s">
        <v>845</v>
      </c>
    </row>
    <row r="407" spans="1:18" x14ac:dyDescent="0.25">
      <c r="A407">
        <v>5413</v>
      </c>
      <c r="B407" t="s">
        <v>1350</v>
      </c>
      <c r="C407">
        <v>11</v>
      </c>
      <c r="D407">
        <v>0</v>
      </c>
      <c r="E407" t="s">
        <v>1349</v>
      </c>
      <c r="F407" t="s">
        <v>1250</v>
      </c>
      <c r="G407">
        <v>0.8</v>
      </c>
      <c r="H407">
        <v>1.119875</v>
      </c>
      <c r="I407" t="s">
        <v>18</v>
      </c>
      <c r="J407">
        <v>0.8</v>
      </c>
      <c r="K407">
        <v>4.2827500000000001</v>
      </c>
      <c r="L407" t="s">
        <v>19</v>
      </c>
      <c r="M407">
        <v>0.7</v>
      </c>
      <c r="N407">
        <v>2.600714</v>
      </c>
      <c r="O407" t="s">
        <v>21</v>
      </c>
      <c r="P407">
        <v>0.9</v>
      </c>
      <c r="Q407">
        <v>2.814111</v>
      </c>
      <c r="R407" t="s">
        <v>845</v>
      </c>
    </row>
    <row r="408" spans="1:18" x14ac:dyDescent="0.25">
      <c r="A408">
        <v>5414</v>
      </c>
      <c r="B408" t="s">
        <v>357</v>
      </c>
      <c r="C408">
        <v>0</v>
      </c>
      <c r="D408">
        <v>0</v>
      </c>
      <c r="E408" t="s">
        <v>356</v>
      </c>
      <c r="F408" t="s">
        <v>1250</v>
      </c>
      <c r="G408">
        <v>0.9</v>
      </c>
      <c r="H408">
        <v>1.0373330000000001</v>
      </c>
      <c r="I408" t="s">
        <v>18</v>
      </c>
      <c r="J408">
        <v>0.5</v>
      </c>
      <c r="K408">
        <v>3.6602000000000001</v>
      </c>
      <c r="L408" t="s">
        <v>19</v>
      </c>
      <c r="M408">
        <v>0.6</v>
      </c>
      <c r="N408">
        <v>1.9061669999999999</v>
      </c>
      <c r="O408" t="s">
        <v>21</v>
      </c>
      <c r="P408">
        <v>0.9</v>
      </c>
      <c r="Q408">
        <v>2.0718890000000001</v>
      </c>
      <c r="R408" t="s">
        <v>845</v>
      </c>
    </row>
    <row r="409" spans="1:18" x14ac:dyDescent="0.25">
      <c r="A409">
        <v>5414</v>
      </c>
      <c r="B409" t="s">
        <v>355</v>
      </c>
      <c r="C409">
        <v>0</v>
      </c>
      <c r="D409">
        <v>0</v>
      </c>
      <c r="E409" t="s">
        <v>356</v>
      </c>
      <c r="F409" t="s">
        <v>1250</v>
      </c>
      <c r="G409">
        <v>0.9</v>
      </c>
      <c r="H409">
        <v>0.9</v>
      </c>
      <c r="I409" t="s">
        <v>18</v>
      </c>
      <c r="J409">
        <v>0.1</v>
      </c>
      <c r="K409">
        <v>3.4889999999999999</v>
      </c>
      <c r="L409" t="s">
        <v>19</v>
      </c>
      <c r="M409">
        <v>0.8</v>
      </c>
      <c r="N409">
        <v>2.2682500000000001</v>
      </c>
      <c r="O409" t="s">
        <v>21</v>
      </c>
      <c r="P409">
        <v>1</v>
      </c>
      <c r="Q409">
        <v>2.1320000000000001</v>
      </c>
      <c r="R409" t="s">
        <v>845</v>
      </c>
    </row>
    <row r="410" spans="1:18" x14ac:dyDescent="0.25">
      <c r="A410">
        <v>5417</v>
      </c>
      <c r="B410" t="s">
        <v>358</v>
      </c>
      <c r="C410">
        <v>2</v>
      </c>
      <c r="D410">
        <v>0</v>
      </c>
      <c r="E410" t="s">
        <v>359</v>
      </c>
      <c r="F410" t="s">
        <v>1250</v>
      </c>
      <c r="G410">
        <v>1</v>
      </c>
      <c r="H410">
        <v>1.3242</v>
      </c>
      <c r="I410" t="s">
        <v>18</v>
      </c>
      <c r="J410">
        <v>0.6</v>
      </c>
      <c r="K410">
        <v>3.394333</v>
      </c>
      <c r="L410" t="s">
        <v>19</v>
      </c>
      <c r="M410">
        <v>1</v>
      </c>
      <c r="N410">
        <v>2.3050000000000002</v>
      </c>
      <c r="O410" t="s">
        <v>21</v>
      </c>
      <c r="P410">
        <v>0.9</v>
      </c>
      <c r="Q410">
        <v>2.270667</v>
      </c>
      <c r="R410" t="s">
        <v>845</v>
      </c>
    </row>
    <row r="411" spans="1:18" x14ac:dyDescent="0.25">
      <c r="A411">
        <v>5417</v>
      </c>
      <c r="B411" t="s">
        <v>360</v>
      </c>
      <c r="C411">
        <v>6</v>
      </c>
      <c r="D411">
        <v>0</v>
      </c>
      <c r="E411" t="s">
        <v>359</v>
      </c>
      <c r="F411" t="s">
        <v>1250</v>
      </c>
      <c r="G411">
        <v>1</v>
      </c>
      <c r="H411">
        <v>1.7410000000000001</v>
      </c>
      <c r="I411" t="s">
        <v>18</v>
      </c>
      <c r="J411">
        <v>0.6</v>
      </c>
      <c r="K411">
        <v>3.986167</v>
      </c>
      <c r="L411" t="s">
        <v>19</v>
      </c>
      <c r="M411">
        <v>0.7</v>
      </c>
      <c r="N411">
        <v>2.1638570000000001</v>
      </c>
      <c r="O411" t="s">
        <v>21</v>
      </c>
      <c r="P411">
        <v>0.9</v>
      </c>
      <c r="Q411">
        <v>2.508222</v>
      </c>
      <c r="R411" t="s">
        <v>845</v>
      </c>
    </row>
    <row r="412" spans="1:18" x14ac:dyDescent="0.25">
      <c r="A412">
        <v>5420</v>
      </c>
      <c r="B412" t="s">
        <v>1351</v>
      </c>
      <c r="C412">
        <v>12</v>
      </c>
      <c r="D412">
        <v>0</v>
      </c>
      <c r="E412" t="s">
        <v>171</v>
      </c>
      <c r="F412" t="s">
        <v>1250</v>
      </c>
      <c r="G412">
        <v>1</v>
      </c>
      <c r="H412">
        <v>1.3115000000000001</v>
      </c>
      <c r="I412" t="s">
        <v>18</v>
      </c>
      <c r="J412">
        <v>0.8</v>
      </c>
      <c r="K412">
        <v>3.6473749999999998</v>
      </c>
      <c r="L412" t="s">
        <v>19</v>
      </c>
      <c r="M412">
        <v>0.5</v>
      </c>
      <c r="N412">
        <v>2.0613999999999999</v>
      </c>
      <c r="O412" t="s">
        <v>21</v>
      </c>
      <c r="P412">
        <v>0.9</v>
      </c>
      <c r="Q412">
        <v>2.503444</v>
      </c>
      <c r="R412" t="s">
        <v>845</v>
      </c>
    </row>
    <row r="413" spans="1:18" x14ac:dyDescent="0.25">
      <c r="A413">
        <v>5420</v>
      </c>
      <c r="B413" t="s">
        <v>1352</v>
      </c>
      <c r="C413">
        <v>25</v>
      </c>
      <c r="D413">
        <v>1</v>
      </c>
      <c r="E413" t="s">
        <v>171</v>
      </c>
      <c r="F413" t="s">
        <v>1250</v>
      </c>
      <c r="G413">
        <v>1</v>
      </c>
      <c r="H413">
        <v>1.327</v>
      </c>
      <c r="I413" t="s">
        <v>18</v>
      </c>
      <c r="J413">
        <v>0.4</v>
      </c>
      <c r="K413">
        <v>3.444</v>
      </c>
      <c r="L413" t="s">
        <v>19</v>
      </c>
      <c r="M413">
        <v>0.6</v>
      </c>
      <c r="N413">
        <v>2.5503330000000002</v>
      </c>
      <c r="O413" t="s">
        <v>21</v>
      </c>
      <c r="P413">
        <v>0.7</v>
      </c>
      <c r="Q413">
        <v>2.5230000000000001</v>
      </c>
      <c r="R413" t="s">
        <v>845</v>
      </c>
    </row>
    <row r="414" spans="1:18" x14ac:dyDescent="0.25">
      <c r="A414">
        <v>5425</v>
      </c>
      <c r="B414" t="s">
        <v>1353</v>
      </c>
      <c r="C414">
        <v>0</v>
      </c>
      <c r="D414">
        <v>0</v>
      </c>
      <c r="E414" t="s">
        <v>1354</v>
      </c>
      <c r="F414" t="s">
        <v>1250</v>
      </c>
      <c r="G414">
        <v>1</v>
      </c>
      <c r="H414">
        <v>1.5678000000000001</v>
      </c>
      <c r="I414" t="s">
        <v>18</v>
      </c>
      <c r="J414">
        <v>0.6</v>
      </c>
      <c r="K414">
        <v>4.3205</v>
      </c>
      <c r="L414" t="s">
        <v>19</v>
      </c>
      <c r="M414">
        <v>0.9</v>
      </c>
      <c r="N414">
        <v>2.25</v>
      </c>
      <c r="O414" t="s">
        <v>21</v>
      </c>
      <c r="P414">
        <v>1</v>
      </c>
      <c r="Q414">
        <v>2.4882</v>
      </c>
      <c r="R414" t="s">
        <v>845</v>
      </c>
    </row>
    <row r="415" spans="1:18" x14ac:dyDescent="0.25">
      <c r="A415">
        <v>5430</v>
      </c>
      <c r="B415" t="s">
        <v>363</v>
      </c>
      <c r="C415">
        <v>0</v>
      </c>
      <c r="D415">
        <v>0</v>
      </c>
      <c r="E415" t="s">
        <v>362</v>
      </c>
      <c r="F415" t="s">
        <v>1250</v>
      </c>
      <c r="G415">
        <v>1</v>
      </c>
      <c r="H415">
        <v>0.73319999999999996</v>
      </c>
      <c r="I415" t="s">
        <v>18</v>
      </c>
      <c r="J415">
        <v>0.4</v>
      </c>
      <c r="K415">
        <v>3.862333</v>
      </c>
      <c r="L415" t="s">
        <v>19</v>
      </c>
      <c r="M415">
        <v>0.9</v>
      </c>
      <c r="N415">
        <v>1.9871110000000001</v>
      </c>
      <c r="O415" t="s">
        <v>21</v>
      </c>
      <c r="P415">
        <v>0.9</v>
      </c>
      <c r="Q415">
        <v>2.2191109999999998</v>
      </c>
      <c r="R415" t="s">
        <v>845</v>
      </c>
    </row>
    <row r="416" spans="1:18" x14ac:dyDescent="0.25">
      <c r="A416">
        <v>5430</v>
      </c>
      <c r="B416" t="s">
        <v>361</v>
      </c>
      <c r="C416">
        <v>0</v>
      </c>
      <c r="D416">
        <v>0</v>
      </c>
      <c r="E416" t="s">
        <v>362</v>
      </c>
      <c r="F416" t="s">
        <v>1250</v>
      </c>
      <c r="G416">
        <v>0.9</v>
      </c>
      <c r="H416">
        <v>0.73344399999999998</v>
      </c>
      <c r="I416" t="s">
        <v>18</v>
      </c>
      <c r="J416">
        <v>0.5</v>
      </c>
      <c r="K416">
        <v>3.6659999999999999</v>
      </c>
      <c r="L416" t="s">
        <v>19</v>
      </c>
      <c r="M416">
        <v>0.9</v>
      </c>
      <c r="N416">
        <v>2.3353329999999999</v>
      </c>
      <c r="O416" t="s">
        <v>21</v>
      </c>
      <c r="P416">
        <v>1</v>
      </c>
      <c r="Q416">
        <v>2.3944999999999999</v>
      </c>
      <c r="R416" t="s">
        <v>845</v>
      </c>
    </row>
    <row r="417" spans="1:18" x14ac:dyDescent="0.25">
      <c r="A417">
        <v>5435</v>
      </c>
      <c r="B417" t="s">
        <v>1112</v>
      </c>
      <c r="C417">
        <v>12</v>
      </c>
      <c r="D417">
        <v>0</v>
      </c>
      <c r="E417" t="s">
        <v>348</v>
      </c>
      <c r="F417" t="s">
        <v>1250</v>
      </c>
      <c r="G417">
        <v>0.9</v>
      </c>
      <c r="H417">
        <v>2.9814440000000002</v>
      </c>
      <c r="I417" t="s">
        <v>18</v>
      </c>
      <c r="J417">
        <v>0.3</v>
      </c>
      <c r="K417">
        <v>3.891</v>
      </c>
      <c r="L417" t="s">
        <v>19</v>
      </c>
      <c r="M417">
        <v>0.4</v>
      </c>
      <c r="N417">
        <v>2.2177500000000001</v>
      </c>
      <c r="O417" t="s">
        <v>21</v>
      </c>
      <c r="P417">
        <v>0.2</v>
      </c>
      <c r="Q417">
        <v>2.5855000000000001</v>
      </c>
      <c r="R417" t="s">
        <v>845</v>
      </c>
    </row>
    <row r="418" spans="1:18" x14ac:dyDescent="0.25">
      <c r="A418">
        <v>5435</v>
      </c>
      <c r="B418" t="s">
        <v>1113</v>
      </c>
      <c r="C418">
        <v>0</v>
      </c>
      <c r="D418">
        <v>0</v>
      </c>
      <c r="E418" t="s">
        <v>348</v>
      </c>
      <c r="F418" t="s">
        <v>1250</v>
      </c>
      <c r="G418">
        <v>0.7</v>
      </c>
      <c r="H418">
        <v>1.974167</v>
      </c>
      <c r="I418" t="s">
        <v>18</v>
      </c>
      <c r="J418">
        <v>0.3</v>
      </c>
      <c r="K418">
        <v>3.9213330000000002</v>
      </c>
      <c r="L418" t="s">
        <v>19</v>
      </c>
      <c r="M418">
        <v>0.7</v>
      </c>
      <c r="N418">
        <v>2.4125709999999998</v>
      </c>
      <c r="O418" t="s">
        <v>21</v>
      </c>
      <c r="P418">
        <v>0.5</v>
      </c>
      <c r="Q418">
        <v>2.3222</v>
      </c>
      <c r="R418" t="s">
        <v>845</v>
      </c>
    </row>
    <row r="419" spans="1:18" x14ac:dyDescent="0.25">
      <c r="A419">
        <v>5438</v>
      </c>
      <c r="B419" t="s">
        <v>366</v>
      </c>
      <c r="C419">
        <v>0</v>
      </c>
      <c r="D419">
        <v>0</v>
      </c>
      <c r="E419" t="s">
        <v>365</v>
      </c>
      <c r="F419" t="s">
        <v>1250</v>
      </c>
      <c r="G419">
        <v>1</v>
      </c>
      <c r="H419">
        <v>1.5761000000000001</v>
      </c>
      <c r="I419" t="s">
        <v>18</v>
      </c>
      <c r="J419">
        <v>0.8</v>
      </c>
      <c r="K419">
        <v>4.2195</v>
      </c>
      <c r="L419" t="s">
        <v>19</v>
      </c>
      <c r="M419">
        <v>0.9</v>
      </c>
      <c r="N419">
        <v>2.725222</v>
      </c>
      <c r="O419" t="s">
        <v>21</v>
      </c>
      <c r="P419">
        <v>0.8</v>
      </c>
      <c r="Q419">
        <v>2.7556250000000002</v>
      </c>
      <c r="R419" t="s">
        <v>845</v>
      </c>
    </row>
    <row r="420" spans="1:18" x14ac:dyDescent="0.25">
      <c r="A420">
        <v>5438</v>
      </c>
      <c r="B420" t="s">
        <v>364</v>
      </c>
      <c r="C420">
        <v>6</v>
      </c>
      <c r="D420">
        <v>0</v>
      </c>
      <c r="E420" t="s">
        <v>365</v>
      </c>
      <c r="F420" t="s">
        <v>1250</v>
      </c>
      <c r="G420">
        <v>1</v>
      </c>
      <c r="H420">
        <v>1.3591</v>
      </c>
      <c r="I420" t="s">
        <v>18</v>
      </c>
      <c r="J420">
        <v>0.7</v>
      </c>
      <c r="K420">
        <v>3.6068570000000002</v>
      </c>
      <c r="L420" t="s">
        <v>19</v>
      </c>
      <c r="M420">
        <v>0.8</v>
      </c>
      <c r="N420">
        <v>2.3538749999999999</v>
      </c>
      <c r="O420" t="s">
        <v>21</v>
      </c>
      <c r="P420">
        <v>1</v>
      </c>
      <c r="Q420">
        <v>2.2713999999999999</v>
      </c>
      <c r="R420" t="s">
        <v>845</v>
      </c>
    </row>
    <row r="421" spans="1:18" x14ac:dyDescent="0.25">
      <c r="A421">
        <v>5439</v>
      </c>
      <c r="B421" t="s">
        <v>1041</v>
      </c>
      <c r="C421">
        <v>2</v>
      </c>
      <c r="D421">
        <v>0</v>
      </c>
      <c r="E421" t="s">
        <v>367</v>
      </c>
      <c r="F421" t="s">
        <v>1250</v>
      </c>
      <c r="G421">
        <v>1</v>
      </c>
      <c r="H421">
        <v>2.2841</v>
      </c>
      <c r="I421" t="s">
        <v>18</v>
      </c>
      <c r="J421">
        <v>0.3</v>
      </c>
      <c r="K421">
        <v>4.0940000000000003</v>
      </c>
      <c r="L421" t="s">
        <v>19</v>
      </c>
      <c r="M421">
        <v>1</v>
      </c>
      <c r="N421">
        <v>2.4272999999999998</v>
      </c>
      <c r="O421" t="s">
        <v>21</v>
      </c>
      <c r="P421">
        <v>0.9</v>
      </c>
      <c r="Q421">
        <v>2.4495559999999998</v>
      </c>
      <c r="R421" t="s">
        <v>845</v>
      </c>
    </row>
    <row r="422" spans="1:18" x14ac:dyDescent="0.25">
      <c r="A422">
        <v>5439</v>
      </c>
      <c r="B422" t="s">
        <v>1040</v>
      </c>
      <c r="C422">
        <v>20</v>
      </c>
      <c r="D422">
        <v>0</v>
      </c>
      <c r="E422" t="s">
        <v>367</v>
      </c>
      <c r="F422" t="s">
        <v>1250</v>
      </c>
      <c r="G422">
        <v>0.9</v>
      </c>
      <c r="H422">
        <v>2.2103329999999999</v>
      </c>
      <c r="I422" t="s">
        <v>18</v>
      </c>
      <c r="J422">
        <v>0.5</v>
      </c>
      <c r="K422">
        <v>4.6574</v>
      </c>
      <c r="L422" t="s">
        <v>19</v>
      </c>
      <c r="M422">
        <v>0.9</v>
      </c>
      <c r="N422">
        <v>2.9267780000000001</v>
      </c>
      <c r="O422" t="s">
        <v>21</v>
      </c>
      <c r="P422">
        <v>0.9</v>
      </c>
      <c r="Q422">
        <v>2.7045560000000002</v>
      </c>
      <c r="R422" t="s">
        <v>845</v>
      </c>
    </row>
    <row r="423" spans="1:18" x14ac:dyDescent="0.25">
      <c r="A423">
        <v>5439</v>
      </c>
      <c r="B423" t="s">
        <v>1187</v>
      </c>
      <c r="C423">
        <v>2</v>
      </c>
      <c r="D423">
        <v>0</v>
      </c>
      <c r="E423" t="s">
        <v>367</v>
      </c>
      <c r="F423" t="s">
        <v>1250</v>
      </c>
      <c r="G423">
        <v>1</v>
      </c>
      <c r="H423">
        <v>2.0156999999999998</v>
      </c>
      <c r="I423" t="s">
        <v>18</v>
      </c>
      <c r="J423">
        <v>0.3</v>
      </c>
      <c r="K423">
        <v>3.4289999999999998</v>
      </c>
      <c r="L423" t="s">
        <v>19</v>
      </c>
      <c r="M423">
        <v>0.8</v>
      </c>
      <c r="N423">
        <v>2.6745000000000001</v>
      </c>
      <c r="O423" t="s">
        <v>21</v>
      </c>
      <c r="P423">
        <v>0.9</v>
      </c>
      <c r="Q423">
        <v>2.6705559999999999</v>
      </c>
      <c r="R423" t="s">
        <v>845</v>
      </c>
    </row>
    <row r="424" spans="1:18" x14ac:dyDescent="0.25">
      <c r="A424">
        <v>5443</v>
      </c>
      <c r="B424" t="s">
        <v>1188</v>
      </c>
      <c r="C424">
        <v>34</v>
      </c>
      <c r="D424">
        <v>1</v>
      </c>
      <c r="E424" t="s">
        <v>368</v>
      </c>
      <c r="F424" t="s">
        <v>1250</v>
      </c>
      <c r="G424">
        <v>1</v>
      </c>
      <c r="H424">
        <v>1.4756670000000001</v>
      </c>
      <c r="I424" t="s">
        <v>18</v>
      </c>
      <c r="J424">
        <v>0.5</v>
      </c>
      <c r="K424">
        <v>4.0894000000000004</v>
      </c>
      <c r="L424" t="s">
        <v>19</v>
      </c>
      <c r="M424">
        <v>0.7</v>
      </c>
      <c r="N424">
        <v>3.1177139999999999</v>
      </c>
      <c r="O424" t="s">
        <v>21</v>
      </c>
      <c r="P424">
        <v>0.6</v>
      </c>
      <c r="Q424">
        <v>2.6524999999999999</v>
      </c>
      <c r="R424" t="s">
        <v>845</v>
      </c>
    </row>
    <row r="425" spans="1:18" x14ac:dyDescent="0.25">
      <c r="A425">
        <v>5443</v>
      </c>
      <c r="B425" t="s">
        <v>1046</v>
      </c>
      <c r="C425">
        <v>0</v>
      </c>
      <c r="D425">
        <v>0</v>
      </c>
      <c r="E425" t="s">
        <v>368</v>
      </c>
      <c r="F425" t="s">
        <v>1250</v>
      </c>
      <c r="G425">
        <v>1</v>
      </c>
      <c r="H425">
        <v>1.5197000000000001</v>
      </c>
      <c r="I425" t="s">
        <v>18</v>
      </c>
      <c r="J425">
        <v>0.6</v>
      </c>
      <c r="K425">
        <v>3.915333</v>
      </c>
      <c r="L425" t="s">
        <v>19</v>
      </c>
      <c r="M425">
        <v>0.8</v>
      </c>
      <c r="N425">
        <v>2.3091249999999999</v>
      </c>
      <c r="O425" t="s">
        <v>21</v>
      </c>
      <c r="P425">
        <v>0.8</v>
      </c>
      <c r="Q425">
        <v>2.1267499999999999</v>
      </c>
      <c r="R425" t="s">
        <v>845</v>
      </c>
    </row>
    <row r="426" spans="1:18" x14ac:dyDescent="0.25">
      <c r="A426">
        <v>5443</v>
      </c>
      <c r="B426" t="s">
        <v>1045</v>
      </c>
      <c r="C426">
        <v>21</v>
      </c>
      <c r="D426">
        <v>1</v>
      </c>
      <c r="E426" t="s">
        <v>368</v>
      </c>
      <c r="F426" t="s">
        <v>1250</v>
      </c>
      <c r="G426">
        <v>1</v>
      </c>
      <c r="H426">
        <v>1.7456</v>
      </c>
      <c r="I426" t="s">
        <v>18</v>
      </c>
      <c r="J426">
        <v>0.6</v>
      </c>
      <c r="K426">
        <v>3.4416669999999998</v>
      </c>
      <c r="L426" t="s">
        <v>19</v>
      </c>
      <c r="M426">
        <v>1</v>
      </c>
      <c r="N426">
        <v>2.8765999999999998</v>
      </c>
      <c r="O426" t="s">
        <v>21</v>
      </c>
      <c r="P426">
        <v>0.9</v>
      </c>
      <c r="Q426">
        <v>2.6223329999999998</v>
      </c>
      <c r="R426" t="s">
        <v>845</v>
      </c>
    </row>
    <row r="427" spans="1:18" x14ac:dyDescent="0.25">
      <c r="A427">
        <v>5445</v>
      </c>
      <c r="B427" t="s">
        <v>1050</v>
      </c>
      <c r="C427">
        <v>44</v>
      </c>
      <c r="D427">
        <v>1</v>
      </c>
      <c r="E427" t="s">
        <v>893</v>
      </c>
      <c r="F427" t="s">
        <v>1250</v>
      </c>
      <c r="G427">
        <v>0.8</v>
      </c>
      <c r="H427">
        <v>2.5077500000000001</v>
      </c>
      <c r="I427" t="s">
        <v>18</v>
      </c>
      <c r="J427">
        <v>0.5</v>
      </c>
      <c r="K427">
        <v>3.1698</v>
      </c>
      <c r="L427" t="s">
        <v>19</v>
      </c>
      <c r="M427">
        <v>0.5</v>
      </c>
      <c r="N427">
        <v>1.4545999999999999</v>
      </c>
      <c r="O427" t="s">
        <v>21</v>
      </c>
      <c r="P427">
        <v>0.4</v>
      </c>
      <c r="Q427">
        <v>1.6185</v>
      </c>
      <c r="R427" t="s">
        <v>845</v>
      </c>
    </row>
    <row r="428" spans="1:18" x14ac:dyDescent="0.25">
      <c r="A428">
        <v>5445</v>
      </c>
      <c r="B428" t="s">
        <v>1049</v>
      </c>
      <c r="C428">
        <v>0</v>
      </c>
      <c r="D428">
        <v>0</v>
      </c>
      <c r="E428" t="s">
        <v>893</v>
      </c>
      <c r="F428" t="s">
        <v>1250</v>
      </c>
      <c r="G428">
        <v>1</v>
      </c>
      <c r="H428">
        <v>1.8573</v>
      </c>
      <c r="I428" t="s">
        <v>18</v>
      </c>
      <c r="J428">
        <v>0.5</v>
      </c>
      <c r="K428">
        <v>2.7949999999999999</v>
      </c>
      <c r="L428" t="s">
        <v>19</v>
      </c>
      <c r="M428">
        <v>0.6</v>
      </c>
      <c r="N428">
        <v>1.877667</v>
      </c>
      <c r="O428" t="s">
        <v>21</v>
      </c>
      <c r="P428">
        <v>0.7</v>
      </c>
      <c r="Q428">
        <v>1.9059999999999999</v>
      </c>
      <c r="R428" t="s">
        <v>845</v>
      </c>
    </row>
    <row r="429" spans="1:18" x14ac:dyDescent="0.25">
      <c r="A429">
        <v>5446</v>
      </c>
      <c r="B429" t="s">
        <v>1093</v>
      </c>
      <c r="C429">
        <v>0</v>
      </c>
      <c r="D429">
        <v>0</v>
      </c>
      <c r="E429" t="s">
        <v>1094</v>
      </c>
      <c r="F429" t="s">
        <v>1250</v>
      </c>
      <c r="G429">
        <v>1</v>
      </c>
      <c r="H429">
        <v>1.7585999999999999</v>
      </c>
      <c r="I429" t="s">
        <v>18</v>
      </c>
      <c r="J429">
        <v>0.2</v>
      </c>
      <c r="K429">
        <v>3.5539999999999998</v>
      </c>
      <c r="L429" t="s">
        <v>19</v>
      </c>
      <c r="M429">
        <v>0.9</v>
      </c>
      <c r="N429">
        <v>1.9731110000000001</v>
      </c>
      <c r="O429" t="s">
        <v>21</v>
      </c>
      <c r="P429">
        <v>0.4</v>
      </c>
      <c r="Q429">
        <v>2</v>
      </c>
      <c r="R429" t="s">
        <v>845</v>
      </c>
    </row>
    <row r="430" spans="1:18" x14ac:dyDescent="0.25">
      <c r="A430">
        <v>5446</v>
      </c>
      <c r="B430" t="s">
        <v>1095</v>
      </c>
      <c r="C430">
        <v>0</v>
      </c>
      <c r="D430">
        <v>0</v>
      </c>
      <c r="E430" t="s">
        <v>1094</v>
      </c>
      <c r="F430" t="s">
        <v>1250</v>
      </c>
      <c r="G430">
        <v>1</v>
      </c>
      <c r="H430">
        <v>1.7545999999999999</v>
      </c>
      <c r="I430" t="s">
        <v>18</v>
      </c>
      <c r="J430">
        <v>0.4</v>
      </c>
      <c r="K430">
        <v>3.5790000000000002</v>
      </c>
      <c r="L430" t="s">
        <v>19</v>
      </c>
      <c r="M430">
        <v>0.6</v>
      </c>
      <c r="N430">
        <v>1.6818329999999999</v>
      </c>
      <c r="O430" t="s">
        <v>21</v>
      </c>
      <c r="P430">
        <v>1</v>
      </c>
      <c r="Q430">
        <v>2.1835</v>
      </c>
      <c r="R430" t="s">
        <v>845</v>
      </c>
    </row>
    <row r="431" spans="1:18" x14ac:dyDescent="0.25">
      <c r="A431">
        <v>5447</v>
      </c>
      <c r="B431" t="s">
        <v>371</v>
      </c>
      <c r="C431">
        <v>0</v>
      </c>
      <c r="D431">
        <v>0</v>
      </c>
      <c r="E431" t="s">
        <v>370</v>
      </c>
      <c r="F431" t="s">
        <v>1250</v>
      </c>
      <c r="G431">
        <v>1</v>
      </c>
      <c r="H431">
        <v>1.2375</v>
      </c>
      <c r="I431" t="s">
        <v>18</v>
      </c>
      <c r="J431">
        <v>0.8</v>
      </c>
      <c r="K431">
        <v>3.2153749999999999</v>
      </c>
      <c r="L431" t="s">
        <v>19</v>
      </c>
      <c r="M431">
        <v>0.7</v>
      </c>
      <c r="N431">
        <v>3.0352860000000002</v>
      </c>
      <c r="O431" t="s">
        <v>21</v>
      </c>
      <c r="P431">
        <v>1</v>
      </c>
      <c r="Q431">
        <v>2.4971000000000001</v>
      </c>
      <c r="R431" t="s">
        <v>845</v>
      </c>
    </row>
    <row r="432" spans="1:18" x14ac:dyDescent="0.25">
      <c r="A432">
        <v>5447</v>
      </c>
      <c r="B432" t="s">
        <v>369</v>
      </c>
      <c r="C432">
        <v>2</v>
      </c>
      <c r="D432">
        <v>0</v>
      </c>
      <c r="E432" t="s">
        <v>370</v>
      </c>
      <c r="F432" t="s">
        <v>1250</v>
      </c>
      <c r="G432">
        <v>0.9</v>
      </c>
      <c r="H432">
        <v>1.589</v>
      </c>
      <c r="I432" t="s">
        <v>18</v>
      </c>
      <c r="J432">
        <v>0.6</v>
      </c>
      <c r="K432">
        <v>4.2756670000000003</v>
      </c>
      <c r="L432" t="s">
        <v>19</v>
      </c>
      <c r="M432">
        <v>1</v>
      </c>
      <c r="N432">
        <v>3.0762</v>
      </c>
      <c r="O432" t="s">
        <v>21</v>
      </c>
      <c r="P432">
        <v>0.8</v>
      </c>
      <c r="Q432">
        <v>2.292125</v>
      </c>
      <c r="R432" t="s">
        <v>845</v>
      </c>
    </row>
    <row r="433" spans="1:18" x14ac:dyDescent="0.25">
      <c r="A433">
        <v>5448</v>
      </c>
      <c r="B433" t="s">
        <v>374</v>
      </c>
      <c r="C433">
        <v>0</v>
      </c>
      <c r="D433">
        <v>0</v>
      </c>
      <c r="E433" t="s">
        <v>373</v>
      </c>
      <c r="F433" t="s">
        <v>1250</v>
      </c>
      <c r="G433">
        <v>0.9</v>
      </c>
      <c r="H433">
        <v>1.226556</v>
      </c>
      <c r="I433" t="s">
        <v>18</v>
      </c>
      <c r="J433">
        <v>0.8</v>
      </c>
      <c r="K433">
        <v>3.9401250000000001</v>
      </c>
      <c r="L433" t="s">
        <v>19</v>
      </c>
      <c r="M433">
        <v>0.8</v>
      </c>
      <c r="N433">
        <v>2.2585000000000002</v>
      </c>
      <c r="O433" t="s">
        <v>21</v>
      </c>
      <c r="P433">
        <v>0.7</v>
      </c>
      <c r="Q433">
        <v>2.4948570000000001</v>
      </c>
      <c r="R433" t="s">
        <v>845</v>
      </c>
    </row>
    <row r="434" spans="1:18" x14ac:dyDescent="0.25">
      <c r="A434">
        <v>5448</v>
      </c>
      <c r="B434" t="s">
        <v>372</v>
      </c>
      <c r="C434">
        <v>4</v>
      </c>
      <c r="D434">
        <v>0</v>
      </c>
      <c r="E434" t="s">
        <v>373</v>
      </c>
      <c r="F434" t="s">
        <v>1250</v>
      </c>
      <c r="G434">
        <v>0.9</v>
      </c>
      <c r="H434">
        <v>1.239444</v>
      </c>
      <c r="I434" t="s">
        <v>18</v>
      </c>
      <c r="J434">
        <v>0.6</v>
      </c>
      <c r="K434">
        <v>3.4456669999999998</v>
      </c>
      <c r="L434" t="s">
        <v>19</v>
      </c>
      <c r="M434">
        <v>0.8</v>
      </c>
      <c r="N434">
        <v>2.3140000000000001</v>
      </c>
      <c r="O434" t="s">
        <v>21</v>
      </c>
      <c r="P434">
        <v>0.7</v>
      </c>
      <c r="Q434">
        <v>2.8888569999999998</v>
      </c>
      <c r="R434" t="s">
        <v>845</v>
      </c>
    </row>
    <row r="435" spans="1:18" x14ac:dyDescent="0.25">
      <c r="A435">
        <v>5452</v>
      </c>
      <c r="B435" t="s">
        <v>375</v>
      </c>
      <c r="C435">
        <v>1</v>
      </c>
      <c r="D435">
        <v>0</v>
      </c>
      <c r="E435" t="s">
        <v>376</v>
      </c>
      <c r="F435" t="s">
        <v>1250</v>
      </c>
      <c r="G435">
        <v>1</v>
      </c>
      <c r="H435">
        <v>0.96809999999999996</v>
      </c>
      <c r="I435" t="s">
        <v>18</v>
      </c>
      <c r="J435">
        <v>1</v>
      </c>
      <c r="K435">
        <v>3.2997999999999998</v>
      </c>
      <c r="L435" t="s">
        <v>19</v>
      </c>
      <c r="M435">
        <v>0.8</v>
      </c>
      <c r="N435">
        <v>2.0735000000000001</v>
      </c>
      <c r="O435" t="s">
        <v>21</v>
      </c>
      <c r="P435">
        <v>1</v>
      </c>
      <c r="Q435">
        <v>1.9477</v>
      </c>
      <c r="R435" t="s">
        <v>845</v>
      </c>
    </row>
    <row r="436" spans="1:18" x14ac:dyDescent="0.25">
      <c r="A436">
        <v>5452</v>
      </c>
      <c r="B436" t="s">
        <v>377</v>
      </c>
      <c r="C436">
        <v>6</v>
      </c>
      <c r="D436">
        <v>0</v>
      </c>
      <c r="E436" t="s">
        <v>376</v>
      </c>
      <c r="F436" t="s">
        <v>1250</v>
      </c>
      <c r="G436">
        <v>1</v>
      </c>
      <c r="H436">
        <v>1.0518000000000001</v>
      </c>
      <c r="I436" t="s">
        <v>18</v>
      </c>
      <c r="J436">
        <v>0.7</v>
      </c>
      <c r="K436">
        <v>3.391</v>
      </c>
      <c r="L436" t="s">
        <v>19</v>
      </c>
      <c r="M436">
        <v>1</v>
      </c>
      <c r="N436">
        <v>1.6822999999999999</v>
      </c>
      <c r="O436" t="s">
        <v>21</v>
      </c>
      <c r="P436">
        <v>1</v>
      </c>
      <c r="Q436">
        <v>1.9702</v>
      </c>
      <c r="R436" t="s">
        <v>845</v>
      </c>
    </row>
    <row r="437" spans="1:18" x14ac:dyDescent="0.25">
      <c r="A437">
        <v>5457</v>
      </c>
      <c r="B437" t="s">
        <v>1355</v>
      </c>
      <c r="C437">
        <v>47</v>
      </c>
      <c r="D437">
        <v>1</v>
      </c>
      <c r="E437" t="s">
        <v>77</v>
      </c>
      <c r="F437" t="s">
        <v>1250</v>
      </c>
      <c r="G437">
        <v>0.9</v>
      </c>
      <c r="H437">
        <v>1.3574440000000001</v>
      </c>
      <c r="I437" t="s">
        <v>18</v>
      </c>
      <c r="J437">
        <v>1</v>
      </c>
      <c r="K437">
        <v>3.6825999999999999</v>
      </c>
      <c r="L437" t="s">
        <v>19</v>
      </c>
      <c r="M437">
        <v>0.6</v>
      </c>
      <c r="N437">
        <v>2.2301669999999998</v>
      </c>
      <c r="O437" t="s">
        <v>21</v>
      </c>
      <c r="P437">
        <v>0.8</v>
      </c>
      <c r="Q437">
        <v>2.4261249999999999</v>
      </c>
      <c r="R437" t="s">
        <v>845</v>
      </c>
    </row>
    <row r="438" spans="1:18" x14ac:dyDescent="0.25">
      <c r="A438">
        <v>5460</v>
      </c>
      <c r="B438" t="s">
        <v>1356</v>
      </c>
      <c r="C438">
        <v>43</v>
      </c>
      <c r="D438">
        <v>4</v>
      </c>
      <c r="E438" t="s">
        <v>1357</v>
      </c>
      <c r="F438" t="s">
        <v>1250</v>
      </c>
      <c r="G438">
        <v>1</v>
      </c>
      <c r="H438">
        <v>1.5509999999999999</v>
      </c>
      <c r="I438" t="s">
        <v>18</v>
      </c>
      <c r="J438">
        <v>0.6</v>
      </c>
      <c r="K438">
        <v>4.2523330000000001</v>
      </c>
      <c r="L438" t="s">
        <v>19</v>
      </c>
      <c r="M438">
        <v>0.7</v>
      </c>
      <c r="N438">
        <v>2.5752860000000002</v>
      </c>
      <c r="O438" t="s">
        <v>21</v>
      </c>
      <c r="P438">
        <v>0.9</v>
      </c>
      <c r="Q438">
        <v>2.6602220000000001</v>
      </c>
      <c r="R438" t="s">
        <v>845</v>
      </c>
    </row>
    <row r="439" spans="1:18" x14ac:dyDescent="0.25">
      <c r="A439">
        <v>5463</v>
      </c>
      <c r="B439" t="s">
        <v>378</v>
      </c>
      <c r="C439">
        <v>4</v>
      </c>
      <c r="D439">
        <v>0</v>
      </c>
      <c r="E439" t="s">
        <v>379</v>
      </c>
      <c r="F439" t="s">
        <v>1250</v>
      </c>
      <c r="G439">
        <v>1</v>
      </c>
      <c r="H439">
        <v>0.64810000000000001</v>
      </c>
      <c r="I439" t="s">
        <v>18</v>
      </c>
      <c r="J439">
        <v>0.7</v>
      </c>
      <c r="K439">
        <v>3.5785710000000002</v>
      </c>
      <c r="L439" t="s">
        <v>19</v>
      </c>
      <c r="M439">
        <v>0.6</v>
      </c>
      <c r="N439">
        <v>2.415</v>
      </c>
      <c r="O439" t="s">
        <v>21</v>
      </c>
      <c r="P439">
        <v>1</v>
      </c>
      <c r="Q439">
        <v>2.2385999999999999</v>
      </c>
      <c r="R439" t="s">
        <v>845</v>
      </c>
    </row>
    <row r="440" spans="1:18" x14ac:dyDescent="0.25">
      <c r="A440">
        <v>5463</v>
      </c>
      <c r="B440" t="s">
        <v>380</v>
      </c>
      <c r="C440">
        <v>10</v>
      </c>
      <c r="D440">
        <v>0</v>
      </c>
      <c r="E440" t="s">
        <v>379</v>
      </c>
      <c r="F440" t="s">
        <v>1250</v>
      </c>
      <c r="G440">
        <v>1</v>
      </c>
      <c r="H440">
        <v>0.77280000000000004</v>
      </c>
      <c r="I440" t="s">
        <v>18</v>
      </c>
      <c r="J440">
        <v>1</v>
      </c>
      <c r="K440">
        <v>3.6935560000000001</v>
      </c>
      <c r="L440" t="s">
        <v>19</v>
      </c>
      <c r="M440">
        <v>0.1</v>
      </c>
      <c r="N440">
        <v>3.0219999999999998</v>
      </c>
      <c r="O440" t="s">
        <v>21</v>
      </c>
      <c r="P440">
        <v>1</v>
      </c>
      <c r="Q440">
        <v>2.5783</v>
      </c>
      <c r="R440" t="s">
        <v>845</v>
      </c>
    </row>
    <row r="441" spans="1:18" x14ac:dyDescent="0.25">
      <c r="A441">
        <v>5464</v>
      </c>
      <c r="B441" t="s">
        <v>1358</v>
      </c>
      <c r="C441">
        <v>13</v>
      </c>
      <c r="D441">
        <v>0</v>
      </c>
      <c r="E441" t="s">
        <v>1359</v>
      </c>
      <c r="F441" t="s">
        <v>1250</v>
      </c>
      <c r="G441">
        <v>0.9</v>
      </c>
      <c r="H441">
        <v>1.8580000000000001</v>
      </c>
      <c r="I441" t="s">
        <v>18</v>
      </c>
      <c r="J441">
        <v>0.7</v>
      </c>
      <c r="K441">
        <v>2.906571</v>
      </c>
      <c r="L441" t="s">
        <v>19</v>
      </c>
      <c r="M441">
        <v>0.6</v>
      </c>
      <c r="N441">
        <v>1.923</v>
      </c>
      <c r="O441" t="s">
        <v>21</v>
      </c>
      <c r="P441">
        <v>0.6</v>
      </c>
      <c r="Q441">
        <v>2.3344999999999998</v>
      </c>
      <c r="R441" t="s">
        <v>845</v>
      </c>
    </row>
    <row r="442" spans="1:18" x14ac:dyDescent="0.25">
      <c r="A442">
        <v>5464</v>
      </c>
      <c r="B442" t="s">
        <v>1360</v>
      </c>
      <c r="C442">
        <v>20</v>
      </c>
      <c r="D442">
        <v>1</v>
      </c>
      <c r="E442" t="s">
        <v>1359</v>
      </c>
      <c r="F442" t="s">
        <v>1250</v>
      </c>
      <c r="G442">
        <v>0.9</v>
      </c>
      <c r="H442">
        <v>1.6292500000000001</v>
      </c>
      <c r="I442" t="s">
        <v>18</v>
      </c>
      <c r="J442">
        <v>0.5</v>
      </c>
      <c r="K442">
        <v>3.1377999999999999</v>
      </c>
      <c r="L442" t="s">
        <v>19</v>
      </c>
      <c r="M442">
        <v>0.6</v>
      </c>
      <c r="N442">
        <v>2.1659999999999999</v>
      </c>
      <c r="O442" t="s">
        <v>21</v>
      </c>
      <c r="P442">
        <v>0.4</v>
      </c>
      <c r="Q442">
        <v>2.2610000000000001</v>
      </c>
      <c r="R442" t="s">
        <v>845</v>
      </c>
    </row>
    <row r="443" spans="1:18" x14ac:dyDescent="0.25">
      <c r="A443">
        <v>5468</v>
      </c>
      <c r="B443" t="s">
        <v>383</v>
      </c>
      <c r="C443">
        <v>0</v>
      </c>
      <c r="D443">
        <v>0</v>
      </c>
      <c r="E443" t="s">
        <v>382</v>
      </c>
      <c r="F443" t="s">
        <v>1250</v>
      </c>
      <c r="G443">
        <v>1</v>
      </c>
      <c r="H443">
        <v>0.84050000000000002</v>
      </c>
      <c r="I443" t="s">
        <v>18</v>
      </c>
      <c r="J443">
        <v>0.9</v>
      </c>
      <c r="K443">
        <v>3.3797779999999999</v>
      </c>
      <c r="L443" t="s">
        <v>19</v>
      </c>
      <c r="M443">
        <v>0.9</v>
      </c>
      <c r="N443">
        <v>1.929</v>
      </c>
      <c r="O443" t="s">
        <v>21</v>
      </c>
      <c r="P443">
        <v>0.9</v>
      </c>
      <c r="Q443">
        <v>2.060222</v>
      </c>
      <c r="R443" t="s">
        <v>845</v>
      </c>
    </row>
    <row r="444" spans="1:18" x14ac:dyDescent="0.25">
      <c r="A444">
        <v>5468</v>
      </c>
      <c r="B444" t="s">
        <v>381</v>
      </c>
      <c r="C444">
        <v>5</v>
      </c>
      <c r="D444">
        <v>0</v>
      </c>
      <c r="E444" t="s">
        <v>382</v>
      </c>
      <c r="F444" t="s">
        <v>1250</v>
      </c>
      <c r="G444">
        <v>1</v>
      </c>
      <c r="H444">
        <v>0.89959999999999996</v>
      </c>
      <c r="I444" t="s">
        <v>18</v>
      </c>
      <c r="J444">
        <v>0.9</v>
      </c>
      <c r="K444">
        <v>3.3759999999999999</v>
      </c>
      <c r="L444" t="s">
        <v>19</v>
      </c>
      <c r="M444">
        <v>1</v>
      </c>
      <c r="N444">
        <v>2.1425999999999998</v>
      </c>
      <c r="O444" t="s">
        <v>21</v>
      </c>
      <c r="P444">
        <v>0.9</v>
      </c>
      <c r="Q444">
        <v>2.148444</v>
      </c>
      <c r="R444" t="s">
        <v>845</v>
      </c>
    </row>
    <row r="445" spans="1:18" x14ac:dyDescent="0.25">
      <c r="A445">
        <v>5471</v>
      </c>
      <c r="B445" t="s">
        <v>386</v>
      </c>
      <c r="C445">
        <v>7</v>
      </c>
      <c r="D445">
        <v>0</v>
      </c>
      <c r="E445" t="s">
        <v>385</v>
      </c>
      <c r="F445" t="s">
        <v>1250</v>
      </c>
      <c r="G445">
        <v>1</v>
      </c>
      <c r="H445">
        <v>0.66669999999999996</v>
      </c>
      <c r="I445" t="s">
        <v>18</v>
      </c>
      <c r="J445">
        <v>0.9</v>
      </c>
      <c r="K445">
        <v>4.1824440000000003</v>
      </c>
      <c r="L445" t="s">
        <v>19</v>
      </c>
      <c r="M445">
        <v>0.7</v>
      </c>
      <c r="N445">
        <v>2.3997139999999999</v>
      </c>
      <c r="O445" t="s">
        <v>21</v>
      </c>
      <c r="P445">
        <v>0.9</v>
      </c>
      <c r="Q445">
        <v>2.346444</v>
      </c>
      <c r="R445" t="s">
        <v>845</v>
      </c>
    </row>
    <row r="446" spans="1:18" x14ac:dyDescent="0.25">
      <c r="A446">
        <v>5471</v>
      </c>
      <c r="B446" t="s">
        <v>384</v>
      </c>
      <c r="C446">
        <v>5</v>
      </c>
      <c r="D446">
        <v>0</v>
      </c>
      <c r="E446" t="s">
        <v>385</v>
      </c>
      <c r="F446" t="s">
        <v>1250</v>
      </c>
      <c r="G446">
        <v>1</v>
      </c>
      <c r="H446">
        <v>0.66122199999999998</v>
      </c>
      <c r="I446" t="s">
        <v>18</v>
      </c>
      <c r="J446">
        <v>0.6</v>
      </c>
      <c r="K446">
        <v>3.1971669999999999</v>
      </c>
      <c r="L446" t="s">
        <v>19</v>
      </c>
      <c r="M446">
        <v>0.8</v>
      </c>
      <c r="N446">
        <v>2.4446249999999998</v>
      </c>
      <c r="O446" t="s">
        <v>21</v>
      </c>
      <c r="P446">
        <v>0.9</v>
      </c>
      <c r="Q446">
        <v>2.1542219999999999</v>
      </c>
      <c r="R446" t="s">
        <v>845</v>
      </c>
    </row>
    <row r="447" spans="1:18" x14ac:dyDescent="0.25">
      <c r="A447">
        <v>5472</v>
      </c>
      <c r="B447" t="s">
        <v>389</v>
      </c>
      <c r="C447">
        <v>3</v>
      </c>
      <c r="D447">
        <v>0</v>
      </c>
      <c r="E447" t="s">
        <v>388</v>
      </c>
      <c r="F447" t="s">
        <v>1250</v>
      </c>
      <c r="G447">
        <v>0.7</v>
      </c>
      <c r="H447">
        <v>1.101143</v>
      </c>
      <c r="I447" t="s">
        <v>18</v>
      </c>
      <c r="J447">
        <v>0.9</v>
      </c>
      <c r="K447">
        <v>3.8678889999999999</v>
      </c>
      <c r="L447" t="s">
        <v>19</v>
      </c>
      <c r="M447">
        <v>0.5</v>
      </c>
      <c r="N447">
        <v>2.5486</v>
      </c>
      <c r="O447" t="s">
        <v>21</v>
      </c>
      <c r="P447">
        <v>0.9</v>
      </c>
      <c r="Q447">
        <v>2.1551110000000002</v>
      </c>
      <c r="R447" t="s">
        <v>845</v>
      </c>
    </row>
    <row r="448" spans="1:18" x14ac:dyDescent="0.25">
      <c r="A448">
        <v>5472</v>
      </c>
      <c r="B448" t="s">
        <v>387</v>
      </c>
      <c r="C448">
        <v>15</v>
      </c>
      <c r="D448">
        <v>0</v>
      </c>
      <c r="E448" t="s">
        <v>388</v>
      </c>
      <c r="F448" t="s">
        <v>1250</v>
      </c>
      <c r="G448">
        <v>0.8</v>
      </c>
      <c r="H448">
        <v>1.733125</v>
      </c>
      <c r="I448" t="s">
        <v>18</v>
      </c>
      <c r="J448">
        <v>0.8</v>
      </c>
      <c r="K448">
        <v>3.7392500000000002</v>
      </c>
      <c r="L448" t="s">
        <v>19</v>
      </c>
      <c r="M448">
        <v>0.4</v>
      </c>
      <c r="N448">
        <v>2.5702500000000001</v>
      </c>
      <c r="O448" t="s">
        <v>21</v>
      </c>
      <c r="P448">
        <v>0.9</v>
      </c>
      <c r="Q448">
        <v>2.3866670000000001</v>
      </c>
      <c r="R448" t="s">
        <v>845</v>
      </c>
    </row>
    <row r="449" spans="1:18" x14ac:dyDescent="0.25">
      <c r="A449">
        <v>5475</v>
      </c>
      <c r="B449" t="s">
        <v>1054</v>
      </c>
      <c r="C449">
        <v>22</v>
      </c>
      <c r="D449">
        <v>0</v>
      </c>
      <c r="E449" t="s">
        <v>1043</v>
      </c>
      <c r="F449" t="s">
        <v>1250</v>
      </c>
      <c r="G449">
        <v>1</v>
      </c>
      <c r="H449">
        <v>2.1038999999999999</v>
      </c>
      <c r="I449" t="s">
        <v>18</v>
      </c>
      <c r="J449">
        <v>0.9</v>
      </c>
      <c r="K449">
        <v>3.4156249999999999</v>
      </c>
      <c r="L449" t="s">
        <v>19</v>
      </c>
      <c r="M449">
        <v>0.5</v>
      </c>
      <c r="N449">
        <v>2.0712000000000002</v>
      </c>
      <c r="O449" t="s">
        <v>21</v>
      </c>
      <c r="P449">
        <v>0.9</v>
      </c>
      <c r="Q449">
        <v>2.1534439999999999</v>
      </c>
      <c r="R449" t="s">
        <v>845</v>
      </c>
    </row>
    <row r="450" spans="1:18" x14ac:dyDescent="0.25">
      <c r="A450">
        <v>5475</v>
      </c>
      <c r="B450" t="s">
        <v>1055</v>
      </c>
      <c r="C450">
        <v>35</v>
      </c>
      <c r="D450">
        <v>1</v>
      </c>
      <c r="E450" t="s">
        <v>1043</v>
      </c>
      <c r="F450" t="s">
        <v>1250</v>
      </c>
      <c r="G450">
        <v>1</v>
      </c>
      <c r="H450">
        <v>2.2888999999999999</v>
      </c>
      <c r="I450" t="s">
        <v>18</v>
      </c>
      <c r="J450">
        <v>0.9</v>
      </c>
      <c r="K450">
        <v>3.629667</v>
      </c>
      <c r="L450" t="s">
        <v>19</v>
      </c>
      <c r="M450">
        <v>0.7</v>
      </c>
      <c r="N450">
        <v>2.258</v>
      </c>
      <c r="O450" t="s">
        <v>21</v>
      </c>
      <c r="P450">
        <v>1</v>
      </c>
      <c r="Q450">
        <v>2.1366000000000001</v>
      </c>
      <c r="R450" t="s">
        <v>845</v>
      </c>
    </row>
    <row r="451" spans="1:18" x14ac:dyDescent="0.25">
      <c r="A451">
        <v>5476</v>
      </c>
      <c r="B451" t="s">
        <v>392</v>
      </c>
      <c r="C451">
        <v>0</v>
      </c>
      <c r="D451">
        <v>0</v>
      </c>
      <c r="E451" t="s">
        <v>391</v>
      </c>
      <c r="F451" t="s">
        <v>1250</v>
      </c>
      <c r="G451">
        <v>0.9</v>
      </c>
      <c r="H451">
        <v>4.4574439999999997</v>
      </c>
      <c r="I451" t="s">
        <v>18</v>
      </c>
      <c r="J451">
        <v>0.5</v>
      </c>
      <c r="K451">
        <v>3.6248</v>
      </c>
      <c r="L451" t="s">
        <v>19</v>
      </c>
      <c r="M451">
        <v>0.5</v>
      </c>
      <c r="N451">
        <v>2.3567999999999998</v>
      </c>
      <c r="O451" t="s">
        <v>21</v>
      </c>
      <c r="P451">
        <v>0.7</v>
      </c>
      <c r="Q451">
        <v>2.266</v>
      </c>
      <c r="R451" t="s">
        <v>845</v>
      </c>
    </row>
    <row r="452" spans="1:18" x14ac:dyDescent="0.25">
      <c r="A452">
        <v>5476</v>
      </c>
      <c r="B452" t="s">
        <v>390</v>
      </c>
      <c r="C452">
        <v>0</v>
      </c>
      <c r="D452">
        <v>0</v>
      </c>
      <c r="E452" t="s">
        <v>391</v>
      </c>
      <c r="F452" t="s">
        <v>1250</v>
      </c>
      <c r="G452">
        <v>0.9</v>
      </c>
      <c r="H452">
        <v>4.4724440000000003</v>
      </c>
      <c r="I452" t="s">
        <v>18</v>
      </c>
      <c r="J452">
        <v>0.5</v>
      </c>
      <c r="K452">
        <v>3.665</v>
      </c>
      <c r="L452" t="s">
        <v>19</v>
      </c>
      <c r="M452">
        <v>0.5</v>
      </c>
      <c r="N452">
        <v>2.6736</v>
      </c>
      <c r="O452" t="s">
        <v>21</v>
      </c>
      <c r="P452">
        <v>0.5</v>
      </c>
      <c r="Q452">
        <v>2.3584000000000001</v>
      </c>
      <c r="R452" t="s">
        <v>845</v>
      </c>
    </row>
    <row r="453" spans="1:18" x14ac:dyDescent="0.25">
      <c r="A453">
        <v>5478</v>
      </c>
      <c r="B453" t="s">
        <v>393</v>
      </c>
      <c r="C453">
        <v>0</v>
      </c>
      <c r="D453">
        <v>0</v>
      </c>
      <c r="E453" t="s">
        <v>394</v>
      </c>
      <c r="F453" t="s">
        <v>1250</v>
      </c>
      <c r="G453">
        <v>1</v>
      </c>
      <c r="H453">
        <v>3.1916000000000002</v>
      </c>
      <c r="I453" t="s">
        <v>18</v>
      </c>
      <c r="J453">
        <v>0.9</v>
      </c>
      <c r="K453">
        <v>3.4350000000000001</v>
      </c>
      <c r="L453" t="s">
        <v>19</v>
      </c>
      <c r="M453">
        <v>0.9</v>
      </c>
      <c r="N453">
        <v>2.1547779999999999</v>
      </c>
      <c r="O453" t="s">
        <v>21</v>
      </c>
      <c r="P453">
        <v>0.9</v>
      </c>
      <c r="Q453">
        <v>2.044667</v>
      </c>
      <c r="R453" t="s">
        <v>845</v>
      </c>
    </row>
    <row r="454" spans="1:18" x14ac:dyDescent="0.25">
      <c r="A454">
        <v>5478</v>
      </c>
      <c r="B454" t="s">
        <v>395</v>
      </c>
      <c r="C454">
        <v>2</v>
      </c>
      <c r="D454">
        <v>0</v>
      </c>
      <c r="E454" t="s">
        <v>394</v>
      </c>
      <c r="F454" t="s">
        <v>1250</v>
      </c>
      <c r="G454">
        <v>1</v>
      </c>
      <c r="H454">
        <v>3.3530000000000002</v>
      </c>
      <c r="I454" t="s">
        <v>18</v>
      </c>
      <c r="J454">
        <v>1</v>
      </c>
      <c r="K454">
        <v>3.6110000000000002</v>
      </c>
      <c r="L454" t="s">
        <v>19</v>
      </c>
      <c r="M454">
        <v>0.8</v>
      </c>
      <c r="N454">
        <v>2.3151250000000001</v>
      </c>
      <c r="O454" t="s">
        <v>21</v>
      </c>
      <c r="P454">
        <v>0.9</v>
      </c>
      <c r="Q454">
        <v>2.1597780000000002</v>
      </c>
      <c r="R454" t="s">
        <v>845</v>
      </c>
    </row>
    <row r="455" spans="1:18" x14ac:dyDescent="0.25">
      <c r="A455">
        <v>5479</v>
      </c>
      <c r="B455" t="s">
        <v>396</v>
      </c>
      <c r="C455">
        <v>3</v>
      </c>
      <c r="D455">
        <v>0</v>
      </c>
      <c r="E455" t="s">
        <v>397</v>
      </c>
      <c r="F455" t="s">
        <v>1250</v>
      </c>
      <c r="G455">
        <v>1</v>
      </c>
      <c r="H455">
        <v>1.1301000000000001</v>
      </c>
      <c r="I455" t="s">
        <v>18</v>
      </c>
      <c r="J455">
        <v>0.8</v>
      </c>
      <c r="K455">
        <v>3.6812499999999999</v>
      </c>
      <c r="L455" t="s">
        <v>19</v>
      </c>
      <c r="M455">
        <v>0.8</v>
      </c>
      <c r="N455">
        <v>2.4606249999999998</v>
      </c>
      <c r="O455" t="s">
        <v>21</v>
      </c>
      <c r="P455">
        <v>1</v>
      </c>
      <c r="Q455">
        <v>2.3833000000000002</v>
      </c>
      <c r="R455" t="s">
        <v>845</v>
      </c>
    </row>
    <row r="456" spans="1:18" x14ac:dyDescent="0.25">
      <c r="A456">
        <v>5479</v>
      </c>
      <c r="B456" t="s">
        <v>398</v>
      </c>
      <c r="C456">
        <v>0</v>
      </c>
      <c r="D456">
        <v>0</v>
      </c>
      <c r="E456" t="s">
        <v>397</v>
      </c>
      <c r="F456" t="s">
        <v>1250</v>
      </c>
      <c r="G456">
        <v>1</v>
      </c>
      <c r="H456">
        <v>1.2245999999999999</v>
      </c>
      <c r="I456" t="s">
        <v>18</v>
      </c>
      <c r="J456">
        <v>0.9</v>
      </c>
      <c r="K456">
        <v>3.8439999999999999</v>
      </c>
      <c r="L456" t="s">
        <v>19</v>
      </c>
      <c r="M456">
        <v>0.9</v>
      </c>
      <c r="N456">
        <v>2.1534439999999999</v>
      </c>
      <c r="O456" t="s">
        <v>21</v>
      </c>
      <c r="P456">
        <v>1</v>
      </c>
      <c r="Q456">
        <v>2.3466</v>
      </c>
      <c r="R456" t="s">
        <v>845</v>
      </c>
    </row>
    <row r="457" spans="1:18" x14ac:dyDescent="0.25">
      <c r="A457">
        <v>5480</v>
      </c>
      <c r="B457" t="s">
        <v>399</v>
      </c>
      <c r="C457">
        <v>4</v>
      </c>
      <c r="D457">
        <v>0</v>
      </c>
      <c r="E457" t="s">
        <v>400</v>
      </c>
      <c r="F457" t="s">
        <v>1250</v>
      </c>
      <c r="G457">
        <v>1</v>
      </c>
      <c r="H457">
        <v>1.6035999999999999</v>
      </c>
      <c r="I457" t="s">
        <v>18</v>
      </c>
      <c r="J457">
        <v>0.6</v>
      </c>
      <c r="K457">
        <v>3.5528330000000001</v>
      </c>
      <c r="L457" t="s">
        <v>19</v>
      </c>
      <c r="M457">
        <v>0.5</v>
      </c>
      <c r="N457">
        <v>2.7654000000000001</v>
      </c>
      <c r="O457" t="s">
        <v>21</v>
      </c>
      <c r="P457">
        <v>0.7</v>
      </c>
      <c r="Q457">
        <v>2.5922860000000001</v>
      </c>
      <c r="R457" t="s">
        <v>845</v>
      </c>
    </row>
    <row r="458" spans="1:18" x14ac:dyDescent="0.25">
      <c r="A458">
        <v>5480</v>
      </c>
      <c r="B458" t="s">
        <v>401</v>
      </c>
      <c r="C458">
        <v>0</v>
      </c>
      <c r="D458">
        <v>0</v>
      </c>
      <c r="E458" t="s">
        <v>400</v>
      </c>
      <c r="F458" t="s">
        <v>1250</v>
      </c>
      <c r="G458">
        <v>1</v>
      </c>
      <c r="H458">
        <v>2.1360999999999999</v>
      </c>
      <c r="I458" t="s">
        <v>18</v>
      </c>
      <c r="J458">
        <v>0.7</v>
      </c>
      <c r="K458">
        <v>4.4978569999999998</v>
      </c>
      <c r="L458" t="s">
        <v>19</v>
      </c>
      <c r="M458">
        <v>0.5</v>
      </c>
      <c r="N458">
        <v>2.4744000000000002</v>
      </c>
      <c r="O458" t="s">
        <v>21</v>
      </c>
      <c r="P458">
        <v>0.7</v>
      </c>
      <c r="Q458">
        <v>2.4492859999999999</v>
      </c>
      <c r="R458" t="s">
        <v>845</v>
      </c>
    </row>
    <row r="459" spans="1:18" x14ac:dyDescent="0.25">
      <c r="A459">
        <v>5482</v>
      </c>
      <c r="B459" t="s">
        <v>1361</v>
      </c>
      <c r="C459">
        <v>11</v>
      </c>
      <c r="D459">
        <v>0</v>
      </c>
      <c r="E459" t="s">
        <v>1362</v>
      </c>
      <c r="F459" t="s">
        <v>1250</v>
      </c>
      <c r="G459">
        <v>1</v>
      </c>
      <c r="H459">
        <v>1.7527999999999999</v>
      </c>
      <c r="I459" t="s">
        <v>18</v>
      </c>
      <c r="J459">
        <v>0.9</v>
      </c>
      <c r="K459">
        <v>4.5452219999999999</v>
      </c>
      <c r="L459" t="s">
        <v>19</v>
      </c>
      <c r="M459">
        <v>0.6</v>
      </c>
      <c r="N459">
        <v>2.947333</v>
      </c>
      <c r="O459" t="s">
        <v>21</v>
      </c>
      <c r="P459">
        <v>0.9</v>
      </c>
      <c r="Q459">
        <v>2.5023330000000001</v>
      </c>
      <c r="R459" t="s">
        <v>845</v>
      </c>
    </row>
    <row r="460" spans="1:18" x14ac:dyDescent="0.25">
      <c r="A460">
        <v>5482</v>
      </c>
      <c r="B460" t="s">
        <v>1363</v>
      </c>
      <c r="C460">
        <v>5</v>
      </c>
      <c r="D460">
        <v>0</v>
      </c>
      <c r="E460" t="s">
        <v>1362</v>
      </c>
      <c r="F460" t="s">
        <v>1250</v>
      </c>
      <c r="G460">
        <v>0.9</v>
      </c>
      <c r="H460">
        <v>1.8351109999999999</v>
      </c>
      <c r="I460" t="s">
        <v>18</v>
      </c>
      <c r="J460">
        <v>0.6</v>
      </c>
      <c r="K460">
        <v>4.6740000000000004</v>
      </c>
      <c r="L460" t="s">
        <v>19</v>
      </c>
      <c r="M460">
        <v>0.5</v>
      </c>
      <c r="N460">
        <v>2.8578000000000001</v>
      </c>
      <c r="O460" t="s">
        <v>21</v>
      </c>
      <c r="P460">
        <v>0.9</v>
      </c>
      <c r="Q460">
        <v>2.5951110000000002</v>
      </c>
      <c r="R460" t="s">
        <v>845</v>
      </c>
    </row>
    <row r="461" spans="1:18" x14ac:dyDescent="0.25">
      <c r="A461">
        <v>5486</v>
      </c>
      <c r="B461" t="s">
        <v>1364</v>
      </c>
      <c r="C461">
        <v>5</v>
      </c>
      <c r="D461">
        <v>0</v>
      </c>
      <c r="E461" t="s">
        <v>1365</v>
      </c>
      <c r="F461" t="s">
        <v>1250</v>
      </c>
      <c r="G461">
        <v>1</v>
      </c>
      <c r="H461">
        <v>0.96540000000000004</v>
      </c>
      <c r="I461" t="s">
        <v>18</v>
      </c>
      <c r="J461">
        <v>0.9</v>
      </c>
      <c r="K461">
        <v>3.2570000000000001</v>
      </c>
      <c r="L461" t="s">
        <v>19</v>
      </c>
      <c r="M461">
        <v>0.8</v>
      </c>
      <c r="N461">
        <v>2.3287499999999999</v>
      </c>
      <c r="O461" t="s">
        <v>21</v>
      </c>
      <c r="P461">
        <v>1</v>
      </c>
      <c r="Q461">
        <v>2.0299999999999998</v>
      </c>
      <c r="R461" t="s">
        <v>845</v>
      </c>
    </row>
    <row r="462" spans="1:18" x14ac:dyDescent="0.25">
      <c r="A462">
        <v>5486</v>
      </c>
      <c r="B462" t="s">
        <v>1366</v>
      </c>
      <c r="C462">
        <v>5</v>
      </c>
      <c r="D462">
        <v>0</v>
      </c>
      <c r="E462" t="s">
        <v>1365</v>
      </c>
      <c r="F462" t="s">
        <v>1250</v>
      </c>
      <c r="G462">
        <v>0.9</v>
      </c>
      <c r="H462">
        <v>0.87533300000000003</v>
      </c>
      <c r="I462" t="s">
        <v>18</v>
      </c>
      <c r="J462">
        <v>1</v>
      </c>
      <c r="K462">
        <v>3.2050999999999998</v>
      </c>
      <c r="L462" t="s">
        <v>19</v>
      </c>
      <c r="M462">
        <v>0.7</v>
      </c>
      <c r="N462">
        <v>2.226429</v>
      </c>
      <c r="O462" t="s">
        <v>21</v>
      </c>
      <c r="P462">
        <v>1</v>
      </c>
      <c r="Q462">
        <v>1.9123000000000001</v>
      </c>
      <c r="R462" t="s">
        <v>845</v>
      </c>
    </row>
    <row r="463" spans="1:18" x14ac:dyDescent="0.25">
      <c r="A463">
        <v>5489</v>
      </c>
      <c r="B463" t="s">
        <v>1367</v>
      </c>
      <c r="C463">
        <v>0</v>
      </c>
      <c r="D463">
        <v>0</v>
      </c>
      <c r="E463" t="s">
        <v>1368</v>
      </c>
      <c r="F463" t="s">
        <v>1250</v>
      </c>
      <c r="G463">
        <v>1</v>
      </c>
      <c r="H463">
        <v>1.1890000000000001</v>
      </c>
      <c r="I463" t="s">
        <v>18</v>
      </c>
      <c r="J463">
        <v>0.7</v>
      </c>
      <c r="K463">
        <v>3.4155709999999999</v>
      </c>
      <c r="L463" t="s">
        <v>19</v>
      </c>
      <c r="M463">
        <v>0.8</v>
      </c>
      <c r="N463">
        <v>2.223125</v>
      </c>
      <c r="O463" t="s">
        <v>21</v>
      </c>
      <c r="P463">
        <v>1</v>
      </c>
      <c r="Q463">
        <v>2.1564000000000001</v>
      </c>
      <c r="R463" t="s">
        <v>845</v>
      </c>
    </row>
    <row r="464" spans="1:18" x14ac:dyDescent="0.25">
      <c r="A464">
        <v>5489</v>
      </c>
      <c r="B464" t="s">
        <v>1369</v>
      </c>
      <c r="C464">
        <v>5</v>
      </c>
      <c r="D464">
        <v>0</v>
      </c>
      <c r="E464" t="s">
        <v>1368</v>
      </c>
      <c r="F464" t="s">
        <v>1250</v>
      </c>
      <c r="G464">
        <v>0.9</v>
      </c>
      <c r="H464">
        <v>1.002</v>
      </c>
      <c r="I464" t="s">
        <v>18</v>
      </c>
      <c r="J464">
        <v>0.6</v>
      </c>
      <c r="K464">
        <v>3.8660000000000001</v>
      </c>
      <c r="L464" t="s">
        <v>19</v>
      </c>
      <c r="M464">
        <v>0.7</v>
      </c>
      <c r="N464">
        <v>2.2029999999999998</v>
      </c>
      <c r="O464" t="s">
        <v>21</v>
      </c>
      <c r="P464">
        <v>0.9</v>
      </c>
      <c r="Q464">
        <v>2.3494440000000001</v>
      </c>
      <c r="R464" t="s">
        <v>845</v>
      </c>
    </row>
    <row r="465" spans="1:18" x14ac:dyDescent="0.25">
      <c r="A465">
        <v>5492</v>
      </c>
      <c r="B465" t="s">
        <v>402</v>
      </c>
      <c r="C465">
        <v>14</v>
      </c>
      <c r="D465">
        <v>0</v>
      </c>
      <c r="E465" t="s">
        <v>403</v>
      </c>
      <c r="F465" t="s">
        <v>1250</v>
      </c>
      <c r="G465">
        <v>1</v>
      </c>
      <c r="H465">
        <v>0.99350000000000005</v>
      </c>
      <c r="I465" t="s">
        <v>18</v>
      </c>
      <c r="J465">
        <v>0.2</v>
      </c>
      <c r="K465">
        <v>3.7759999999999998</v>
      </c>
      <c r="L465" t="s">
        <v>19</v>
      </c>
      <c r="M465">
        <v>0.9</v>
      </c>
      <c r="N465">
        <v>2.9181110000000001</v>
      </c>
      <c r="O465" t="s">
        <v>21</v>
      </c>
      <c r="P465">
        <v>0.8</v>
      </c>
      <c r="Q465">
        <v>2.417875</v>
      </c>
      <c r="R465" t="s">
        <v>845</v>
      </c>
    </row>
    <row r="466" spans="1:18" x14ac:dyDescent="0.25">
      <c r="A466">
        <v>5492</v>
      </c>
      <c r="B466" t="s">
        <v>404</v>
      </c>
      <c r="C466">
        <v>4</v>
      </c>
      <c r="D466">
        <v>0</v>
      </c>
      <c r="E466" t="s">
        <v>403</v>
      </c>
      <c r="F466" t="s">
        <v>1250</v>
      </c>
      <c r="G466">
        <v>1</v>
      </c>
      <c r="H466">
        <v>1.0212220000000001</v>
      </c>
      <c r="I466" t="s">
        <v>18</v>
      </c>
      <c r="J466">
        <v>0.8</v>
      </c>
      <c r="K466">
        <v>4.2028749999999997</v>
      </c>
      <c r="L466" t="s">
        <v>19</v>
      </c>
      <c r="M466">
        <v>0.9</v>
      </c>
      <c r="N466">
        <v>2.6662219999999999</v>
      </c>
      <c r="O466" t="s">
        <v>21</v>
      </c>
      <c r="P466">
        <v>0.9</v>
      </c>
      <c r="Q466">
        <v>2.395556</v>
      </c>
      <c r="R466" t="s">
        <v>845</v>
      </c>
    </row>
    <row r="467" spans="1:18" x14ac:dyDescent="0.25">
      <c r="A467">
        <v>5495</v>
      </c>
      <c r="B467" t="s">
        <v>407</v>
      </c>
      <c r="C467">
        <v>0</v>
      </c>
      <c r="D467">
        <v>0</v>
      </c>
      <c r="E467" t="s">
        <v>406</v>
      </c>
      <c r="F467" t="s">
        <v>1250</v>
      </c>
      <c r="G467">
        <v>1</v>
      </c>
      <c r="H467">
        <v>1.5364</v>
      </c>
      <c r="I467" t="s">
        <v>18</v>
      </c>
      <c r="J467">
        <v>0.9</v>
      </c>
      <c r="K467">
        <v>3.7951250000000001</v>
      </c>
      <c r="L467" t="s">
        <v>19</v>
      </c>
      <c r="M467">
        <v>0.6</v>
      </c>
      <c r="N467">
        <v>2.1715</v>
      </c>
      <c r="O467" t="s">
        <v>21</v>
      </c>
      <c r="P467">
        <v>1</v>
      </c>
      <c r="Q467">
        <v>2.3361000000000001</v>
      </c>
      <c r="R467" t="s">
        <v>845</v>
      </c>
    </row>
    <row r="468" spans="1:18" x14ac:dyDescent="0.25">
      <c r="A468">
        <v>5495</v>
      </c>
      <c r="B468" t="s">
        <v>405</v>
      </c>
      <c r="C468">
        <v>0</v>
      </c>
      <c r="D468">
        <v>0</v>
      </c>
      <c r="E468" t="s">
        <v>406</v>
      </c>
      <c r="F468" t="s">
        <v>1250</v>
      </c>
      <c r="G468">
        <v>1</v>
      </c>
      <c r="H468">
        <v>1.4177999999999999</v>
      </c>
      <c r="I468" t="s">
        <v>18</v>
      </c>
      <c r="J468">
        <v>0.8</v>
      </c>
      <c r="K468">
        <v>2.9822860000000002</v>
      </c>
      <c r="L468" t="s">
        <v>19</v>
      </c>
      <c r="M468">
        <v>0.8</v>
      </c>
      <c r="N468">
        <v>2.4653749999999999</v>
      </c>
      <c r="O468" t="s">
        <v>21</v>
      </c>
      <c r="P468">
        <v>0.8</v>
      </c>
      <c r="Q468">
        <v>1.9766250000000001</v>
      </c>
      <c r="R468" t="s">
        <v>845</v>
      </c>
    </row>
    <row r="469" spans="1:18" x14ac:dyDescent="0.25">
      <c r="A469">
        <v>5496</v>
      </c>
      <c r="B469" t="s">
        <v>1370</v>
      </c>
      <c r="C469">
        <v>0</v>
      </c>
      <c r="D469">
        <v>0</v>
      </c>
      <c r="E469" t="s">
        <v>1371</v>
      </c>
      <c r="F469" t="s">
        <v>1250</v>
      </c>
      <c r="G469">
        <v>0.8</v>
      </c>
      <c r="H469">
        <v>1.9156249999999999</v>
      </c>
      <c r="I469" t="s">
        <v>18</v>
      </c>
      <c r="J469">
        <v>0.9</v>
      </c>
      <c r="K469">
        <v>5.3753330000000004</v>
      </c>
      <c r="L469" t="s">
        <v>19</v>
      </c>
      <c r="M469">
        <v>0.6</v>
      </c>
      <c r="N469">
        <v>2.0248330000000001</v>
      </c>
      <c r="O469" t="s">
        <v>21</v>
      </c>
      <c r="P469">
        <v>0.8</v>
      </c>
      <c r="Q469">
        <v>3.819</v>
      </c>
      <c r="R469" t="s">
        <v>845</v>
      </c>
    </row>
    <row r="470" spans="1:18" x14ac:dyDescent="0.25">
      <c r="A470">
        <v>5496</v>
      </c>
      <c r="B470" t="s">
        <v>1372</v>
      </c>
      <c r="C470">
        <v>49</v>
      </c>
      <c r="D470">
        <v>3</v>
      </c>
      <c r="E470" t="s">
        <v>1371</v>
      </c>
      <c r="F470" t="s">
        <v>1250</v>
      </c>
      <c r="G470">
        <v>1</v>
      </c>
      <c r="H470">
        <v>1.7282</v>
      </c>
      <c r="I470" t="s">
        <v>18</v>
      </c>
      <c r="J470">
        <v>0.7</v>
      </c>
      <c r="K470">
        <v>5.01</v>
      </c>
      <c r="L470" t="s">
        <v>19</v>
      </c>
      <c r="M470">
        <v>0.7</v>
      </c>
      <c r="N470">
        <v>2.0991430000000002</v>
      </c>
      <c r="O470" t="s">
        <v>21</v>
      </c>
      <c r="P470">
        <v>0.8</v>
      </c>
      <c r="Q470">
        <v>3.6382500000000002</v>
      </c>
      <c r="R470" t="s">
        <v>845</v>
      </c>
    </row>
    <row r="471" spans="1:18" x14ac:dyDescent="0.25">
      <c r="A471">
        <v>5497</v>
      </c>
      <c r="B471" t="s">
        <v>1373</v>
      </c>
      <c r="C471">
        <v>0</v>
      </c>
      <c r="D471">
        <v>0</v>
      </c>
      <c r="E471" t="s">
        <v>1374</v>
      </c>
      <c r="F471" t="s">
        <v>1250</v>
      </c>
      <c r="G471">
        <v>1</v>
      </c>
      <c r="H471">
        <v>0.84870000000000001</v>
      </c>
      <c r="I471" t="s">
        <v>18</v>
      </c>
      <c r="J471">
        <v>0.7</v>
      </c>
      <c r="K471">
        <v>3.3441429999999999</v>
      </c>
      <c r="L471" t="s">
        <v>19</v>
      </c>
      <c r="M471">
        <v>0.4</v>
      </c>
      <c r="N471">
        <v>2.4702500000000001</v>
      </c>
      <c r="O471" t="s">
        <v>21</v>
      </c>
      <c r="P471">
        <v>0.7</v>
      </c>
      <c r="Q471">
        <v>1.7949999999999999</v>
      </c>
      <c r="R471" t="s">
        <v>845</v>
      </c>
    </row>
    <row r="472" spans="1:18" x14ac:dyDescent="0.25">
      <c r="A472">
        <v>5497</v>
      </c>
      <c r="B472" t="s">
        <v>1375</v>
      </c>
      <c r="C472">
        <v>8</v>
      </c>
      <c r="D472">
        <v>0</v>
      </c>
      <c r="E472" t="s">
        <v>1374</v>
      </c>
      <c r="F472" t="s">
        <v>1250</v>
      </c>
      <c r="G472">
        <v>0.9</v>
      </c>
      <c r="H472">
        <v>1.06925</v>
      </c>
      <c r="I472" t="s">
        <v>18</v>
      </c>
      <c r="J472">
        <v>0.7</v>
      </c>
      <c r="K472">
        <v>3.2672859999999999</v>
      </c>
      <c r="L472" t="s">
        <v>19</v>
      </c>
      <c r="M472">
        <v>0.5</v>
      </c>
      <c r="N472">
        <v>2.1354000000000002</v>
      </c>
      <c r="O472" t="s">
        <v>21</v>
      </c>
      <c r="P472">
        <v>0.7</v>
      </c>
      <c r="Q472">
        <v>2.471857</v>
      </c>
      <c r="R472" t="s">
        <v>845</v>
      </c>
    </row>
    <row r="473" spans="1:18" x14ac:dyDescent="0.25">
      <c r="A473">
        <v>5499</v>
      </c>
      <c r="B473" t="s">
        <v>1376</v>
      </c>
      <c r="C473">
        <v>0</v>
      </c>
      <c r="D473">
        <v>0</v>
      </c>
      <c r="E473" t="s">
        <v>1377</v>
      </c>
      <c r="F473" t="s">
        <v>1250</v>
      </c>
      <c r="G473">
        <v>0.7</v>
      </c>
      <c r="H473">
        <v>1.722</v>
      </c>
      <c r="I473" t="s">
        <v>18</v>
      </c>
      <c r="J473">
        <v>0.6</v>
      </c>
      <c r="K473">
        <v>3.7315</v>
      </c>
      <c r="L473" t="s">
        <v>19</v>
      </c>
      <c r="M473">
        <v>0.6</v>
      </c>
      <c r="N473">
        <v>2.9561670000000002</v>
      </c>
      <c r="O473" t="s">
        <v>21</v>
      </c>
      <c r="P473">
        <v>0.7</v>
      </c>
      <c r="Q473">
        <v>2.4085709999999998</v>
      </c>
      <c r="R473" t="s">
        <v>845</v>
      </c>
    </row>
    <row r="474" spans="1:18" x14ac:dyDescent="0.25">
      <c r="A474">
        <v>5499</v>
      </c>
      <c r="B474" t="s">
        <v>1378</v>
      </c>
      <c r="C474">
        <v>2</v>
      </c>
      <c r="D474">
        <v>0</v>
      </c>
      <c r="E474" t="s">
        <v>1377</v>
      </c>
      <c r="F474" t="s">
        <v>1250</v>
      </c>
      <c r="G474">
        <v>0.5</v>
      </c>
      <c r="H474">
        <v>2.5188000000000001</v>
      </c>
      <c r="I474" t="s">
        <v>18</v>
      </c>
      <c r="J474">
        <v>0.5</v>
      </c>
      <c r="K474">
        <v>3.7275999999999998</v>
      </c>
      <c r="L474" t="s">
        <v>19</v>
      </c>
      <c r="M474">
        <v>0.4</v>
      </c>
      <c r="N474">
        <v>2.9402499999999998</v>
      </c>
      <c r="O474" t="s">
        <v>21</v>
      </c>
      <c r="P474">
        <v>0.5</v>
      </c>
      <c r="Q474">
        <v>2.6021999999999998</v>
      </c>
      <c r="R474" t="s">
        <v>845</v>
      </c>
    </row>
    <row r="475" spans="1:18" x14ac:dyDescent="0.25">
      <c r="A475">
        <v>5501</v>
      </c>
      <c r="B475" t="s">
        <v>410</v>
      </c>
      <c r="C475">
        <v>0</v>
      </c>
      <c r="D475">
        <v>0</v>
      </c>
      <c r="E475" t="s">
        <v>409</v>
      </c>
      <c r="F475" t="s">
        <v>1250</v>
      </c>
      <c r="G475">
        <v>0.9</v>
      </c>
      <c r="H475">
        <v>1.096889</v>
      </c>
      <c r="I475" t="s">
        <v>18</v>
      </c>
      <c r="J475">
        <v>0.5</v>
      </c>
      <c r="K475">
        <v>3.7629999999999999</v>
      </c>
      <c r="L475" t="s">
        <v>19</v>
      </c>
      <c r="M475">
        <v>0.8</v>
      </c>
      <c r="N475">
        <v>1.9841249999999999</v>
      </c>
      <c r="O475" t="s">
        <v>21</v>
      </c>
      <c r="P475">
        <v>0.8</v>
      </c>
      <c r="Q475">
        <v>2.29</v>
      </c>
      <c r="R475" t="s">
        <v>845</v>
      </c>
    </row>
    <row r="476" spans="1:18" x14ac:dyDescent="0.25">
      <c r="A476">
        <v>5501</v>
      </c>
      <c r="B476" t="s">
        <v>408</v>
      </c>
      <c r="C476">
        <v>0</v>
      </c>
      <c r="D476">
        <v>0</v>
      </c>
      <c r="E476" t="s">
        <v>409</v>
      </c>
      <c r="F476" t="s">
        <v>1250</v>
      </c>
      <c r="G476">
        <v>0.9</v>
      </c>
      <c r="H476">
        <v>1.0491109999999999</v>
      </c>
      <c r="I476" t="s">
        <v>18</v>
      </c>
      <c r="J476">
        <v>0.4</v>
      </c>
      <c r="K476">
        <v>3.2623329999999999</v>
      </c>
      <c r="L476" t="s">
        <v>19</v>
      </c>
      <c r="M476">
        <v>1</v>
      </c>
      <c r="N476">
        <v>2.0192000000000001</v>
      </c>
      <c r="O476" t="s">
        <v>21</v>
      </c>
      <c r="P476">
        <v>0.9</v>
      </c>
      <c r="Q476">
        <v>2.1864439999999998</v>
      </c>
      <c r="R476" t="s">
        <v>845</v>
      </c>
    </row>
    <row r="477" spans="1:18" x14ac:dyDescent="0.25">
      <c r="A477">
        <v>5502</v>
      </c>
      <c r="B477" t="s">
        <v>1189</v>
      </c>
      <c r="C477">
        <v>22</v>
      </c>
      <c r="D477">
        <v>1</v>
      </c>
      <c r="E477" t="s">
        <v>941</v>
      </c>
      <c r="F477" t="s">
        <v>1250</v>
      </c>
      <c r="G477">
        <v>0.7</v>
      </c>
      <c r="H477">
        <v>2.8008570000000002</v>
      </c>
      <c r="I477" t="s">
        <v>18</v>
      </c>
      <c r="J477">
        <v>0.5</v>
      </c>
      <c r="K477">
        <v>2.6968000000000001</v>
      </c>
      <c r="L477" t="s">
        <v>19</v>
      </c>
      <c r="M477">
        <v>0.6</v>
      </c>
      <c r="N477">
        <v>2.225333</v>
      </c>
      <c r="O477" t="s">
        <v>21</v>
      </c>
      <c r="P477">
        <v>0.2</v>
      </c>
      <c r="Q477">
        <v>1.1085</v>
      </c>
      <c r="R477" t="s">
        <v>845</v>
      </c>
    </row>
    <row r="478" spans="1:18" x14ac:dyDescent="0.25">
      <c r="A478">
        <v>5502</v>
      </c>
      <c r="B478" t="s">
        <v>942</v>
      </c>
      <c r="C478">
        <v>0</v>
      </c>
      <c r="D478">
        <v>0</v>
      </c>
      <c r="E478" t="s">
        <v>941</v>
      </c>
      <c r="F478" t="s">
        <v>1250</v>
      </c>
      <c r="G478">
        <v>0.8</v>
      </c>
      <c r="H478">
        <v>2.2316250000000002</v>
      </c>
      <c r="I478" t="s">
        <v>18</v>
      </c>
      <c r="J478">
        <v>0.6</v>
      </c>
      <c r="K478">
        <v>3.4064999999999999</v>
      </c>
      <c r="L478" t="s">
        <v>19</v>
      </c>
      <c r="M478">
        <v>0.3</v>
      </c>
      <c r="N478">
        <v>1.9936670000000001</v>
      </c>
      <c r="O478" t="s">
        <v>21</v>
      </c>
      <c r="P478">
        <v>1</v>
      </c>
      <c r="Q478">
        <v>1.6692</v>
      </c>
      <c r="R478" t="s">
        <v>845</v>
      </c>
    </row>
    <row r="479" spans="1:18" x14ac:dyDescent="0.25">
      <c r="A479">
        <v>5502</v>
      </c>
      <c r="B479" t="s">
        <v>940</v>
      </c>
      <c r="C479">
        <v>2</v>
      </c>
      <c r="D479">
        <v>0</v>
      </c>
      <c r="E479" t="s">
        <v>941</v>
      </c>
      <c r="F479" t="s">
        <v>1250</v>
      </c>
      <c r="G479">
        <v>0.7</v>
      </c>
      <c r="H479">
        <v>4.2117139999999997</v>
      </c>
      <c r="I479" t="s">
        <v>18</v>
      </c>
      <c r="J479">
        <v>0.3</v>
      </c>
      <c r="K479">
        <v>3.6766670000000001</v>
      </c>
      <c r="L479" t="s">
        <v>19</v>
      </c>
      <c r="M479">
        <v>0.4</v>
      </c>
      <c r="N479">
        <v>2.165</v>
      </c>
      <c r="O479" t="s">
        <v>21</v>
      </c>
      <c r="P479">
        <v>0.2</v>
      </c>
      <c r="Q479">
        <v>1.6895</v>
      </c>
      <c r="R479" t="s">
        <v>845</v>
      </c>
    </row>
    <row r="480" spans="1:18" x14ac:dyDescent="0.25">
      <c r="A480">
        <v>5503</v>
      </c>
      <c r="B480" t="s">
        <v>1129</v>
      </c>
      <c r="C480">
        <v>3</v>
      </c>
      <c r="D480">
        <v>0</v>
      </c>
      <c r="E480" t="s">
        <v>1130</v>
      </c>
      <c r="F480" t="s">
        <v>1250</v>
      </c>
      <c r="G480">
        <v>1</v>
      </c>
      <c r="H480">
        <v>0.9083</v>
      </c>
      <c r="I480" t="s">
        <v>18</v>
      </c>
      <c r="J480">
        <v>1</v>
      </c>
      <c r="K480">
        <v>3.4998999999999998</v>
      </c>
      <c r="L480" t="s">
        <v>19</v>
      </c>
      <c r="M480">
        <v>0.8</v>
      </c>
      <c r="N480">
        <v>2.6448749999999999</v>
      </c>
      <c r="O480" t="s">
        <v>21</v>
      </c>
      <c r="P480">
        <v>1</v>
      </c>
      <c r="Q480">
        <v>2.4083999999999999</v>
      </c>
      <c r="R480" t="s">
        <v>845</v>
      </c>
    </row>
    <row r="481" spans="1:18" x14ac:dyDescent="0.25">
      <c r="A481">
        <v>5503</v>
      </c>
      <c r="B481" t="s">
        <v>1131</v>
      </c>
      <c r="C481">
        <v>16</v>
      </c>
      <c r="D481">
        <v>1</v>
      </c>
      <c r="E481" t="s">
        <v>1130</v>
      </c>
      <c r="F481" t="s">
        <v>1250</v>
      </c>
      <c r="G481">
        <v>1</v>
      </c>
      <c r="H481">
        <v>0.97550000000000003</v>
      </c>
      <c r="I481" t="s">
        <v>18</v>
      </c>
      <c r="J481">
        <v>0.8</v>
      </c>
      <c r="K481">
        <v>3.4079999999999999</v>
      </c>
      <c r="L481" t="s">
        <v>19</v>
      </c>
      <c r="M481">
        <v>0.6</v>
      </c>
      <c r="N481">
        <v>2.6004999999999998</v>
      </c>
      <c r="O481" t="s">
        <v>21</v>
      </c>
      <c r="P481">
        <v>0.9</v>
      </c>
      <c r="Q481">
        <v>2.2109999999999999</v>
      </c>
      <c r="R481" t="s">
        <v>845</v>
      </c>
    </row>
    <row r="482" spans="1:18" x14ac:dyDescent="0.25">
      <c r="A482">
        <v>5507</v>
      </c>
      <c r="B482" t="s">
        <v>1106</v>
      </c>
      <c r="C482">
        <v>6</v>
      </c>
      <c r="D482">
        <v>0</v>
      </c>
      <c r="E482" t="s">
        <v>1107</v>
      </c>
      <c r="F482" t="s">
        <v>1250</v>
      </c>
      <c r="G482">
        <v>0.5</v>
      </c>
      <c r="H482">
        <v>3.3767999999999998</v>
      </c>
      <c r="I482" t="s">
        <v>18</v>
      </c>
      <c r="J482">
        <v>0.5</v>
      </c>
      <c r="K482">
        <v>3.5884</v>
      </c>
      <c r="L482" t="s">
        <v>19</v>
      </c>
      <c r="M482">
        <v>0.2</v>
      </c>
      <c r="N482">
        <v>1.8879999999999999</v>
      </c>
      <c r="O482" t="s">
        <v>21</v>
      </c>
      <c r="P482">
        <v>0.1</v>
      </c>
      <c r="Q482">
        <v>2.6819999999999999</v>
      </c>
      <c r="R482" t="s">
        <v>845</v>
      </c>
    </row>
    <row r="483" spans="1:18" x14ac:dyDescent="0.25">
      <c r="A483">
        <v>5507</v>
      </c>
      <c r="B483" t="s">
        <v>1108</v>
      </c>
      <c r="C483">
        <v>28</v>
      </c>
      <c r="D483">
        <v>1</v>
      </c>
      <c r="E483" t="s">
        <v>1107</v>
      </c>
      <c r="F483" t="s">
        <v>1250</v>
      </c>
      <c r="G483">
        <v>0.4</v>
      </c>
      <c r="H483">
        <v>4.7597500000000004</v>
      </c>
      <c r="I483" t="s">
        <v>18</v>
      </c>
      <c r="J483">
        <v>0.5</v>
      </c>
      <c r="K483">
        <v>4.4072500000000003</v>
      </c>
      <c r="L483" t="s">
        <v>19</v>
      </c>
      <c r="M483">
        <v>0.4</v>
      </c>
      <c r="N483">
        <v>2.64575</v>
      </c>
      <c r="O483" t="s">
        <v>21</v>
      </c>
      <c r="P483">
        <v>0.2</v>
      </c>
      <c r="Q483">
        <v>2.5590000000000002</v>
      </c>
      <c r="R483" t="s">
        <v>845</v>
      </c>
    </row>
    <row r="484" spans="1:18" x14ac:dyDescent="0.25">
      <c r="A484">
        <v>5508</v>
      </c>
      <c r="B484" t="s">
        <v>411</v>
      </c>
      <c r="C484">
        <v>4</v>
      </c>
      <c r="D484">
        <v>0</v>
      </c>
      <c r="E484" t="s">
        <v>412</v>
      </c>
      <c r="F484" t="s">
        <v>1250</v>
      </c>
      <c r="G484">
        <v>1</v>
      </c>
      <c r="H484">
        <v>0.84150000000000003</v>
      </c>
      <c r="I484" t="s">
        <v>18</v>
      </c>
      <c r="J484">
        <v>0</v>
      </c>
      <c r="K484" t="s">
        <v>1146</v>
      </c>
      <c r="L484" t="s">
        <v>19</v>
      </c>
      <c r="M484">
        <v>0.9</v>
      </c>
      <c r="N484">
        <v>2.2711109999999999</v>
      </c>
      <c r="O484" t="s">
        <v>21</v>
      </c>
      <c r="P484">
        <v>0.7</v>
      </c>
      <c r="Q484">
        <v>2.3377140000000001</v>
      </c>
      <c r="R484" t="s">
        <v>845</v>
      </c>
    </row>
    <row r="485" spans="1:18" x14ac:dyDescent="0.25">
      <c r="A485">
        <v>5508</v>
      </c>
      <c r="B485" t="s">
        <v>413</v>
      </c>
      <c r="C485">
        <v>0</v>
      </c>
      <c r="D485">
        <v>0</v>
      </c>
      <c r="E485" t="s">
        <v>412</v>
      </c>
      <c r="F485" t="s">
        <v>1250</v>
      </c>
      <c r="G485">
        <v>1</v>
      </c>
      <c r="H485">
        <v>0.80820000000000003</v>
      </c>
      <c r="I485" t="s">
        <v>18</v>
      </c>
      <c r="J485">
        <v>0.6</v>
      </c>
      <c r="K485">
        <v>4.1180000000000003</v>
      </c>
      <c r="L485" t="s">
        <v>19</v>
      </c>
      <c r="M485">
        <v>0.8</v>
      </c>
      <c r="N485">
        <v>2.3988749999999999</v>
      </c>
      <c r="O485" t="s">
        <v>21</v>
      </c>
      <c r="P485">
        <v>1</v>
      </c>
      <c r="Q485">
        <v>2.3376999999999999</v>
      </c>
      <c r="R485" t="s">
        <v>845</v>
      </c>
    </row>
    <row r="486" spans="1:18" x14ac:dyDescent="0.25">
      <c r="A486">
        <v>5510</v>
      </c>
      <c r="B486" t="s">
        <v>1379</v>
      </c>
      <c r="C486">
        <v>5</v>
      </c>
      <c r="D486">
        <v>0</v>
      </c>
      <c r="E486" t="s">
        <v>1380</v>
      </c>
      <c r="F486" t="s">
        <v>1250</v>
      </c>
      <c r="G486">
        <v>0.8</v>
      </c>
      <c r="H486">
        <v>1.5609999999999999</v>
      </c>
      <c r="I486" t="s">
        <v>18</v>
      </c>
      <c r="J486">
        <v>0.6</v>
      </c>
      <c r="K486">
        <v>3.4651670000000001</v>
      </c>
      <c r="L486" t="s">
        <v>19</v>
      </c>
      <c r="M486">
        <v>0.9</v>
      </c>
      <c r="N486">
        <v>2.5457779999999999</v>
      </c>
      <c r="O486" t="s">
        <v>21</v>
      </c>
      <c r="P486">
        <v>0.7</v>
      </c>
      <c r="Q486">
        <v>2.5417139999999998</v>
      </c>
      <c r="R486" t="s">
        <v>845</v>
      </c>
    </row>
    <row r="487" spans="1:18" x14ac:dyDescent="0.25">
      <c r="A487">
        <v>5510</v>
      </c>
      <c r="B487" t="s">
        <v>1381</v>
      </c>
      <c r="C487">
        <v>2</v>
      </c>
      <c r="D487">
        <v>0</v>
      </c>
      <c r="E487" t="s">
        <v>1380</v>
      </c>
      <c r="F487" t="s">
        <v>1250</v>
      </c>
      <c r="G487">
        <v>0.9</v>
      </c>
      <c r="H487">
        <v>1.9870000000000001</v>
      </c>
      <c r="I487" t="s">
        <v>18</v>
      </c>
      <c r="J487">
        <v>0.5</v>
      </c>
      <c r="K487">
        <v>4.1189999999999998</v>
      </c>
      <c r="L487" t="s">
        <v>19</v>
      </c>
      <c r="M487">
        <v>0.2</v>
      </c>
      <c r="N487">
        <v>3.0510000000000002</v>
      </c>
      <c r="O487" t="s">
        <v>21</v>
      </c>
      <c r="P487">
        <v>0.4</v>
      </c>
      <c r="Q487">
        <v>2.3085</v>
      </c>
      <c r="R487" t="s">
        <v>845</v>
      </c>
    </row>
    <row r="488" spans="1:18" x14ac:dyDescent="0.25">
      <c r="A488">
        <v>5514</v>
      </c>
      <c r="B488" t="s">
        <v>906</v>
      </c>
      <c r="C488">
        <v>0</v>
      </c>
      <c r="D488">
        <v>0</v>
      </c>
      <c r="E488" t="s">
        <v>907</v>
      </c>
      <c r="F488" t="s">
        <v>1250</v>
      </c>
      <c r="G488">
        <v>1</v>
      </c>
      <c r="H488">
        <v>1.2379</v>
      </c>
      <c r="I488" t="s">
        <v>18</v>
      </c>
      <c r="J488">
        <v>0.5</v>
      </c>
      <c r="K488">
        <v>4.0137999999999998</v>
      </c>
      <c r="L488" t="s">
        <v>19</v>
      </c>
      <c r="M488">
        <v>0.6</v>
      </c>
      <c r="N488">
        <v>2.7538330000000002</v>
      </c>
      <c r="O488" t="s">
        <v>21</v>
      </c>
      <c r="P488">
        <v>0.8</v>
      </c>
      <c r="Q488">
        <v>2.665375</v>
      </c>
      <c r="R488" t="s">
        <v>845</v>
      </c>
    </row>
    <row r="489" spans="1:18" x14ac:dyDescent="0.25">
      <c r="A489">
        <v>5514</v>
      </c>
      <c r="B489" t="s">
        <v>1168</v>
      </c>
      <c r="C489">
        <v>13</v>
      </c>
      <c r="D489">
        <v>0</v>
      </c>
      <c r="E489" t="s">
        <v>907</v>
      </c>
      <c r="F489" t="s">
        <v>1250</v>
      </c>
      <c r="G489">
        <v>0.9</v>
      </c>
      <c r="H489">
        <v>1.347556</v>
      </c>
      <c r="I489" t="s">
        <v>18</v>
      </c>
      <c r="J489">
        <v>0.6</v>
      </c>
      <c r="K489">
        <v>4.6828329999999996</v>
      </c>
      <c r="L489" t="s">
        <v>19</v>
      </c>
      <c r="M489">
        <v>0.6</v>
      </c>
      <c r="N489">
        <v>2.9784999999999999</v>
      </c>
      <c r="O489" t="s">
        <v>21</v>
      </c>
      <c r="P489">
        <v>0.6</v>
      </c>
      <c r="Q489">
        <v>2.3801670000000001</v>
      </c>
      <c r="R489" t="s">
        <v>845</v>
      </c>
    </row>
    <row r="490" spans="1:18" x14ac:dyDescent="0.25">
      <c r="A490">
        <v>5514</v>
      </c>
      <c r="B490" t="s">
        <v>908</v>
      </c>
      <c r="C490">
        <v>12</v>
      </c>
      <c r="D490">
        <v>0</v>
      </c>
      <c r="E490" t="s">
        <v>907</v>
      </c>
      <c r="F490" t="s">
        <v>1250</v>
      </c>
      <c r="G490">
        <v>0.6</v>
      </c>
      <c r="H490">
        <v>1.7805</v>
      </c>
      <c r="I490" t="s">
        <v>18</v>
      </c>
      <c r="J490">
        <v>0.4</v>
      </c>
      <c r="K490">
        <v>4.5629999999999997</v>
      </c>
      <c r="L490" t="s">
        <v>19</v>
      </c>
      <c r="M490">
        <v>0.5</v>
      </c>
      <c r="N490">
        <v>2.2402000000000002</v>
      </c>
      <c r="O490" t="s">
        <v>21</v>
      </c>
      <c r="P490">
        <v>0.5</v>
      </c>
      <c r="Q490">
        <v>2.0488</v>
      </c>
      <c r="R490" t="s">
        <v>845</v>
      </c>
    </row>
    <row r="491" spans="1:18" x14ac:dyDescent="0.25">
      <c r="A491">
        <v>5516</v>
      </c>
      <c r="B491" t="s">
        <v>416</v>
      </c>
      <c r="C491">
        <v>4</v>
      </c>
      <c r="D491">
        <v>0</v>
      </c>
      <c r="E491" t="s">
        <v>415</v>
      </c>
      <c r="F491" t="s">
        <v>1250</v>
      </c>
      <c r="G491">
        <v>0.9</v>
      </c>
      <c r="H491">
        <v>2.189889</v>
      </c>
      <c r="I491" t="s">
        <v>18</v>
      </c>
      <c r="J491">
        <v>0.7</v>
      </c>
      <c r="K491">
        <v>3.9885709999999999</v>
      </c>
      <c r="L491" t="s">
        <v>19</v>
      </c>
      <c r="M491">
        <v>0.6</v>
      </c>
      <c r="N491">
        <v>1.8826670000000001</v>
      </c>
      <c r="O491" t="s">
        <v>21</v>
      </c>
      <c r="P491">
        <v>0.9</v>
      </c>
      <c r="Q491">
        <v>2.258111</v>
      </c>
      <c r="R491" t="s">
        <v>845</v>
      </c>
    </row>
    <row r="492" spans="1:18" x14ac:dyDescent="0.25">
      <c r="A492">
        <v>5516</v>
      </c>
      <c r="B492" t="s">
        <v>414</v>
      </c>
      <c r="C492">
        <v>2</v>
      </c>
      <c r="D492">
        <v>0</v>
      </c>
      <c r="E492" t="s">
        <v>415</v>
      </c>
      <c r="F492" t="s">
        <v>1250</v>
      </c>
      <c r="G492">
        <v>1</v>
      </c>
      <c r="H492">
        <v>2.6097000000000001</v>
      </c>
      <c r="I492" t="s">
        <v>18</v>
      </c>
      <c r="J492">
        <v>0.6</v>
      </c>
      <c r="K492">
        <v>3.5821670000000001</v>
      </c>
      <c r="L492" t="s">
        <v>19</v>
      </c>
      <c r="M492">
        <v>0.9</v>
      </c>
      <c r="N492">
        <v>2.383778</v>
      </c>
      <c r="O492" t="s">
        <v>21</v>
      </c>
      <c r="P492">
        <v>0.8</v>
      </c>
      <c r="Q492">
        <v>2.4761250000000001</v>
      </c>
      <c r="R492" t="s">
        <v>845</v>
      </c>
    </row>
    <row r="493" spans="1:18" x14ac:dyDescent="0.25">
      <c r="A493">
        <v>5519</v>
      </c>
      <c r="B493" t="s">
        <v>419</v>
      </c>
      <c r="C493">
        <v>0</v>
      </c>
      <c r="D493">
        <v>0</v>
      </c>
      <c r="E493" t="s">
        <v>418</v>
      </c>
      <c r="F493" t="s">
        <v>1250</v>
      </c>
      <c r="G493">
        <v>1</v>
      </c>
      <c r="H493">
        <v>2.3003999999999998</v>
      </c>
      <c r="I493" t="s">
        <v>18</v>
      </c>
      <c r="J493">
        <v>0.7</v>
      </c>
      <c r="K493">
        <v>3.6429999999999998</v>
      </c>
      <c r="L493" t="s">
        <v>19</v>
      </c>
      <c r="M493">
        <v>0.7</v>
      </c>
      <c r="N493">
        <v>2.484286</v>
      </c>
      <c r="O493" t="s">
        <v>21</v>
      </c>
      <c r="P493">
        <v>1</v>
      </c>
      <c r="Q493">
        <v>2.544</v>
      </c>
      <c r="R493" t="s">
        <v>845</v>
      </c>
    </row>
    <row r="494" spans="1:18" x14ac:dyDescent="0.25">
      <c r="A494">
        <v>5519</v>
      </c>
      <c r="B494" t="s">
        <v>417</v>
      </c>
      <c r="C494">
        <v>0</v>
      </c>
      <c r="D494">
        <v>0</v>
      </c>
      <c r="E494" t="s">
        <v>418</v>
      </c>
      <c r="F494" t="s">
        <v>1250</v>
      </c>
      <c r="G494">
        <v>1</v>
      </c>
      <c r="H494">
        <v>1.7975000000000001</v>
      </c>
      <c r="I494" t="s">
        <v>18</v>
      </c>
      <c r="J494">
        <v>0.3</v>
      </c>
      <c r="K494">
        <v>3.431333</v>
      </c>
      <c r="L494" t="s">
        <v>19</v>
      </c>
      <c r="M494">
        <v>0.6</v>
      </c>
      <c r="N494">
        <v>2.9443329999999999</v>
      </c>
      <c r="O494" t="s">
        <v>21</v>
      </c>
      <c r="P494">
        <v>0.8</v>
      </c>
      <c r="Q494">
        <v>2.368125</v>
      </c>
      <c r="R494" t="s">
        <v>845</v>
      </c>
    </row>
    <row r="495" spans="1:18" x14ac:dyDescent="0.25">
      <c r="A495">
        <v>5524</v>
      </c>
      <c r="B495" t="s">
        <v>1169</v>
      </c>
      <c r="C495">
        <v>12</v>
      </c>
      <c r="D495">
        <v>0</v>
      </c>
      <c r="E495" t="s">
        <v>421</v>
      </c>
      <c r="F495" t="s">
        <v>1250</v>
      </c>
      <c r="G495">
        <v>1</v>
      </c>
      <c r="H495">
        <v>1.181778</v>
      </c>
      <c r="I495" t="s">
        <v>18</v>
      </c>
      <c r="J495">
        <v>0.4</v>
      </c>
      <c r="K495">
        <v>2.9307500000000002</v>
      </c>
      <c r="L495" t="s">
        <v>19</v>
      </c>
      <c r="M495">
        <v>0.7</v>
      </c>
      <c r="N495">
        <v>1.7985709999999999</v>
      </c>
      <c r="O495" t="s">
        <v>21</v>
      </c>
      <c r="P495">
        <v>0.5</v>
      </c>
      <c r="Q495">
        <v>2.2105999999999999</v>
      </c>
      <c r="R495" t="s">
        <v>845</v>
      </c>
    </row>
    <row r="496" spans="1:18" x14ac:dyDescent="0.25">
      <c r="A496">
        <v>5524</v>
      </c>
      <c r="B496" t="s">
        <v>422</v>
      </c>
      <c r="C496">
        <v>0</v>
      </c>
      <c r="D496">
        <v>0</v>
      </c>
      <c r="E496" t="s">
        <v>421</v>
      </c>
      <c r="F496" t="s">
        <v>1250</v>
      </c>
      <c r="G496">
        <v>1</v>
      </c>
      <c r="H496">
        <v>1.0785</v>
      </c>
      <c r="I496" t="s">
        <v>18</v>
      </c>
      <c r="J496">
        <v>0.4</v>
      </c>
      <c r="K496">
        <v>4.0067500000000003</v>
      </c>
      <c r="L496" t="s">
        <v>19</v>
      </c>
      <c r="M496">
        <v>0.7</v>
      </c>
      <c r="N496">
        <v>2.1871429999999998</v>
      </c>
      <c r="O496" t="s">
        <v>21</v>
      </c>
      <c r="P496">
        <v>0.7</v>
      </c>
      <c r="Q496">
        <v>2.0531429999999999</v>
      </c>
      <c r="R496" t="s">
        <v>845</v>
      </c>
    </row>
    <row r="497" spans="1:18" x14ac:dyDescent="0.25">
      <c r="A497">
        <v>5524</v>
      </c>
      <c r="B497" t="s">
        <v>420</v>
      </c>
      <c r="C497">
        <v>2</v>
      </c>
      <c r="D497">
        <v>0</v>
      </c>
      <c r="E497" t="s">
        <v>421</v>
      </c>
      <c r="F497" t="s">
        <v>1250</v>
      </c>
      <c r="G497">
        <v>1</v>
      </c>
      <c r="H497">
        <v>1.673556</v>
      </c>
      <c r="I497" t="s">
        <v>18</v>
      </c>
      <c r="J497">
        <v>0.2</v>
      </c>
      <c r="K497">
        <v>3.7149999999999999</v>
      </c>
      <c r="L497" t="s">
        <v>19</v>
      </c>
      <c r="M497">
        <v>0.9</v>
      </c>
      <c r="N497">
        <v>2.5346669999999998</v>
      </c>
      <c r="O497" t="s">
        <v>21</v>
      </c>
      <c r="P497">
        <v>0.7</v>
      </c>
      <c r="Q497">
        <v>2.286</v>
      </c>
      <c r="R497" t="s">
        <v>845</v>
      </c>
    </row>
    <row r="498" spans="1:18" x14ac:dyDescent="0.25">
      <c r="A498">
        <v>5526</v>
      </c>
      <c r="B498" t="s">
        <v>1137</v>
      </c>
      <c r="C498">
        <v>8</v>
      </c>
      <c r="D498">
        <v>0</v>
      </c>
      <c r="E498" t="s">
        <v>1136</v>
      </c>
      <c r="F498" t="s">
        <v>1250</v>
      </c>
      <c r="G498">
        <v>1</v>
      </c>
      <c r="H498">
        <v>2.0878000000000001</v>
      </c>
      <c r="I498" t="s">
        <v>18</v>
      </c>
      <c r="J498">
        <v>1</v>
      </c>
      <c r="K498">
        <v>3.4234</v>
      </c>
      <c r="L498" t="s">
        <v>19</v>
      </c>
      <c r="M498">
        <v>0.6</v>
      </c>
      <c r="N498">
        <v>1.8216669999999999</v>
      </c>
      <c r="O498" t="s">
        <v>21</v>
      </c>
      <c r="P498">
        <v>0.8</v>
      </c>
      <c r="Q498">
        <v>2.0154999999999998</v>
      </c>
      <c r="R498" t="s">
        <v>845</v>
      </c>
    </row>
    <row r="499" spans="1:18" x14ac:dyDescent="0.25">
      <c r="A499">
        <v>5526</v>
      </c>
      <c r="B499" t="s">
        <v>1135</v>
      </c>
      <c r="C499">
        <v>20</v>
      </c>
      <c r="D499">
        <v>1</v>
      </c>
      <c r="E499" t="s">
        <v>1136</v>
      </c>
      <c r="F499" t="s">
        <v>1250</v>
      </c>
      <c r="G499">
        <v>1</v>
      </c>
      <c r="H499">
        <v>2.2836669999999999</v>
      </c>
      <c r="I499" t="s">
        <v>18</v>
      </c>
      <c r="J499">
        <v>0.9</v>
      </c>
      <c r="K499">
        <v>3.1383329999999998</v>
      </c>
      <c r="L499" t="s">
        <v>19</v>
      </c>
      <c r="M499">
        <v>0.7</v>
      </c>
      <c r="N499">
        <v>2.1788569999999998</v>
      </c>
      <c r="O499" t="s">
        <v>21</v>
      </c>
      <c r="P499">
        <v>0.9</v>
      </c>
      <c r="Q499">
        <v>1.997444</v>
      </c>
      <c r="R499" t="s">
        <v>845</v>
      </c>
    </row>
    <row r="500" spans="1:18" x14ac:dyDescent="0.25">
      <c r="A500">
        <v>5527</v>
      </c>
      <c r="B500" t="s">
        <v>425</v>
      </c>
      <c r="C500">
        <v>0</v>
      </c>
      <c r="D500">
        <v>0</v>
      </c>
      <c r="E500" t="s">
        <v>424</v>
      </c>
      <c r="F500" t="s">
        <v>1250</v>
      </c>
      <c r="G500">
        <v>1</v>
      </c>
      <c r="H500">
        <v>1.0464</v>
      </c>
      <c r="I500" t="s">
        <v>18</v>
      </c>
      <c r="J500">
        <v>0.4</v>
      </c>
      <c r="K500">
        <v>3.6884999999999999</v>
      </c>
      <c r="L500" t="s">
        <v>19</v>
      </c>
      <c r="M500">
        <v>1</v>
      </c>
      <c r="N500">
        <v>1.806</v>
      </c>
      <c r="O500" t="s">
        <v>21</v>
      </c>
      <c r="P500">
        <v>0.8</v>
      </c>
      <c r="Q500">
        <v>1.948375</v>
      </c>
      <c r="R500" t="s">
        <v>845</v>
      </c>
    </row>
    <row r="501" spans="1:18" x14ac:dyDescent="0.25">
      <c r="A501">
        <v>5527</v>
      </c>
      <c r="B501" t="s">
        <v>423</v>
      </c>
      <c r="C501">
        <v>0</v>
      </c>
      <c r="D501">
        <v>0</v>
      </c>
      <c r="E501" t="s">
        <v>424</v>
      </c>
      <c r="F501" t="s">
        <v>1250</v>
      </c>
      <c r="G501">
        <v>1</v>
      </c>
      <c r="H501">
        <v>1.1617</v>
      </c>
      <c r="I501" t="s">
        <v>18</v>
      </c>
      <c r="J501">
        <v>0.5</v>
      </c>
      <c r="K501">
        <v>3.4278</v>
      </c>
      <c r="L501" t="s">
        <v>19</v>
      </c>
      <c r="M501">
        <v>1</v>
      </c>
      <c r="N501">
        <v>1.9417</v>
      </c>
      <c r="O501" t="s">
        <v>21</v>
      </c>
      <c r="P501">
        <v>0.8</v>
      </c>
      <c r="Q501">
        <v>2.126125</v>
      </c>
      <c r="R501" t="s">
        <v>845</v>
      </c>
    </row>
    <row r="502" spans="1:18" x14ac:dyDescent="0.25">
      <c r="A502">
        <v>5531</v>
      </c>
      <c r="B502" t="s">
        <v>1382</v>
      </c>
      <c r="C502">
        <v>39</v>
      </c>
      <c r="D502">
        <v>1</v>
      </c>
      <c r="E502" t="s">
        <v>1383</v>
      </c>
      <c r="F502" t="s">
        <v>1250</v>
      </c>
      <c r="G502">
        <v>0.8</v>
      </c>
      <c r="H502">
        <v>3.2751250000000001</v>
      </c>
      <c r="I502" t="s">
        <v>18</v>
      </c>
      <c r="J502">
        <v>0.7</v>
      </c>
      <c r="K502">
        <v>3.5687139999999999</v>
      </c>
      <c r="L502" t="s">
        <v>19</v>
      </c>
      <c r="M502">
        <v>0.4</v>
      </c>
      <c r="N502">
        <v>2.1964999999999999</v>
      </c>
      <c r="O502" t="s">
        <v>21</v>
      </c>
      <c r="P502">
        <v>0.7</v>
      </c>
      <c r="Q502">
        <v>2.6298569999999999</v>
      </c>
      <c r="R502" t="s">
        <v>845</v>
      </c>
    </row>
    <row r="503" spans="1:18" x14ac:dyDescent="0.25">
      <c r="A503">
        <v>5531</v>
      </c>
      <c r="B503" t="s">
        <v>1384</v>
      </c>
      <c r="C503">
        <v>18</v>
      </c>
      <c r="D503">
        <v>1</v>
      </c>
      <c r="E503" t="s">
        <v>1383</v>
      </c>
      <c r="F503" t="s">
        <v>1250</v>
      </c>
      <c r="G503">
        <v>0.7</v>
      </c>
      <c r="H503">
        <v>3.6344289999999999</v>
      </c>
      <c r="I503" t="s">
        <v>18</v>
      </c>
      <c r="J503">
        <v>0.8</v>
      </c>
      <c r="K503">
        <v>3.8486250000000002</v>
      </c>
      <c r="L503" t="s">
        <v>19</v>
      </c>
      <c r="M503">
        <v>0.6</v>
      </c>
      <c r="N503">
        <v>2.221333</v>
      </c>
      <c r="O503" t="s">
        <v>21</v>
      </c>
      <c r="P503">
        <v>0.8</v>
      </c>
      <c r="Q503">
        <v>2.7789999999999999</v>
      </c>
      <c r="R503" t="s">
        <v>845</v>
      </c>
    </row>
    <row r="504" spans="1:18" x14ac:dyDescent="0.25">
      <c r="A504">
        <v>5531</v>
      </c>
      <c r="B504" t="s">
        <v>1385</v>
      </c>
      <c r="C504">
        <v>18</v>
      </c>
      <c r="D504">
        <v>0</v>
      </c>
      <c r="E504" t="s">
        <v>1383</v>
      </c>
      <c r="F504" t="s">
        <v>1250</v>
      </c>
      <c r="G504">
        <v>1</v>
      </c>
      <c r="H504">
        <v>2.9777</v>
      </c>
      <c r="I504" t="s">
        <v>18</v>
      </c>
      <c r="J504">
        <v>0.7</v>
      </c>
      <c r="K504">
        <v>3.7250000000000001</v>
      </c>
      <c r="L504" t="s">
        <v>19</v>
      </c>
      <c r="M504">
        <v>0.6</v>
      </c>
      <c r="N504">
        <v>2.2360000000000002</v>
      </c>
      <c r="O504" t="s">
        <v>21</v>
      </c>
      <c r="P504">
        <v>0.8</v>
      </c>
      <c r="Q504">
        <v>2.4087499999999999</v>
      </c>
      <c r="R504" t="s">
        <v>845</v>
      </c>
    </row>
    <row r="505" spans="1:18" x14ac:dyDescent="0.25">
      <c r="A505">
        <v>5534</v>
      </c>
      <c r="B505" t="s">
        <v>1386</v>
      </c>
      <c r="C505">
        <v>6</v>
      </c>
      <c r="D505">
        <v>0</v>
      </c>
      <c r="E505" t="s">
        <v>950</v>
      </c>
      <c r="F505" t="s">
        <v>1250</v>
      </c>
      <c r="G505">
        <v>0.7</v>
      </c>
      <c r="H505">
        <v>2.8295710000000001</v>
      </c>
      <c r="I505" t="s">
        <v>18</v>
      </c>
      <c r="J505">
        <v>0.6</v>
      </c>
      <c r="K505">
        <v>3.0085000000000002</v>
      </c>
      <c r="L505" t="s">
        <v>19</v>
      </c>
      <c r="M505">
        <v>0.5</v>
      </c>
      <c r="N505">
        <v>3.3508</v>
      </c>
      <c r="O505" t="s">
        <v>21</v>
      </c>
      <c r="P505">
        <v>0.8</v>
      </c>
      <c r="Q505">
        <v>2.5131250000000001</v>
      </c>
      <c r="R505" t="s">
        <v>845</v>
      </c>
    </row>
    <row r="506" spans="1:18" x14ac:dyDescent="0.25">
      <c r="A506">
        <v>5536</v>
      </c>
      <c r="B506" t="s">
        <v>426</v>
      </c>
      <c r="C506">
        <v>0</v>
      </c>
      <c r="D506">
        <v>0</v>
      </c>
      <c r="E506" t="s">
        <v>427</v>
      </c>
      <c r="F506" t="s">
        <v>1250</v>
      </c>
      <c r="G506">
        <v>1</v>
      </c>
      <c r="H506">
        <v>1.421</v>
      </c>
      <c r="I506" t="s">
        <v>18</v>
      </c>
      <c r="J506">
        <v>1</v>
      </c>
      <c r="K506">
        <v>3.4466000000000001</v>
      </c>
      <c r="L506" t="s">
        <v>19</v>
      </c>
      <c r="M506">
        <v>1</v>
      </c>
      <c r="N506">
        <v>2.0152999999999999</v>
      </c>
      <c r="O506" t="s">
        <v>21</v>
      </c>
      <c r="P506">
        <v>0.9</v>
      </c>
      <c r="Q506">
        <v>2.004111</v>
      </c>
      <c r="R506" t="s">
        <v>845</v>
      </c>
    </row>
    <row r="507" spans="1:18" x14ac:dyDescent="0.25">
      <c r="A507">
        <v>5536</v>
      </c>
      <c r="B507" t="s">
        <v>428</v>
      </c>
      <c r="C507">
        <v>0</v>
      </c>
      <c r="D507">
        <v>0</v>
      </c>
      <c r="E507" t="s">
        <v>427</v>
      </c>
      <c r="F507" t="s">
        <v>1250</v>
      </c>
      <c r="G507">
        <v>1</v>
      </c>
      <c r="H507">
        <v>1.8403</v>
      </c>
      <c r="I507" t="s">
        <v>18</v>
      </c>
      <c r="J507">
        <v>0.8</v>
      </c>
      <c r="K507">
        <v>3.6443750000000001</v>
      </c>
      <c r="L507" t="s">
        <v>19</v>
      </c>
      <c r="M507">
        <v>0.8</v>
      </c>
      <c r="N507">
        <v>1.7338750000000001</v>
      </c>
      <c r="O507" t="s">
        <v>21</v>
      </c>
      <c r="P507">
        <v>0.9</v>
      </c>
      <c r="Q507">
        <v>2.1402220000000001</v>
      </c>
      <c r="R507" t="s">
        <v>845</v>
      </c>
    </row>
    <row r="508" spans="1:18" x14ac:dyDescent="0.25">
      <c r="A508">
        <v>5537</v>
      </c>
      <c r="B508" t="s">
        <v>948</v>
      </c>
      <c r="C508">
        <v>0</v>
      </c>
      <c r="D508">
        <v>0</v>
      </c>
      <c r="E508" t="s">
        <v>947</v>
      </c>
      <c r="F508" t="s">
        <v>1250</v>
      </c>
      <c r="G508">
        <v>0.9</v>
      </c>
      <c r="H508">
        <v>4.8038889999999999</v>
      </c>
      <c r="I508" t="s">
        <v>18</v>
      </c>
      <c r="J508">
        <v>0.4</v>
      </c>
      <c r="K508">
        <v>3.7792500000000002</v>
      </c>
      <c r="L508" t="s">
        <v>19</v>
      </c>
      <c r="M508">
        <v>0.7</v>
      </c>
      <c r="N508">
        <v>2.1992859999999999</v>
      </c>
      <c r="O508" t="s">
        <v>21</v>
      </c>
      <c r="P508">
        <v>0.9</v>
      </c>
      <c r="Q508">
        <v>2.2522220000000002</v>
      </c>
      <c r="R508" t="s">
        <v>845</v>
      </c>
    </row>
    <row r="509" spans="1:18" x14ac:dyDescent="0.25">
      <c r="A509">
        <v>5537</v>
      </c>
      <c r="B509" t="s">
        <v>946</v>
      </c>
      <c r="C509">
        <v>11</v>
      </c>
      <c r="D509">
        <v>0</v>
      </c>
      <c r="E509" t="s">
        <v>947</v>
      </c>
      <c r="F509" t="s">
        <v>1250</v>
      </c>
      <c r="G509">
        <v>1</v>
      </c>
      <c r="H509">
        <v>4.4645000000000001</v>
      </c>
      <c r="I509" t="s">
        <v>18</v>
      </c>
      <c r="J509">
        <v>0.4</v>
      </c>
      <c r="K509">
        <v>4.5549999999999997</v>
      </c>
      <c r="L509" t="s">
        <v>19</v>
      </c>
      <c r="M509">
        <v>1</v>
      </c>
      <c r="N509">
        <v>2.3357000000000001</v>
      </c>
      <c r="O509" t="s">
        <v>21</v>
      </c>
      <c r="P509">
        <v>0.4</v>
      </c>
      <c r="Q509">
        <v>2.3014999999999999</v>
      </c>
      <c r="R509" t="s">
        <v>845</v>
      </c>
    </row>
    <row r="510" spans="1:18" x14ac:dyDescent="0.25">
      <c r="A510">
        <v>5541</v>
      </c>
      <c r="B510" t="s">
        <v>429</v>
      </c>
      <c r="C510">
        <v>0</v>
      </c>
      <c r="D510">
        <v>0</v>
      </c>
      <c r="E510" t="s">
        <v>430</v>
      </c>
      <c r="F510" t="s">
        <v>1250</v>
      </c>
      <c r="G510">
        <v>0.9</v>
      </c>
      <c r="H510">
        <v>1.76325</v>
      </c>
      <c r="I510" t="s">
        <v>18</v>
      </c>
      <c r="J510">
        <v>0.6</v>
      </c>
      <c r="K510">
        <v>3.6006670000000001</v>
      </c>
      <c r="L510" t="s">
        <v>19</v>
      </c>
      <c r="M510">
        <v>0.9</v>
      </c>
      <c r="N510">
        <v>2.4694440000000002</v>
      </c>
      <c r="O510" t="s">
        <v>21</v>
      </c>
      <c r="P510">
        <v>0.8</v>
      </c>
      <c r="Q510">
        <v>2.335</v>
      </c>
      <c r="R510" t="s">
        <v>845</v>
      </c>
    </row>
    <row r="511" spans="1:18" x14ac:dyDescent="0.25">
      <c r="A511">
        <v>5541</v>
      </c>
      <c r="B511" t="s">
        <v>431</v>
      </c>
      <c r="C511">
        <v>0</v>
      </c>
      <c r="D511">
        <v>0</v>
      </c>
      <c r="E511" t="s">
        <v>430</v>
      </c>
      <c r="F511" t="s">
        <v>1250</v>
      </c>
      <c r="G511">
        <v>1</v>
      </c>
      <c r="H511">
        <v>1.3403</v>
      </c>
      <c r="I511" t="s">
        <v>18</v>
      </c>
      <c r="J511">
        <v>0.8</v>
      </c>
      <c r="K511">
        <v>3.7204999999999999</v>
      </c>
      <c r="L511" t="s">
        <v>19</v>
      </c>
      <c r="M511">
        <v>0.9</v>
      </c>
      <c r="N511">
        <v>2.4642219999999999</v>
      </c>
      <c r="O511" t="s">
        <v>21</v>
      </c>
      <c r="P511">
        <v>1</v>
      </c>
      <c r="Q511">
        <v>2.3323</v>
      </c>
      <c r="R511" t="s">
        <v>845</v>
      </c>
    </row>
    <row r="512" spans="1:18" x14ac:dyDescent="0.25">
      <c r="A512">
        <v>5543</v>
      </c>
      <c r="B512" t="s">
        <v>434</v>
      </c>
      <c r="C512">
        <v>0</v>
      </c>
      <c r="D512">
        <v>0</v>
      </c>
      <c r="E512" t="s">
        <v>433</v>
      </c>
      <c r="F512" t="s">
        <v>1250</v>
      </c>
      <c r="G512">
        <v>1</v>
      </c>
      <c r="H512">
        <v>2.2006000000000001</v>
      </c>
      <c r="I512" t="s">
        <v>18</v>
      </c>
      <c r="J512">
        <v>1</v>
      </c>
      <c r="K512">
        <v>4.1608000000000001</v>
      </c>
      <c r="L512" t="s">
        <v>19</v>
      </c>
      <c r="M512">
        <v>0.9</v>
      </c>
      <c r="N512">
        <v>2.9362219999999999</v>
      </c>
      <c r="O512" t="s">
        <v>21</v>
      </c>
      <c r="P512">
        <v>1</v>
      </c>
      <c r="Q512">
        <v>2.8426</v>
      </c>
      <c r="R512" t="s">
        <v>845</v>
      </c>
    </row>
    <row r="513" spans="1:18" x14ac:dyDescent="0.25">
      <c r="A513">
        <v>5543</v>
      </c>
      <c r="B513" t="s">
        <v>432</v>
      </c>
      <c r="C513">
        <v>0</v>
      </c>
      <c r="D513">
        <v>0</v>
      </c>
      <c r="E513" t="s">
        <v>433</v>
      </c>
      <c r="F513" t="s">
        <v>1250</v>
      </c>
      <c r="G513">
        <v>1</v>
      </c>
      <c r="H513">
        <v>2.3813</v>
      </c>
      <c r="I513" t="s">
        <v>18</v>
      </c>
      <c r="J513">
        <v>1</v>
      </c>
      <c r="K513">
        <v>4.0949</v>
      </c>
      <c r="L513" t="s">
        <v>19</v>
      </c>
      <c r="M513">
        <v>1</v>
      </c>
      <c r="N513">
        <v>2.7027000000000001</v>
      </c>
      <c r="O513" t="s">
        <v>21</v>
      </c>
      <c r="P513">
        <v>1</v>
      </c>
      <c r="Q513">
        <v>2.4289000000000001</v>
      </c>
      <c r="R513" t="s">
        <v>845</v>
      </c>
    </row>
    <row r="514" spans="1:18" x14ac:dyDescent="0.25">
      <c r="A514">
        <v>5544</v>
      </c>
      <c r="B514" t="s">
        <v>1087</v>
      </c>
      <c r="C514">
        <v>0</v>
      </c>
      <c r="D514">
        <v>0</v>
      </c>
      <c r="E514" t="s">
        <v>1088</v>
      </c>
      <c r="F514" t="s">
        <v>1250</v>
      </c>
      <c r="G514">
        <v>0.9</v>
      </c>
      <c r="H514">
        <v>2.3311109999999999</v>
      </c>
      <c r="I514" t="s">
        <v>18</v>
      </c>
      <c r="J514">
        <v>0.4</v>
      </c>
      <c r="K514">
        <v>2.8327499999999999</v>
      </c>
      <c r="L514" t="s">
        <v>19</v>
      </c>
      <c r="M514">
        <v>1</v>
      </c>
      <c r="N514">
        <v>2.4823</v>
      </c>
      <c r="O514" t="s">
        <v>21</v>
      </c>
      <c r="P514">
        <v>0.5</v>
      </c>
      <c r="Q514">
        <v>2.3759999999999999</v>
      </c>
      <c r="R514" t="s">
        <v>845</v>
      </c>
    </row>
    <row r="515" spans="1:18" x14ac:dyDescent="0.25">
      <c r="A515">
        <v>5544</v>
      </c>
      <c r="B515" t="s">
        <v>1089</v>
      </c>
      <c r="C515">
        <v>2</v>
      </c>
      <c r="D515">
        <v>0</v>
      </c>
      <c r="E515" t="s">
        <v>1088</v>
      </c>
      <c r="F515" t="s">
        <v>1250</v>
      </c>
      <c r="G515">
        <v>0.9</v>
      </c>
      <c r="H515">
        <v>3.819556</v>
      </c>
      <c r="I515" t="s">
        <v>18</v>
      </c>
      <c r="J515">
        <v>0</v>
      </c>
      <c r="K515" t="s">
        <v>1146</v>
      </c>
      <c r="L515" t="s">
        <v>19</v>
      </c>
      <c r="M515">
        <v>0.9</v>
      </c>
      <c r="N515">
        <v>2.4359999999999999</v>
      </c>
      <c r="O515" t="s">
        <v>21</v>
      </c>
      <c r="P515">
        <v>0.3</v>
      </c>
      <c r="Q515">
        <v>2.814667</v>
      </c>
      <c r="R515" t="s">
        <v>845</v>
      </c>
    </row>
    <row r="516" spans="1:18" x14ac:dyDescent="0.25">
      <c r="A516">
        <v>5547</v>
      </c>
      <c r="B516" t="s">
        <v>1387</v>
      </c>
      <c r="C516">
        <v>30</v>
      </c>
      <c r="D516">
        <v>0</v>
      </c>
      <c r="E516" t="s">
        <v>1388</v>
      </c>
      <c r="F516" t="s">
        <v>1250</v>
      </c>
      <c r="G516">
        <v>0.8</v>
      </c>
      <c r="H516">
        <v>4.7798749999999997</v>
      </c>
      <c r="I516" t="s">
        <v>18</v>
      </c>
      <c r="J516">
        <v>0.9</v>
      </c>
      <c r="K516">
        <v>3.7938890000000001</v>
      </c>
      <c r="L516" t="s">
        <v>19</v>
      </c>
      <c r="M516">
        <v>0.6</v>
      </c>
      <c r="N516">
        <v>2.6753330000000002</v>
      </c>
      <c r="O516" t="s">
        <v>21</v>
      </c>
      <c r="P516">
        <v>1</v>
      </c>
      <c r="Q516">
        <v>1.9923</v>
      </c>
      <c r="R516" t="s">
        <v>845</v>
      </c>
    </row>
    <row r="517" spans="1:18" x14ac:dyDescent="0.25">
      <c r="A517">
        <v>5547</v>
      </c>
      <c r="B517" t="s">
        <v>1389</v>
      </c>
      <c r="C517">
        <v>15</v>
      </c>
      <c r="D517">
        <v>0</v>
      </c>
      <c r="E517" t="s">
        <v>1388</v>
      </c>
      <c r="F517" t="s">
        <v>1250</v>
      </c>
      <c r="G517">
        <v>0.7</v>
      </c>
      <c r="H517">
        <v>4.7957140000000003</v>
      </c>
      <c r="I517" t="s">
        <v>18</v>
      </c>
      <c r="J517">
        <v>0.7</v>
      </c>
      <c r="K517">
        <v>4.1195709999999996</v>
      </c>
      <c r="L517" t="s">
        <v>19</v>
      </c>
      <c r="M517">
        <v>0.5</v>
      </c>
      <c r="N517">
        <v>3.024</v>
      </c>
      <c r="O517" t="s">
        <v>21</v>
      </c>
      <c r="P517">
        <v>0.7</v>
      </c>
      <c r="Q517">
        <v>2.5567139999999999</v>
      </c>
      <c r="R517" t="s">
        <v>845</v>
      </c>
    </row>
    <row r="518" spans="1:18" x14ac:dyDescent="0.25">
      <c r="A518">
        <v>5547</v>
      </c>
      <c r="B518" t="s">
        <v>1390</v>
      </c>
      <c r="C518">
        <v>5</v>
      </c>
      <c r="D518">
        <v>0</v>
      </c>
      <c r="E518" t="s">
        <v>1388</v>
      </c>
      <c r="F518" t="s">
        <v>1250</v>
      </c>
      <c r="G518">
        <v>0.8</v>
      </c>
      <c r="H518">
        <v>2.1893750000000001</v>
      </c>
      <c r="I518" t="s">
        <v>18</v>
      </c>
      <c r="J518">
        <v>1</v>
      </c>
      <c r="K518">
        <v>3.5446</v>
      </c>
      <c r="L518" t="s">
        <v>19</v>
      </c>
      <c r="M518">
        <v>0.5</v>
      </c>
      <c r="N518">
        <v>2.2978000000000001</v>
      </c>
      <c r="O518" t="s">
        <v>21</v>
      </c>
      <c r="P518">
        <v>1</v>
      </c>
      <c r="Q518">
        <v>1.8452</v>
      </c>
      <c r="R518" t="s">
        <v>845</v>
      </c>
    </row>
    <row r="519" spans="1:18" x14ac:dyDescent="0.25">
      <c r="A519">
        <v>5550</v>
      </c>
      <c r="B519" t="s">
        <v>1059</v>
      </c>
      <c r="C519">
        <v>12</v>
      </c>
      <c r="D519">
        <v>1</v>
      </c>
      <c r="E519" t="s">
        <v>1060</v>
      </c>
      <c r="F519" t="s">
        <v>1250</v>
      </c>
      <c r="G519">
        <v>0.9</v>
      </c>
      <c r="H519">
        <v>1.5116670000000001</v>
      </c>
      <c r="I519" t="s">
        <v>18</v>
      </c>
      <c r="J519">
        <v>0.9</v>
      </c>
      <c r="K519">
        <v>3.919667</v>
      </c>
      <c r="L519" t="s">
        <v>19</v>
      </c>
      <c r="M519">
        <v>0.9</v>
      </c>
      <c r="N519">
        <v>2.4957780000000001</v>
      </c>
      <c r="O519" t="s">
        <v>21</v>
      </c>
      <c r="P519">
        <v>0.8</v>
      </c>
      <c r="Q519">
        <v>2.2533750000000001</v>
      </c>
      <c r="R519" t="s">
        <v>845</v>
      </c>
    </row>
    <row r="520" spans="1:18" x14ac:dyDescent="0.25">
      <c r="A520">
        <v>5550</v>
      </c>
      <c r="B520" t="s">
        <v>1061</v>
      </c>
      <c r="C520">
        <v>0</v>
      </c>
      <c r="D520">
        <v>0</v>
      </c>
      <c r="E520" t="s">
        <v>1060</v>
      </c>
      <c r="F520" t="s">
        <v>1250</v>
      </c>
      <c r="G520">
        <v>0.9</v>
      </c>
      <c r="H520">
        <v>2.4067780000000001</v>
      </c>
      <c r="I520" t="s">
        <v>18</v>
      </c>
      <c r="J520">
        <v>0.9</v>
      </c>
      <c r="K520">
        <v>3.823556</v>
      </c>
      <c r="L520" t="s">
        <v>19</v>
      </c>
      <c r="M520">
        <v>0.8</v>
      </c>
      <c r="N520">
        <v>2.7832499999999998</v>
      </c>
      <c r="O520" t="s">
        <v>21</v>
      </c>
      <c r="P520">
        <v>0.9</v>
      </c>
      <c r="Q520">
        <v>2.552889</v>
      </c>
      <c r="R520" t="s">
        <v>845</v>
      </c>
    </row>
    <row r="521" spans="1:18" x14ac:dyDescent="0.25">
      <c r="A521">
        <v>5553</v>
      </c>
      <c r="B521" t="s">
        <v>437</v>
      </c>
      <c r="C521">
        <v>0</v>
      </c>
      <c r="D521">
        <v>0</v>
      </c>
      <c r="E521" t="s">
        <v>436</v>
      </c>
      <c r="F521" t="s">
        <v>1250</v>
      </c>
      <c r="G521">
        <v>1</v>
      </c>
      <c r="H521">
        <v>1.0913999999999999</v>
      </c>
      <c r="I521" t="s">
        <v>18</v>
      </c>
      <c r="J521">
        <v>0.6</v>
      </c>
      <c r="K521">
        <v>4.6375000000000002</v>
      </c>
      <c r="L521" t="s">
        <v>19</v>
      </c>
      <c r="M521">
        <v>1</v>
      </c>
      <c r="N521">
        <v>1.9899</v>
      </c>
      <c r="O521" t="s">
        <v>21</v>
      </c>
      <c r="P521">
        <v>1</v>
      </c>
      <c r="Q521">
        <v>2.5954999999999999</v>
      </c>
      <c r="R521" t="s">
        <v>845</v>
      </c>
    </row>
    <row r="522" spans="1:18" x14ac:dyDescent="0.25">
      <c r="A522">
        <v>5553</v>
      </c>
      <c r="B522" t="s">
        <v>435</v>
      </c>
      <c r="C522">
        <v>0</v>
      </c>
      <c r="D522">
        <v>0</v>
      </c>
      <c r="E522" t="s">
        <v>436</v>
      </c>
      <c r="F522" t="s">
        <v>1250</v>
      </c>
      <c r="G522">
        <v>0.8</v>
      </c>
      <c r="H522">
        <v>1.04575</v>
      </c>
      <c r="I522" t="s">
        <v>18</v>
      </c>
      <c r="J522">
        <v>0.7</v>
      </c>
      <c r="K522">
        <v>3.8364289999999999</v>
      </c>
      <c r="L522" t="s">
        <v>19</v>
      </c>
      <c r="M522">
        <v>1</v>
      </c>
      <c r="N522">
        <v>2.1867000000000001</v>
      </c>
      <c r="O522" t="s">
        <v>21</v>
      </c>
      <c r="P522">
        <v>1</v>
      </c>
      <c r="Q522">
        <v>2.3094999999999999</v>
      </c>
      <c r="R522" t="s">
        <v>845</v>
      </c>
    </row>
    <row r="523" spans="1:18" x14ac:dyDescent="0.25">
      <c r="A523">
        <v>5555</v>
      </c>
      <c r="B523" t="s">
        <v>1065</v>
      </c>
      <c r="C523">
        <v>0</v>
      </c>
      <c r="D523">
        <v>0</v>
      </c>
      <c r="E523" t="s">
        <v>1066</v>
      </c>
      <c r="F523" t="s">
        <v>1250</v>
      </c>
      <c r="G523">
        <v>0.8</v>
      </c>
      <c r="H523">
        <v>1.227125</v>
      </c>
      <c r="I523" t="s">
        <v>18</v>
      </c>
      <c r="J523">
        <v>0.6</v>
      </c>
      <c r="K523">
        <v>3.3101669999999999</v>
      </c>
      <c r="L523" t="s">
        <v>19</v>
      </c>
      <c r="M523">
        <v>0.8</v>
      </c>
      <c r="N523">
        <v>2.1568749999999999</v>
      </c>
      <c r="O523" t="s">
        <v>21</v>
      </c>
      <c r="P523">
        <v>1</v>
      </c>
      <c r="Q523">
        <v>2.0198999999999998</v>
      </c>
      <c r="R523" t="s">
        <v>845</v>
      </c>
    </row>
    <row r="524" spans="1:18" x14ac:dyDescent="0.25">
      <c r="A524">
        <v>5555</v>
      </c>
      <c r="B524" t="s">
        <v>1067</v>
      </c>
      <c r="C524">
        <v>0</v>
      </c>
      <c r="D524">
        <v>0</v>
      </c>
      <c r="E524" t="s">
        <v>1066</v>
      </c>
      <c r="F524" t="s">
        <v>1250</v>
      </c>
      <c r="G524">
        <v>1</v>
      </c>
      <c r="H524">
        <v>1.2968</v>
      </c>
      <c r="I524" t="s">
        <v>18</v>
      </c>
      <c r="J524">
        <v>0.6</v>
      </c>
      <c r="K524">
        <v>3.4948329999999999</v>
      </c>
      <c r="L524" t="s">
        <v>19</v>
      </c>
      <c r="M524">
        <v>0.7</v>
      </c>
      <c r="N524">
        <v>1.8395710000000001</v>
      </c>
      <c r="O524" t="s">
        <v>21</v>
      </c>
      <c r="P524">
        <v>0.8</v>
      </c>
      <c r="Q524">
        <v>2.4428749999999999</v>
      </c>
      <c r="R524" t="s">
        <v>845</v>
      </c>
    </row>
    <row r="525" spans="1:18" x14ac:dyDescent="0.25">
      <c r="A525">
        <v>5556</v>
      </c>
      <c r="B525" t="s">
        <v>1073</v>
      </c>
      <c r="C525">
        <v>0</v>
      </c>
      <c r="D525">
        <v>0</v>
      </c>
      <c r="E525" t="s">
        <v>1072</v>
      </c>
      <c r="F525" t="s">
        <v>1250</v>
      </c>
      <c r="G525">
        <v>1</v>
      </c>
      <c r="H525">
        <v>1.4441999999999999</v>
      </c>
      <c r="I525" t="s">
        <v>18</v>
      </c>
      <c r="J525">
        <v>0.7</v>
      </c>
      <c r="K525">
        <v>3.9004289999999999</v>
      </c>
      <c r="L525" t="s">
        <v>19</v>
      </c>
      <c r="M525">
        <v>0.8</v>
      </c>
      <c r="N525">
        <v>2.3723749999999999</v>
      </c>
      <c r="O525" t="s">
        <v>21</v>
      </c>
      <c r="P525">
        <v>1</v>
      </c>
      <c r="Q525">
        <v>2.2381000000000002</v>
      </c>
      <c r="R525" t="s">
        <v>845</v>
      </c>
    </row>
    <row r="526" spans="1:18" x14ac:dyDescent="0.25">
      <c r="A526">
        <v>5556</v>
      </c>
      <c r="B526" t="s">
        <v>1071</v>
      </c>
      <c r="C526">
        <v>0</v>
      </c>
      <c r="D526">
        <v>0</v>
      </c>
      <c r="E526" t="s">
        <v>1072</v>
      </c>
      <c r="F526" t="s">
        <v>1250</v>
      </c>
      <c r="G526">
        <v>1</v>
      </c>
      <c r="H526">
        <v>1.419</v>
      </c>
      <c r="I526" t="s">
        <v>18</v>
      </c>
      <c r="J526">
        <v>0.8</v>
      </c>
      <c r="K526">
        <v>3.9316249999999999</v>
      </c>
      <c r="L526" t="s">
        <v>19</v>
      </c>
      <c r="M526">
        <v>0.9</v>
      </c>
      <c r="N526">
        <v>2.4227780000000001</v>
      </c>
      <c r="O526" t="s">
        <v>21</v>
      </c>
      <c r="P526">
        <v>0.7</v>
      </c>
      <c r="Q526">
        <v>2.56</v>
      </c>
      <c r="R526" t="s">
        <v>845</v>
      </c>
    </row>
    <row r="527" spans="1:18" x14ac:dyDescent="0.25">
      <c r="A527">
        <v>5558</v>
      </c>
      <c r="B527" t="s">
        <v>438</v>
      </c>
      <c r="C527">
        <v>4</v>
      </c>
      <c r="D527">
        <v>0</v>
      </c>
      <c r="E527" t="s">
        <v>439</v>
      </c>
      <c r="F527" t="s">
        <v>1250</v>
      </c>
      <c r="G527">
        <v>0.8</v>
      </c>
      <c r="H527">
        <v>1.1316250000000001</v>
      </c>
      <c r="I527" t="s">
        <v>18</v>
      </c>
      <c r="J527">
        <v>0.8</v>
      </c>
      <c r="K527">
        <v>3.8878750000000002</v>
      </c>
      <c r="L527" t="s">
        <v>19</v>
      </c>
      <c r="M527">
        <v>0.5</v>
      </c>
      <c r="N527">
        <v>2.7322000000000002</v>
      </c>
      <c r="O527" t="s">
        <v>21</v>
      </c>
      <c r="P527">
        <v>1</v>
      </c>
      <c r="Q527">
        <v>2.7222</v>
      </c>
      <c r="R527" t="s">
        <v>845</v>
      </c>
    </row>
    <row r="528" spans="1:18" x14ac:dyDescent="0.25">
      <c r="A528">
        <v>5558</v>
      </c>
      <c r="B528" t="s">
        <v>440</v>
      </c>
      <c r="C528">
        <v>0</v>
      </c>
      <c r="D528">
        <v>0</v>
      </c>
      <c r="E528" t="s">
        <v>439</v>
      </c>
      <c r="F528" t="s">
        <v>1250</v>
      </c>
      <c r="G528">
        <v>0.9</v>
      </c>
      <c r="H528">
        <v>1.284667</v>
      </c>
      <c r="I528" t="s">
        <v>18</v>
      </c>
      <c r="J528">
        <v>0.9</v>
      </c>
      <c r="K528">
        <v>4.0886670000000001</v>
      </c>
      <c r="L528" t="s">
        <v>19</v>
      </c>
      <c r="M528">
        <v>0.8</v>
      </c>
      <c r="N528">
        <v>2.5558749999999999</v>
      </c>
      <c r="O528" t="s">
        <v>21</v>
      </c>
      <c r="P528">
        <v>0.9</v>
      </c>
      <c r="Q528">
        <v>2.1322220000000001</v>
      </c>
      <c r="R528" t="s">
        <v>845</v>
      </c>
    </row>
    <row r="529" spans="1:18" x14ac:dyDescent="0.25">
      <c r="A529">
        <v>5559</v>
      </c>
      <c r="B529" t="s">
        <v>1391</v>
      </c>
      <c r="C529">
        <v>86</v>
      </c>
      <c r="D529">
        <v>5</v>
      </c>
      <c r="E529" t="s">
        <v>1392</v>
      </c>
      <c r="F529" t="s">
        <v>1250</v>
      </c>
      <c r="G529">
        <v>0.5</v>
      </c>
      <c r="H529">
        <v>1.3485</v>
      </c>
      <c r="I529" t="s">
        <v>18</v>
      </c>
      <c r="J529">
        <v>0.6</v>
      </c>
      <c r="K529">
        <v>3.5823330000000002</v>
      </c>
      <c r="L529" t="s">
        <v>19</v>
      </c>
      <c r="M529">
        <v>0.8</v>
      </c>
      <c r="N529">
        <v>2.0486249999999999</v>
      </c>
      <c r="O529" t="s">
        <v>21</v>
      </c>
      <c r="P529">
        <v>1</v>
      </c>
      <c r="Q529">
        <v>2.1461000000000001</v>
      </c>
      <c r="R529" t="s">
        <v>845</v>
      </c>
    </row>
    <row r="530" spans="1:18" x14ac:dyDescent="0.25">
      <c r="A530">
        <v>5559</v>
      </c>
      <c r="B530" t="s">
        <v>1393</v>
      </c>
      <c r="C530">
        <v>69</v>
      </c>
      <c r="D530">
        <v>3</v>
      </c>
      <c r="E530" t="s">
        <v>1392</v>
      </c>
      <c r="F530" t="s">
        <v>1250</v>
      </c>
      <c r="G530">
        <v>0.7</v>
      </c>
      <c r="H530">
        <v>2.6217139999999999</v>
      </c>
      <c r="I530" t="s">
        <v>18</v>
      </c>
      <c r="J530">
        <v>0.9</v>
      </c>
      <c r="K530">
        <v>3.2792219999999999</v>
      </c>
      <c r="L530" t="s">
        <v>19</v>
      </c>
      <c r="M530">
        <v>0.7</v>
      </c>
      <c r="N530">
        <v>1.684714</v>
      </c>
      <c r="O530" t="s">
        <v>21</v>
      </c>
      <c r="P530">
        <v>0.8</v>
      </c>
      <c r="Q530">
        <v>2.0753750000000002</v>
      </c>
      <c r="R530" t="s">
        <v>845</v>
      </c>
    </row>
    <row r="531" spans="1:18" x14ac:dyDescent="0.25">
      <c r="A531">
        <v>5561</v>
      </c>
      <c r="B531" t="s">
        <v>1190</v>
      </c>
      <c r="C531">
        <v>7</v>
      </c>
      <c r="D531">
        <v>1</v>
      </c>
      <c r="E531" t="s">
        <v>441</v>
      </c>
      <c r="F531" t="s">
        <v>1250</v>
      </c>
      <c r="G531">
        <v>1</v>
      </c>
      <c r="H531">
        <v>1.4151</v>
      </c>
      <c r="I531" t="s">
        <v>18</v>
      </c>
      <c r="J531">
        <v>0.6</v>
      </c>
      <c r="K531">
        <v>3.8621669999999999</v>
      </c>
      <c r="L531" t="s">
        <v>19</v>
      </c>
      <c r="M531">
        <v>0.6</v>
      </c>
      <c r="N531">
        <v>1.9911669999999999</v>
      </c>
      <c r="O531" t="s">
        <v>21</v>
      </c>
      <c r="P531">
        <v>0.9</v>
      </c>
      <c r="Q531">
        <v>2.039444</v>
      </c>
      <c r="R531" t="s">
        <v>845</v>
      </c>
    </row>
    <row r="532" spans="1:18" x14ac:dyDescent="0.25">
      <c r="A532">
        <v>5561</v>
      </c>
      <c r="B532" t="s">
        <v>1078</v>
      </c>
      <c r="C532">
        <v>15</v>
      </c>
      <c r="D532">
        <v>0</v>
      </c>
      <c r="E532" t="s">
        <v>441</v>
      </c>
      <c r="F532" t="s">
        <v>1250</v>
      </c>
      <c r="G532">
        <v>1</v>
      </c>
      <c r="H532">
        <v>1.3649</v>
      </c>
      <c r="I532" t="s">
        <v>18</v>
      </c>
      <c r="J532">
        <v>0.6</v>
      </c>
      <c r="K532">
        <v>3.3835000000000002</v>
      </c>
      <c r="L532" t="s">
        <v>19</v>
      </c>
      <c r="M532">
        <v>0.6</v>
      </c>
      <c r="N532">
        <v>1.6595</v>
      </c>
      <c r="O532" t="s">
        <v>21</v>
      </c>
      <c r="P532">
        <v>0.9</v>
      </c>
      <c r="Q532">
        <v>1.973778</v>
      </c>
      <c r="R532" t="s">
        <v>845</v>
      </c>
    </row>
    <row r="533" spans="1:18" x14ac:dyDescent="0.25">
      <c r="A533">
        <v>5561</v>
      </c>
      <c r="B533" t="s">
        <v>1077</v>
      </c>
      <c r="C533">
        <v>19</v>
      </c>
      <c r="D533">
        <v>1</v>
      </c>
      <c r="E533" t="s">
        <v>441</v>
      </c>
      <c r="F533" t="s">
        <v>1250</v>
      </c>
      <c r="G533">
        <v>1</v>
      </c>
      <c r="H533">
        <v>1.5204</v>
      </c>
      <c r="I533" t="s">
        <v>18</v>
      </c>
      <c r="J533">
        <v>0.5</v>
      </c>
      <c r="K533">
        <v>3.7448000000000001</v>
      </c>
      <c r="L533" t="s">
        <v>19</v>
      </c>
      <c r="M533">
        <v>0.8</v>
      </c>
      <c r="N533">
        <v>2.1643750000000002</v>
      </c>
      <c r="O533" t="s">
        <v>21</v>
      </c>
      <c r="P533">
        <v>1</v>
      </c>
      <c r="Q533">
        <v>2.1840999999999999</v>
      </c>
      <c r="R533" t="s">
        <v>845</v>
      </c>
    </row>
    <row r="534" spans="1:18" x14ac:dyDescent="0.25">
      <c r="A534">
        <v>5562</v>
      </c>
      <c r="B534" t="s">
        <v>1394</v>
      </c>
      <c r="C534">
        <v>0</v>
      </c>
      <c r="D534">
        <v>0</v>
      </c>
      <c r="E534" t="s">
        <v>1395</v>
      </c>
      <c r="F534" t="s">
        <v>1250</v>
      </c>
      <c r="G534">
        <v>1</v>
      </c>
      <c r="H534">
        <v>1.66</v>
      </c>
      <c r="I534" t="s">
        <v>18</v>
      </c>
      <c r="J534">
        <v>0.7</v>
      </c>
      <c r="K534">
        <v>3.3441429999999999</v>
      </c>
      <c r="L534" t="s">
        <v>19</v>
      </c>
      <c r="M534">
        <v>0.7</v>
      </c>
      <c r="N534">
        <v>2.3518569999999999</v>
      </c>
      <c r="O534" t="s">
        <v>21</v>
      </c>
      <c r="P534">
        <v>1</v>
      </c>
      <c r="Q534">
        <v>2.2553000000000001</v>
      </c>
      <c r="R534" t="s">
        <v>845</v>
      </c>
    </row>
    <row r="535" spans="1:18" x14ac:dyDescent="0.25">
      <c r="A535">
        <v>5562</v>
      </c>
      <c r="B535" t="s">
        <v>1396</v>
      </c>
      <c r="C535">
        <v>0</v>
      </c>
      <c r="D535">
        <v>0</v>
      </c>
      <c r="E535" t="s">
        <v>1395</v>
      </c>
      <c r="F535" t="s">
        <v>1250</v>
      </c>
      <c r="G535">
        <v>1</v>
      </c>
      <c r="H535">
        <v>1.8174440000000001</v>
      </c>
      <c r="I535" t="s">
        <v>18</v>
      </c>
      <c r="J535">
        <v>0.8</v>
      </c>
      <c r="K535">
        <v>3.7706249999999999</v>
      </c>
      <c r="L535" t="s">
        <v>19</v>
      </c>
      <c r="M535">
        <v>0.3</v>
      </c>
      <c r="N535">
        <v>2.177667</v>
      </c>
      <c r="O535" t="s">
        <v>21</v>
      </c>
      <c r="P535">
        <v>0.9</v>
      </c>
      <c r="Q535">
        <v>2.5473330000000001</v>
      </c>
      <c r="R535" t="s">
        <v>845</v>
      </c>
    </row>
    <row r="536" spans="1:18" x14ac:dyDescent="0.25">
      <c r="A536">
        <v>5565</v>
      </c>
      <c r="B536" t="s">
        <v>444</v>
      </c>
      <c r="C536">
        <v>6</v>
      </c>
      <c r="D536">
        <v>0</v>
      </c>
      <c r="E536" t="s">
        <v>443</v>
      </c>
      <c r="F536" t="s">
        <v>1250</v>
      </c>
      <c r="G536">
        <v>1</v>
      </c>
      <c r="H536">
        <v>1.145667</v>
      </c>
      <c r="I536" t="s">
        <v>18</v>
      </c>
      <c r="J536">
        <v>0.4</v>
      </c>
      <c r="K536">
        <v>4.1660000000000004</v>
      </c>
      <c r="L536" t="s">
        <v>19</v>
      </c>
      <c r="M536">
        <v>0.6</v>
      </c>
      <c r="N536">
        <v>2.3723329999999998</v>
      </c>
      <c r="O536" t="s">
        <v>21</v>
      </c>
      <c r="P536">
        <v>0.7</v>
      </c>
      <c r="Q536">
        <v>2.6631429999999998</v>
      </c>
      <c r="R536" t="s">
        <v>845</v>
      </c>
    </row>
    <row r="537" spans="1:18" x14ac:dyDescent="0.25">
      <c r="A537">
        <v>5565</v>
      </c>
      <c r="B537" t="s">
        <v>442</v>
      </c>
      <c r="C537">
        <v>10</v>
      </c>
      <c r="D537">
        <v>0</v>
      </c>
      <c r="E537" t="s">
        <v>443</v>
      </c>
      <c r="F537" t="s">
        <v>1250</v>
      </c>
      <c r="G537">
        <v>1</v>
      </c>
      <c r="H537">
        <v>1.1002000000000001</v>
      </c>
      <c r="I537" t="s">
        <v>18</v>
      </c>
      <c r="J537">
        <v>0.6</v>
      </c>
      <c r="K537">
        <v>4.4015000000000004</v>
      </c>
      <c r="L537" t="s">
        <v>19</v>
      </c>
      <c r="M537">
        <v>0.8</v>
      </c>
      <c r="N537">
        <v>2.717625</v>
      </c>
      <c r="O537" t="s">
        <v>21</v>
      </c>
      <c r="P537">
        <v>0.8</v>
      </c>
      <c r="Q537">
        <v>2.2506249999999999</v>
      </c>
      <c r="R537" t="s">
        <v>845</v>
      </c>
    </row>
    <row r="538" spans="1:18" x14ac:dyDescent="0.25">
      <c r="A538">
        <v>5567</v>
      </c>
      <c r="B538" t="s">
        <v>445</v>
      </c>
      <c r="C538">
        <v>17</v>
      </c>
      <c r="D538">
        <v>0</v>
      </c>
      <c r="E538" t="s">
        <v>446</v>
      </c>
      <c r="F538" t="s">
        <v>1250</v>
      </c>
      <c r="G538">
        <v>1</v>
      </c>
      <c r="H538">
        <v>3.1968999999999999</v>
      </c>
      <c r="I538" t="s">
        <v>18</v>
      </c>
      <c r="J538">
        <v>0.5</v>
      </c>
      <c r="K538">
        <v>3.7986</v>
      </c>
      <c r="L538" t="s">
        <v>19</v>
      </c>
      <c r="M538">
        <v>0.8</v>
      </c>
      <c r="N538">
        <v>2.5096250000000002</v>
      </c>
      <c r="O538" t="s">
        <v>21</v>
      </c>
      <c r="P538">
        <v>0.7</v>
      </c>
      <c r="Q538">
        <v>2.5608569999999999</v>
      </c>
      <c r="R538" t="s">
        <v>845</v>
      </c>
    </row>
    <row r="539" spans="1:18" x14ac:dyDescent="0.25">
      <c r="A539">
        <v>5567</v>
      </c>
      <c r="B539" t="s">
        <v>447</v>
      </c>
      <c r="C539">
        <v>16</v>
      </c>
      <c r="D539">
        <v>0</v>
      </c>
      <c r="E539" t="s">
        <v>446</v>
      </c>
      <c r="F539" t="s">
        <v>1250</v>
      </c>
      <c r="G539">
        <v>1</v>
      </c>
      <c r="H539">
        <v>1.9339999999999999</v>
      </c>
      <c r="I539" t="s">
        <v>18</v>
      </c>
      <c r="J539">
        <v>0.6</v>
      </c>
      <c r="K539">
        <v>4.2383329999999999</v>
      </c>
      <c r="L539" t="s">
        <v>19</v>
      </c>
      <c r="M539">
        <v>0.9</v>
      </c>
      <c r="N539">
        <v>2.4412219999999998</v>
      </c>
      <c r="O539" t="s">
        <v>21</v>
      </c>
      <c r="P539">
        <v>0.8</v>
      </c>
      <c r="Q539">
        <v>2.346625</v>
      </c>
      <c r="R539" t="s">
        <v>845</v>
      </c>
    </row>
    <row r="540" spans="1:18" x14ac:dyDescent="0.25">
      <c r="A540">
        <v>5571</v>
      </c>
      <c r="B540" t="s">
        <v>1397</v>
      </c>
      <c r="C540">
        <v>2</v>
      </c>
      <c r="D540">
        <v>0</v>
      </c>
      <c r="E540" t="s">
        <v>1398</v>
      </c>
      <c r="F540" t="s">
        <v>1250</v>
      </c>
      <c r="G540">
        <v>1</v>
      </c>
      <c r="H540">
        <v>1.3707</v>
      </c>
      <c r="I540" t="s">
        <v>18</v>
      </c>
      <c r="J540">
        <v>0.8</v>
      </c>
      <c r="K540">
        <v>3.3627500000000001</v>
      </c>
      <c r="L540" t="s">
        <v>19</v>
      </c>
      <c r="M540">
        <v>0.8</v>
      </c>
      <c r="N540">
        <v>2.2426249999999999</v>
      </c>
      <c r="O540" t="s">
        <v>21</v>
      </c>
      <c r="P540">
        <v>1</v>
      </c>
      <c r="Q540">
        <v>1.8139000000000001</v>
      </c>
      <c r="R540" t="s">
        <v>845</v>
      </c>
    </row>
    <row r="541" spans="1:18" x14ac:dyDescent="0.25">
      <c r="A541">
        <v>5571</v>
      </c>
      <c r="B541" t="s">
        <v>1399</v>
      </c>
      <c r="C541">
        <v>0</v>
      </c>
      <c r="D541">
        <v>0</v>
      </c>
      <c r="E541" t="s">
        <v>1398</v>
      </c>
      <c r="F541" t="s">
        <v>1250</v>
      </c>
      <c r="G541">
        <v>1</v>
      </c>
      <c r="H541">
        <v>1.3129999999999999</v>
      </c>
      <c r="I541" t="s">
        <v>18</v>
      </c>
      <c r="J541">
        <v>1</v>
      </c>
      <c r="K541">
        <v>3.2964000000000002</v>
      </c>
      <c r="L541" t="s">
        <v>19</v>
      </c>
      <c r="M541">
        <v>0.9</v>
      </c>
      <c r="N541">
        <v>2.1358890000000001</v>
      </c>
      <c r="O541" t="s">
        <v>21</v>
      </c>
      <c r="P541">
        <v>1</v>
      </c>
      <c r="Q541">
        <v>2.0095000000000001</v>
      </c>
      <c r="R541" t="s">
        <v>845</v>
      </c>
    </row>
    <row r="542" spans="1:18" x14ac:dyDescent="0.25">
      <c r="A542">
        <v>5573</v>
      </c>
      <c r="B542" t="s">
        <v>1400</v>
      </c>
      <c r="C542">
        <v>0</v>
      </c>
      <c r="D542">
        <v>0</v>
      </c>
      <c r="E542" t="s">
        <v>1401</v>
      </c>
      <c r="F542" t="s">
        <v>1250</v>
      </c>
      <c r="G542">
        <v>1</v>
      </c>
      <c r="H542">
        <v>1.8411999999999999</v>
      </c>
      <c r="I542" t="s">
        <v>18</v>
      </c>
      <c r="J542">
        <v>0.8</v>
      </c>
      <c r="K542">
        <v>3.899375</v>
      </c>
      <c r="L542" t="s">
        <v>19</v>
      </c>
      <c r="M542">
        <v>0.4</v>
      </c>
      <c r="N542">
        <v>2.21225</v>
      </c>
      <c r="O542" t="s">
        <v>21</v>
      </c>
      <c r="P542">
        <v>0.6</v>
      </c>
      <c r="Q542">
        <v>2.341167</v>
      </c>
      <c r="R542" t="s">
        <v>845</v>
      </c>
    </row>
    <row r="543" spans="1:18" x14ac:dyDescent="0.25">
      <c r="A543">
        <v>5573</v>
      </c>
      <c r="B543" t="s">
        <v>1402</v>
      </c>
      <c r="C543">
        <v>9</v>
      </c>
      <c r="D543">
        <v>0</v>
      </c>
      <c r="E543" t="s">
        <v>1401</v>
      </c>
      <c r="F543" t="s">
        <v>1250</v>
      </c>
      <c r="G543">
        <v>0.8</v>
      </c>
      <c r="H543">
        <v>3.1553749999999998</v>
      </c>
      <c r="I543" t="s">
        <v>18</v>
      </c>
      <c r="J543">
        <v>0.7</v>
      </c>
      <c r="K543">
        <v>3.7758569999999998</v>
      </c>
      <c r="L543" t="s">
        <v>19</v>
      </c>
      <c r="M543">
        <v>0.8</v>
      </c>
      <c r="N543">
        <v>2.7549999999999999</v>
      </c>
      <c r="O543" t="s">
        <v>21</v>
      </c>
      <c r="P543">
        <v>0.7</v>
      </c>
      <c r="Q543">
        <v>2.2988569999999999</v>
      </c>
      <c r="R543" t="s">
        <v>845</v>
      </c>
    </row>
    <row r="544" spans="1:18" x14ac:dyDescent="0.25">
      <c r="A544">
        <v>5574</v>
      </c>
      <c r="B544" t="s">
        <v>1403</v>
      </c>
      <c r="C544">
        <v>17</v>
      </c>
      <c r="D544">
        <v>0</v>
      </c>
      <c r="E544" t="s">
        <v>1404</v>
      </c>
      <c r="F544" t="s">
        <v>1250</v>
      </c>
      <c r="G544">
        <v>0.9</v>
      </c>
      <c r="H544">
        <v>1.4815560000000001</v>
      </c>
      <c r="I544" t="s">
        <v>18</v>
      </c>
      <c r="J544">
        <v>0.2</v>
      </c>
      <c r="K544">
        <v>3.5550000000000002</v>
      </c>
      <c r="L544" t="s">
        <v>19</v>
      </c>
      <c r="M544">
        <v>0.6</v>
      </c>
      <c r="N544">
        <v>2.6225000000000001</v>
      </c>
      <c r="O544" t="s">
        <v>21</v>
      </c>
      <c r="P544">
        <v>0.7</v>
      </c>
      <c r="Q544">
        <v>2.5447139999999999</v>
      </c>
      <c r="R544" t="s">
        <v>845</v>
      </c>
    </row>
    <row r="545" spans="1:18" x14ac:dyDescent="0.25">
      <c r="A545">
        <v>5574</v>
      </c>
      <c r="B545" t="s">
        <v>1405</v>
      </c>
      <c r="C545">
        <v>22</v>
      </c>
      <c r="D545">
        <v>0</v>
      </c>
      <c r="E545" t="s">
        <v>1404</v>
      </c>
      <c r="F545" t="s">
        <v>1250</v>
      </c>
      <c r="G545">
        <v>1</v>
      </c>
      <c r="H545">
        <v>1.492111</v>
      </c>
      <c r="I545" t="s">
        <v>18</v>
      </c>
      <c r="J545">
        <v>0</v>
      </c>
      <c r="K545" t="s">
        <v>1146</v>
      </c>
      <c r="L545" t="s">
        <v>19</v>
      </c>
      <c r="M545">
        <v>0.7</v>
      </c>
      <c r="N545">
        <v>2.7770000000000001</v>
      </c>
      <c r="O545" t="s">
        <v>21</v>
      </c>
      <c r="P545">
        <v>0.3</v>
      </c>
      <c r="Q545">
        <v>2.596333</v>
      </c>
      <c r="R545" t="s">
        <v>845</v>
      </c>
    </row>
    <row r="546" spans="1:18" x14ac:dyDescent="0.25">
      <c r="A546">
        <v>5579</v>
      </c>
      <c r="B546" t="s">
        <v>1406</v>
      </c>
      <c r="C546">
        <v>17</v>
      </c>
      <c r="D546">
        <v>0</v>
      </c>
      <c r="E546" t="s">
        <v>1407</v>
      </c>
      <c r="F546" t="s">
        <v>1250</v>
      </c>
      <c r="G546">
        <v>1</v>
      </c>
      <c r="H546">
        <v>2.0556000000000001</v>
      </c>
      <c r="I546" t="s">
        <v>18</v>
      </c>
      <c r="J546">
        <v>0.2</v>
      </c>
      <c r="K546">
        <v>3.5165000000000002</v>
      </c>
      <c r="L546" t="s">
        <v>19</v>
      </c>
      <c r="M546">
        <v>0.4</v>
      </c>
      <c r="N546">
        <v>1.9532499999999999</v>
      </c>
      <c r="O546" t="s">
        <v>21</v>
      </c>
      <c r="P546">
        <v>0</v>
      </c>
      <c r="Q546" t="s">
        <v>1146</v>
      </c>
      <c r="R546" t="s">
        <v>845</v>
      </c>
    </row>
    <row r="547" spans="1:18" x14ac:dyDescent="0.25">
      <c r="A547">
        <v>5581</v>
      </c>
      <c r="B547" t="s">
        <v>1408</v>
      </c>
      <c r="C547">
        <v>18</v>
      </c>
      <c r="D547">
        <v>0</v>
      </c>
      <c r="E547" t="s">
        <v>820</v>
      </c>
      <c r="F547" t="s">
        <v>1250</v>
      </c>
      <c r="G547">
        <v>0.9</v>
      </c>
      <c r="H547">
        <v>3.6402220000000001</v>
      </c>
      <c r="I547" t="s">
        <v>18</v>
      </c>
      <c r="J547">
        <v>0.5</v>
      </c>
      <c r="K547">
        <v>3.9232</v>
      </c>
      <c r="L547" t="s">
        <v>19</v>
      </c>
      <c r="M547">
        <v>0.8</v>
      </c>
      <c r="N547">
        <v>2.6259999999999999</v>
      </c>
      <c r="O547" t="s">
        <v>21</v>
      </c>
      <c r="P547">
        <v>0.8</v>
      </c>
      <c r="Q547">
        <v>2.4064999999999999</v>
      </c>
      <c r="R547" t="s">
        <v>845</v>
      </c>
    </row>
    <row r="548" spans="1:18" x14ac:dyDescent="0.25">
      <c r="A548">
        <v>5584</v>
      </c>
      <c r="B548" t="s">
        <v>1409</v>
      </c>
      <c r="C548">
        <v>0</v>
      </c>
      <c r="D548">
        <v>0</v>
      </c>
      <c r="E548" t="s">
        <v>1410</v>
      </c>
      <c r="F548" t="s">
        <v>1250</v>
      </c>
      <c r="G548">
        <v>1</v>
      </c>
      <c r="H548">
        <v>1.3466</v>
      </c>
      <c r="I548" t="s">
        <v>18</v>
      </c>
      <c r="J548">
        <v>0.3</v>
      </c>
      <c r="K548">
        <v>3.9446669999999999</v>
      </c>
      <c r="L548" t="s">
        <v>19</v>
      </c>
      <c r="M548">
        <v>0.8</v>
      </c>
      <c r="N548">
        <v>2.1894999999999998</v>
      </c>
      <c r="O548" t="s">
        <v>21</v>
      </c>
      <c r="P548">
        <v>0.2</v>
      </c>
      <c r="Q548">
        <v>2.5415000000000001</v>
      </c>
      <c r="R548" t="s">
        <v>845</v>
      </c>
    </row>
    <row r="549" spans="1:18" x14ac:dyDescent="0.25">
      <c r="A549">
        <v>5584</v>
      </c>
      <c r="B549" t="s">
        <v>1411</v>
      </c>
      <c r="C549">
        <v>0</v>
      </c>
      <c r="D549">
        <v>0</v>
      </c>
      <c r="E549" t="s">
        <v>1410</v>
      </c>
      <c r="F549" t="s">
        <v>1250</v>
      </c>
      <c r="G549">
        <v>1</v>
      </c>
      <c r="H549">
        <v>1.3615999999999999</v>
      </c>
      <c r="I549" t="s">
        <v>18</v>
      </c>
      <c r="J549">
        <v>0.5</v>
      </c>
      <c r="K549">
        <v>4.0449999999999999</v>
      </c>
      <c r="L549" t="s">
        <v>19</v>
      </c>
      <c r="M549">
        <v>0.6</v>
      </c>
      <c r="N549">
        <v>2.5455000000000001</v>
      </c>
      <c r="O549" t="s">
        <v>21</v>
      </c>
      <c r="P549">
        <v>0.8</v>
      </c>
      <c r="Q549">
        <v>2.4993750000000001</v>
      </c>
      <c r="R549" t="s">
        <v>845</v>
      </c>
    </row>
    <row r="550" spans="1:18" x14ac:dyDescent="0.25">
      <c r="A550">
        <v>5588</v>
      </c>
      <c r="B550" t="s">
        <v>858</v>
      </c>
      <c r="C550">
        <v>0</v>
      </c>
      <c r="D550">
        <v>0</v>
      </c>
      <c r="E550" t="s">
        <v>859</v>
      </c>
      <c r="F550" t="s">
        <v>1250</v>
      </c>
      <c r="G550">
        <v>0.9</v>
      </c>
      <c r="H550">
        <v>2.6326670000000001</v>
      </c>
      <c r="I550" t="s">
        <v>18</v>
      </c>
      <c r="J550">
        <v>0.3</v>
      </c>
      <c r="K550">
        <v>3.8173330000000001</v>
      </c>
      <c r="L550" t="s">
        <v>19</v>
      </c>
      <c r="M550">
        <v>0.3</v>
      </c>
      <c r="N550">
        <v>2.5223330000000002</v>
      </c>
      <c r="O550" t="s">
        <v>21</v>
      </c>
      <c r="P550">
        <v>1</v>
      </c>
      <c r="Q550">
        <v>2.4611999999999998</v>
      </c>
      <c r="R550" t="s">
        <v>845</v>
      </c>
    </row>
    <row r="551" spans="1:18" x14ac:dyDescent="0.25">
      <c r="A551">
        <v>5588</v>
      </c>
      <c r="B551" t="s">
        <v>860</v>
      </c>
      <c r="C551">
        <v>0</v>
      </c>
      <c r="D551">
        <v>0</v>
      </c>
      <c r="E551" t="s">
        <v>859</v>
      </c>
      <c r="F551" t="s">
        <v>1250</v>
      </c>
      <c r="G551">
        <v>1</v>
      </c>
      <c r="H551">
        <v>1.973333</v>
      </c>
      <c r="I551" t="s">
        <v>18</v>
      </c>
      <c r="J551">
        <v>0.6</v>
      </c>
      <c r="K551">
        <v>3.8618329999999998</v>
      </c>
      <c r="L551" t="s">
        <v>19</v>
      </c>
      <c r="M551">
        <v>0.7</v>
      </c>
      <c r="N551">
        <v>2.5251429999999999</v>
      </c>
      <c r="O551" t="s">
        <v>21</v>
      </c>
      <c r="P551">
        <v>0.6</v>
      </c>
      <c r="Q551">
        <v>2.4256669999999998</v>
      </c>
      <c r="R551" t="s">
        <v>845</v>
      </c>
    </row>
    <row r="552" spans="1:18" x14ac:dyDescent="0.25">
      <c r="A552">
        <v>5589</v>
      </c>
      <c r="B552" t="s">
        <v>1412</v>
      </c>
      <c r="C552">
        <v>0</v>
      </c>
      <c r="D552">
        <v>0</v>
      </c>
      <c r="E552" t="s">
        <v>1413</v>
      </c>
      <c r="F552" t="s">
        <v>1250</v>
      </c>
      <c r="G552">
        <v>0.8</v>
      </c>
      <c r="H552">
        <v>1.87775</v>
      </c>
      <c r="I552" t="s">
        <v>18</v>
      </c>
      <c r="J552">
        <v>0.6</v>
      </c>
      <c r="K552">
        <v>3.2265000000000001</v>
      </c>
      <c r="L552" t="s">
        <v>19</v>
      </c>
      <c r="M552">
        <v>0.9</v>
      </c>
      <c r="N552">
        <v>1.816111</v>
      </c>
      <c r="O552" t="s">
        <v>21</v>
      </c>
      <c r="P552">
        <v>1</v>
      </c>
      <c r="Q552">
        <v>2.0251999999999999</v>
      </c>
      <c r="R552" t="s">
        <v>845</v>
      </c>
    </row>
    <row r="553" spans="1:18" x14ac:dyDescent="0.25">
      <c r="A553">
        <v>5589</v>
      </c>
      <c r="B553" t="s">
        <v>1414</v>
      </c>
      <c r="C553">
        <v>0</v>
      </c>
      <c r="D553">
        <v>0</v>
      </c>
      <c r="E553" t="s">
        <v>1413</v>
      </c>
      <c r="F553" t="s">
        <v>1250</v>
      </c>
      <c r="G553">
        <v>0.9</v>
      </c>
      <c r="H553">
        <v>2.669889</v>
      </c>
      <c r="I553" t="s">
        <v>18</v>
      </c>
      <c r="J553">
        <v>0.8</v>
      </c>
      <c r="K553">
        <v>3.0827499999999999</v>
      </c>
      <c r="L553" t="s">
        <v>19</v>
      </c>
      <c r="M553">
        <v>1</v>
      </c>
      <c r="N553">
        <v>2.0158999999999998</v>
      </c>
      <c r="O553" t="s">
        <v>21</v>
      </c>
      <c r="P553">
        <v>0.6</v>
      </c>
      <c r="Q553">
        <v>2.1078329999999998</v>
      </c>
      <c r="R553" t="s">
        <v>845</v>
      </c>
    </row>
    <row r="554" spans="1:18" x14ac:dyDescent="0.25">
      <c r="A554">
        <v>5003</v>
      </c>
      <c r="B554" t="s">
        <v>448</v>
      </c>
      <c r="C554">
        <v>0</v>
      </c>
      <c r="D554">
        <v>0</v>
      </c>
      <c r="E554" t="s">
        <v>449</v>
      </c>
      <c r="F554" t="s">
        <v>450</v>
      </c>
      <c r="G554">
        <v>1</v>
      </c>
      <c r="H554">
        <v>0.67430000000000001</v>
      </c>
      <c r="I554" t="s">
        <v>452</v>
      </c>
      <c r="J554">
        <v>1</v>
      </c>
      <c r="K554">
        <v>1.3251999999999999</v>
      </c>
      <c r="L554" t="s">
        <v>1415</v>
      </c>
      <c r="M554">
        <v>0.9</v>
      </c>
      <c r="N554">
        <v>1.268111</v>
      </c>
      <c r="O554" t="s">
        <v>453</v>
      </c>
      <c r="P554">
        <v>0.5</v>
      </c>
      <c r="Q554">
        <v>1.399</v>
      </c>
      <c r="R554" t="s">
        <v>848</v>
      </c>
    </row>
    <row r="555" spans="1:18" x14ac:dyDescent="0.25">
      <c r="A555">
        <v>5003</v>
      </c>
      <c r="B555" t="s">
        <v>454</v>
      </c>
      <c r="C555">
        <v>2</v>
      </c>
      <c r="D555">
        <v>0</v>
      </c>
      <c r="E555" t="s">
        <v>449</v>
      </c>
      <c r="F555" t="s">
        <v>450</v>
      </c>
      <c r="G555">
        <v>1</v>
      </c>
      <c r="H555">
        <v>0.54830000000000001</v>
      </c>
      <c r="I555" t="s">
        <v>452</v>
      </c>
      <c r="J555">
        <v>1</v>
      </c>
      <c r="K555">
        <v>1.3172999999999999</v>
      </c>
      <c r="L555" t="s">
        <v>1415</v>
      </c>
      <c r="M555">
        <v>1</v>
      </c>
      <c r="N555">
        <v>1.2830999999999999</v>
      </c>
      <c r="O555" t="s">
        <v>453</v>
      </c>
      <c r="P555">
        <v>0.6</v>
      </c>
      <c r="Q555">
        <v>1.4435</v>
      </c>
      <c r="R555" t="s">
        <v>848</v>
      </c>
    </row>
    <row r="556" spans="1:18" x14ac:dyDescent="0.25">
      <c r="A556">
        <v>5004</v>
      </c>
      <c r="B556" t="s">
        <v>457</v>
      </c>
      <c r="C556">
        <v>7</v>
      </c>
      <c r="D556">
        <v>0</v>
      </c>
      <c r="E556" t="s">
        <v>456</v>
      </c>
      <c r="F556" t="s">
        <v>450</v>
      </c>
      <c r="G556">
        <v>1</v>
      </c>
      <c r="H556">
        <v>2.5886</v>
      </c>
      <c r="I556" t="s">
        <v>452</v>
      </c>
      <c r="J556">
        <v>0.7</v>
      </c>
      <c r="K556">
        <v>1.9437139999999999</v>
      </c>
      <c r="L556" t="s">
        <v>1415</v>
      </c>
      <c r="M556">
        <v>1</v>
      </c>
      <c r="N556">
        <v>1.7414000000000001</v>
      </c>
      <c r="O556" t="s">
        <v>453</v>
      </c>
      <c r="P556">
        <v>0.8</v>
      </c>
      <c r="Q556">
        <v>1.6796249999999999</v>
      </c>
      <c r="R556" t="s">
        <v>848</v>
      </c>
    </row>
    <row r="557" spans="1:18" x14ac:dyDescent="0.25">
      <c r="A557">
        <v>5004</v>
      </c>
      <c r="B557" t="s">
        <v>455</v>
      </c>
      <c r="C557">
        <v>7</v>
      </c>
      <c r="D557">
        <v>0</v>
      </c>
      <c r="E557" t="s">
        <v>456</v>
      </c>
      <c r="F557" t="s">
        <v>450</v>
      </c>
      <c r="G557">
        <v>1</v>
      </c>
      <c r="H557">
        <v>2.6414439999999999</v>
      </c>
      <c r="I557" t="s">
        <v>452</v>
      </c>
      <c r="J557">
        <v>1</v>
      </c>
      <c r="K557">
        <v>1.9242999999999999</v>
      </c>
      <c r="L557" t="s">
        <v>1415</v>
      </c>
      <c r="M557">
        <v>1</v>
      </c>
      <c r="N557">
        <v>1.7753000000000001</v>
      </c>
      <c r="O557" t="s">
        <v>453</v>
      </c>
      <c r="P557">
        <v>0.9</v>
      </c>
      <c r="Q557">
        <v>1.716</v>
      </c>
      <c r="R557" t="s">
        <v>848</v>
      </c>
    </row>
    <row r="558" spans="1:18" x14ac:dyDescent="0.25">
      <c r="A558">
        <v>5005</v>
      </c>
      <c r="B558" t="s">
        <v>1416</v>
      </c>
      <c r="C558">
        <v>9</v>
      </c>
      <c r="D558">
        <v>1</v>
      </c>
      <c r="E558" t="s">
        <v>38</v>
      </c>
      <c r="F558" t="s">
        <v>450</v>
      </c>
      <c r="G558">
        <v>1</v>
      </c>
      <c r="H558">
        <v>1.2567999999999999</v>
      </c>
      <c r="I558" t="s">
        <v>452</v>
      </c>
      <c r="J558">
        <v>1</v>
      </c>
      <c r="K558">
        <v>2.1831</v>
      </c>
      <c r="L558" t="s">
        <v>1415</v>
      </c>
      <c r="M558">
        <v>0.7</v>
      </c>
      <c r="N558">
        <v>2.157</v>
      </c>
      <c r="O558" t="s">
        <v>453</v>
      </c>
      <c r="P558">
        <v>0.8</v>
      </c>
      <c r="Q558">
        <v>2.1193749999999998</v>
      </c>
      <c r="R558" t="s">
        <v>848</v>
      </c>
    </row>
    <row r="559" spans="1:18" x14ac:dyDescent="0.25">
      <c r="A559">
        <v>5007</v>
      </c>
      <c r="B559" t="s">
        <v>458</v>
      </c>
      <c r="C559">
        <v>0</v>
      </c>
      <c r="D559">
        <v>0</v>
      </c>
      <c r="E559" t="s">
        <v>459</v>
      </c>
      <c r="F559" t="s">
        <v>450</v>
      </c>
      <c r="G559">
        <v>0.9</v>
      </c>
      <c r="H559">
        <v>1.598333</v>
      </c>
      <c r="I559" t="s">
        <v>452</v>
      </c>
      <c r="J559">
        <v>0.8</v>
      </c>
      <c r="K559">
        <v>1.631286</v>
      </c>
      <c r="L559" t="s">
        <v>1415</v>
      </c>
      <c r="M559">
        <v>0.9</v>
      </c>
      <c r="N559">
        <v>1.7715559999999999</v>
      </c>
      <c r="O559" t="s">
        <v>453</v>
      </c>
      <c r="P559">
        <v>0.9</v>
      </c>
      <c r="Q559">
        <v>1.6573329999999999</v>
      </c>
      <c r="R559" t="s">
        <v>848</v>
      </c>
    </row>
    <row r="560" spans="1:18" x14ac:dyDescent="0.25">
      <c r="A560">
        <v>5007</v>
      </c>
      <c r="B560" t="s">
        <v>460</v>
      </c>
      <c r="C560">
        <v>0</v>
      </c>
      <c r="D560">
        <v>0</v>
      </c>
      <c r="E560" t="s">
        <v>459</v>
      </c>
      <c r="F560" t="s">
        <v>450</v>
      </c>
      <c r="G560">
        <v>1</v>
      </c>
      <c r="H560">
        <v>1.4992220000000001</v>
      </c>
      <c r="I560" t="s">
        <v>452</v>
      </c>
      <c r="J560">
        <v>0.9</v>
      </c>
      <c r="K560">
        <v>1.9382219999999999</v>
      </c>
      <c r="L560" t="s">
        <v>1415</v>
      </c>
      <c r="M560">
        <v>0.8</v>
      </c>
      <c r="N560">
        <v>1.9128750000000001</v>
      </c>
      <c r="O560" t="s">
        <v>453</v>
      </c>
      <c r="P560">
        <v>0.8</v>
      </c>
      <c r="Q560">
        <v>1.9882500000000001</v>
      </c>
      <c r="R560" t="s">
        <v>848</v>
      </c>
    </row>
    <row r="561" spans="1:18" x14ac:dyDescent="0.25">
      <c r="A561">
        <v>5008</v>
      </c>
      <c r="B561" t="s">
        <v>461</v>
      </c>
      <c r="C561">
        <v>2</v>
      </c>
      <c r="D561">
        <v>0</v>
      </c>
      <c r="E561" t="s">
        <v>462</v>
      </c>
      <c r="F561" t="s">
        <v>450</v>
      </c>
      <c r="G561">
        <v>1</v>
      </c>
      <c r="H561">
        <v>1.8498889999999999</v>
      </c>
      <c r="I561" t="s">
        <v>452</v>
      </c>
      <c r="J561">
        <v>0.9</v>
      </c>
      <c r="K561">
        <v>2.1414439999999999</v>
      </c>
      <c r="L561" t="s">
        <v>1415</v>
      </c>
      <c r="M561">
        <v>0.9</v>
      </c>
      <c r="N561">
        <v>2.0141110000000002</v>
      </c>
      <c r="O561" t="s">
        <v>453</v>
      </c>
      <c r="P561">
        <v>0.8</v>
      </c>
      <c r="Q561">
        <v>1.989125</v>
      </c>
      <c r="R561" t="s">
        <v>848</v>
      </c>
    </row>
    <row r="562" spans="1:18" x14ac:dyDescent="0.25">
      <c r="A562">
        <v>5008</v>
      </c>
      <c r="B562" t="s">
        <v>463</v>
      </c>
      <c r="C562">
        <v>7</v>
      </c>
      <c r="D562">
        <v>0</v>
      </c>
      <c r="E562" t="s">
        <v>462</v>
      </c>
      <c r="F562" t="s">
        <v>450</v>
      </c>
      <c r="G562">
        <v>0.9</v>
      </c>
      <c r="H562">
        <v>1.733778</v>
      </c>
      <c r="I562" t="s">
        <v>452</v>
      </c>
      <c r="J562">
        <v>0.8</v>
      </c>
      <c r="K562">
        <v>2.1942499999999998</v>
      </c>
      <c r="L562" t="s">
        <v>1415</v>
      </c>
      <c r="M562">
        <v>0.8</v>
      </c>
      <c r="N562">
        <v>2.19075</v>
      </c>
      <c r="O562" t="s">
        <v>453</v>
      </c>
      <c r="P562">
        <v>0.8</v>
      </c>
      <c r="Q562">
        <v>2.2666249999999999</v>
      </c>
      <c r="R562" t="s">
        <v>848</v>
      </c>
    </row>
    <row r="563" spans="1:18" x14ac:dyDescent="0.25">
      <c r="A563">
        <v>5009</v>
      </c>
      <c r="B563" t="s">
        <v>464</v>
      </c>
      <c r="C563">
        <v>0</v>
      </c>
      <c r="D563">
        <v>0</v>
      </c>
      <c r="E563" t="s">
        <v>465</v>
      </c>
      <c r="F563" t="s">
        <v>450</v>
      </c>
      <c r="G563">
        <v>1</v>
      </c>
      <c r="H563">
        <v>1.878333</v>
      </c>
      <c r="I563" t="s">
        <v>452</v>
      </c>
      <c r="J563">
        <v>1</v>
      </c>
      <c r="K563">
        <v>1.8418000000000001</v>
      </c>
      <c r="L563" t="s">
        <v>1415</v>
      </c>
      <c r="M563">
        <v>0.9</v>
      </c>
      <c r="N563">
        <v>2.0995560000000002</v>
      </c>
      <c r="O563" t="s">
        <v>453</v>
      </c>
      <c r="P563">
        <v>0.9</v>
      </c>
      <c r="Q563">
        <v>2.0091109999999999</v>
      </c>
      <c r="R563" t="s">
        <v>848</v>
      </c>
    </row>
    <row r="564" spans="1:18" x14ac:dyDescent="0.25">
      <c r="A564">
        <v>5009</v>
      </c>
      <c r="B564" t="s">
        <v>466</v>
      </c>
      <c r="C564">
        <v>0</v>
      </c>
      <c r="D564">
        <v>0</v>
      </c>
      <c r="E564" t="s">
        <v>465</v>
      </c>
      <c r="F564" t="s">
        <v>450</v>
      </c>
      <c r="G564">
        <v>0.9</v>
      </c>
      <c r="H564">
        <v>1.9535</v>
      </c>
      <c r="I564" t="s">
        <v>452</v>
      </c>
      <c r="J564">
        <v>1</v>
      </c>
      <c r="K564">
        <v>2.0649999999999999</v>
      </c>
      <c r="L564" t="s">
        <v>1415</v>
      </c>
      <c r="M564">
        <v>0.8</v>
      </c>
      <c r="N564">
        <v>2.4362499999999998</v>
      </c>
      <c r="O564" t="s">
        <v>453</v>
      </c>
      <c r="P564">
        <v>0.9</v>
      </c>
      <c r="Q564">
        <v>2.015333</v>
      </c>
      <c r="R564" t="s">
        <v>848</v>
      </c>
    </row>
    <row r="565" spans="1:18" x14ac:dyDescent="0.25">
      <c r="A565">
        <v>5010</v>
      </c>
      <c r="B565" t="s">
        <v>1191</v>
      </c>
      <c r="C565">
        <v>39</v>
      </c>
      <c r="D565">
        <v>1</v>
      </c>
      <c r="E565" t="s">
        <v>40</v>
      </c>
      <c r="F565" t="s">
        <v>450</v>
      </c>
      <c r="G565">
        <v>0.9</v>
      </c>
      <c r="H565">
        <v>1.054556</v>
      </c>
      <c r="I565" t="s">
        <v>452</v>
      </c>
      <c r="J565">
        <v>0.9</v>
      </c>
      <c r="K565">
        <v>2.3247779999999998</v>
      </c>
      <c r="L565" t="s">
        <v>1415</v>
      </c>
      <c r="M565">
        <v>0.5</v>
      </c>
      <c r="N565">
        <v>2.1168</v>
      </c>
      <c r="O565" t="s">
        <v>453</v>
      </c>
      <c r="P565">
        <v>0.4</v>
      </c>
      <c r="Q565">
        <v>2.2275</v>
      </c>
      <c r="R565" t="s">
        <v>848</v>
      </c>
    </row>
    <row r="566" spans="1:18" x14ac:dyDescent="0.25">
      <c r="A566">
        <v>5010</v>
      </c>
      <c r="B566" t="s">
        <v>468</v>
      </c>
      <c r="C566">
        <v>7</v>
      </c>
      <c r="D566">
        <v>0</v>
      </c>
      <c r="E566" t="s">
        <v>40</v>
      </c>
      <c r="F566" t="s">
        <v>450</v>
      </c>
      <c r="G566">
        <v>0.9</v>
      </c>
      <c r="H566">
        <v>1.2191110000000001</v>
      </c>
      <c r="I566" t="s">
        <v>452</v>
      </c>
      <c r="J566">
        <v>0.8</v>
      </c>
      <c r="K566">
        <v>1.918625</v>
      </c>
      <c r="L566" t="s">
        <v>1415</v>
      </c>
      <c r="M566">
        <v>0.6</v>
      </c>
      <c r="N566">
        <v>2.0905</v>
      </c>
      <c r="O566" t="s">
        <v>453</v>
      </c>
      <c r="P566">
        <v>0.4</v>
      </c>
      <c r="Q566">
        <v>2.278</v>
      </c>
      <c r="R566" t="s">
        <v>848</v>
      </c>
    </row>
    <row r="567" spans="1:18" x14ac:dyDescent="0.25">
      <c r="A567">
        <v>5010</v>
      </c>
      <c r="B567" t="s">
        <v>467</v>
      </c>
      <c r="C567">
        <v>1</v>
      </c>
      <c r="D567">
        <v>0</v>
      </c>
      <c r="E567" t="s">
        <v>40</v>
      </c>
      <c r="F567" t="s">
        <v>450</v>
      </c>
      <c r="G567">
        <v>1</v>
      </c>
      <c r="H567">
        <v>0.92349999999999999</v>
      </c>
      <c r="I567" t="s">
        <v>452</v>
      </c>
      <c r="J567">
        <v>0.8</v>
      </c>
      <c r="K567">
        <v>1.7050000000000001</v>
      </c>
      <c r="L567" t="s">
        <v>1415</v>
      </c>
      <c r="M567">
        <v>0.9</v>
      </c>
      <c r="N567">
        <v>1.923667</v>
      </c>
      <c r="O567" t="s">
        <v>453</v>
      </c>
      <c r="P567">
        <v>0.5</v>
      </c>
      <c r="Q567">
        <v>1.8546</v>
      </c>
      <c r="R567" t="s">
        <v>848</v>
      </c>
    </row>
    <row r="568" spans="1:18" x14ac:dyDescent="0.25">
      <c r="A568">
        <v>5010</v>
      </c>
      <c r="B568" t="s">
        <v>1192</v>
      </c>
      <c r="C568">
        <v>8</v>
      </c>
      <c r="D568">
        <v>0</v>
      </c>
      <c r="E568" t="s">
        <v>36</v>
      </c>
      <c r="F568" t="s">
        <v>450</v>
      </c>
      <c r="G568">
        <v>0.9</v>
      </c>
      <c r="H568">
        <v>1.2430000000000001</v>
      </c>
      <c r="I568" t="s">
        <v>452</v>
      </c>
      <c r="J568">
        <v>0.6</v>
      </c>
      <c r="K568">
        <v>2.1836669999999998</v>
      </c>
      <c r="L568" t="s">
        <v>1415</v>
      </c>
      <c r="M568">
        <v>0.5</v>
      </c>
      <c r="N568">
        <v>2.3723999999999998</v>
      </c>
      <c r="O568" t="s">
        <v>453</v>
      </c>
      <c r="P568">
        <v>0.6</v>
      </c>
      <c r="Q568">
        <v>2.9163329999999998</v>
      </c>
      <c r="R568" t="s">
        <v>848</v>
      </c>
    </row>
    <row r="569" spans="1:18" x14ac:dyDescent="0.25">
      <c r="A569">
        <v>5011</v>
      </c>
      <c r="B569" t="s">
        <v>471</v>
      </c>
      <c r="C569">
        <v>0</v>
      </c>
      <c r="D569">
        <v>0</v>
      </c>
      <c r="E569" t="s">
        <v>470</v>
      </c>
      <c r="F569" t="s">
        <v>450</v>
      </c>
      <c r="G569">
        <v>1</v>
      </c>
      <c r="H569">
        <v>1.0276000000000001</v>
      </c>
      <c r="I569" t="s">
        <v>452</v>
      </c>
      <c r="J569">
        <v>0.8</v>
      </c>
      <c r="K569">
        <v>1.7849999999999999</v>
      </c>
      <c r="L569" t="s">
        <v>1415</v>
      </c>
      <c r="M569">
        <v>1</v>
      </c>
      <c r="N569">
        <v>1.5537000000000001</v>
      </c>
      <c r="O569" t="s">
        <v>453</v>
      </c>
      <c r="P569">
        <v>1</v>
      </c>
      <c r="Q569">
        <v>1.6506000000000001</v>
      </c>
      <c r="R569" t="s">
        <v>848</v>
      </c>
    </row>
    <row r="570" spans="1:18" x14ac:dyDescent="0.25">
      <c r="A570">
        <v>5011</v>
      </c>
      <c r="B570" t="s">
        <v>469</v>
      </c>
      <c r="C570">
        <v>0</v>
      </c>
      <c r="D570">
        <v>0</v>
      </c>
      <c r="E570" t="s">
        <v>470</v>
      </c>
      <c r="F570" t="s">
        <v>450</v>
      </c>
      <c r="G570">
        <v>0.9</v>
      </c>
      <c r="H570">
        <v>0.96188899999999999</v>
      </c>
      <c r="I570" t="s">
        <v>452</v>
      </c>
      <c r="J570">
        <v>0.8</v>
      </c>
      <c r="K570">
        <v>1.8442499999999999</v>
      </c>
      <c r="L570" t="s">
        <v>1415</v>
      </c>
      <c r="M570">
        <v>0.9</v>
      </c>
      <c r="N570">
        <v>1.6234440000000001</v>
      </c>
      <c r="O570" t="s">
        <v>453</v>
      </c>
      <c r="P570">
        <v>1</v>
      </c>
      <c r="Q570">
        <v>1.7113</v>
      </c>
      <c r="R570" t="s">
        <v>848</v>
      </c>
    </row>
    <row r="571" spans="1:18" x14ac:dyDescent="0.25">
      <c r="A571">
        <v>5015</v>
      </c>
      <c r="B571" t="s">
        <v>472</v>
      </c>
      <c r="C571">
        <v>3</v>
      </c>
      <c r="D571">
        <v>0</v>
      </c>
      <c r="E571" t="s">
        <v>473</v>
      </c>
      <c r="F571" t="s">
        <v>450</v>
      </c>
      <c r="G571">
        <v>1</v>
      </c>
      <c r="H571">
        <v>2.355556</v>
      </c>
      <c r="I571" t="s">
        <v>452</v>
      </c>
      <c r="J571">
        <v>0.9</v>
      </c>
      <c r="K571">
        <v>2.0374439999999998</v>
      </c>
      <c r="L571" t="s">
        <v>1415</v>
      </c>
      <c r="M571">
        <v>0.8</v>
      </c>
      <c r="N571">
        <v>2.0710000000000002</v>
      </c>
      <c r="O571" t="s">
        <v>453</v>
      </c>
      <c r="P571">
        <v>0.5</v>
      </c>
      <c r="Q571">
        <v>1.9745999999999999</v>
      </c>
      <c r="R571" t="s">
        <v>848</v>
      </c>
    </row>
    <row r="572" spans="1:18" x14ac:dyDescent="0.25">
      <c r="A572">
        <v>5015</v>
      </c>
      <c r="B572" t="s">
        <v>474</v>
      </c>
      <c r="C572">
        <v>0</v>
      </c>
      <c r="D572">
        <v>0</v>
      </c>
      <c r="E572" t="s">
        <v>473</v>
      </c>
      <c r="F572" t="s">
        <v>450</v>
      </c>
      <c r="G572">
        <v>1</v>
      </c>
      <c r="H572">
        <v>1.828667</v>
      </c>
      <c r="I572" t="s">
        <v>452</v>
      </c>
      <c r="J572">
        <v>0.8</v>
      </c>
      <c r="K572">
        <v>1.8871249999999999</v>
      </c>
      <c r="L572" t="s">
        <v>1415</v>
      </c>
      <c r="M572">
        <v>0.9</v>
      </c>
      <c r="N572">
        <v>1.669667</v>
      </c>
      <c r="O572" t="s">
        <v>453</v>
      </c>
      <c r="P572">
        <v>0.7</v>
      </c>
      <c r="Q572">
        <v>1.9158569999999999</v>
      </c>
      <c r="R572" t="s">
        <v>848</v>
      </c>
    </row>
    <row r="573" spans="1:18" x14ac:dyDescent="0.25">
      <c r="A573">
        <v>5018</v>
      </c>
      <c r="B573" t="s">
        <v>476</v>
      </c>
      <c r="C573">
        <v>0</v>
      </c>
      <c r="D573">
        <v>0</v>
      </c>
      <c r="E573" t="s">
        <v>353</v>
      </c>
      <c r="F573" t="s">
        <v>450</v>
      </c>
      <c r="G573">
        <v>1</v>
      </c>
      <c r="H573">
        <v>2.335</v>
      </c>
      <c r="I573" t="s">
        <v>452</v>
      </c>
      <c r="J573">
        <v>0.8</v>
      </c>
      <c r="K573">
        <v>1.5892500000000001</v>
      </c>
      <c r="L573" t="s">
        <v>1415</v>
      </c>
      <c r="M573">
        <v>0.9</v>
      </c>
      <c r="N573">
        <v>1.549444</v>
      </c>
      <c r="O573" t="s">
        <v>453</v>
      </c>
      <c r="P573">
        <v>0.6</v>
      </c>
      <c r="Q573">
        <v>1.787833</v>
      </c>
      <c r="R573" t="s">
        <v>848</v>
      </c>
    </row>
    <row r="574" spans="1:18" x14ac:dyDescent="0.25">
      <c r="A574">
        <v>5018</v>
      </c>
      <c r="B574" t="s">
        <v>475</v>
      </c>
      <c r="C574">
        <v>0</v>
      </c>
      <c r="D574">
        <v>0</v>
      </c>
      <c r="E574" t="s">
        <v>353</v>
      </c>
      <c r="F574" t="s">
        <v>450</v>
      </c>
      <c r="G574">
        <v>1</v>
      </c>
      <c r="H574">
        <v>3.1230000000000002</v>
      </c>
      <c r="I574" t="s">
        <v>452</v>
      </c>
      <c r="J574">
        <v>0.8</v>
      </c>
      <c r="K574">
        <v>1.629875</v>
      </c>
      <c r="L574" t="s">
        <v>1415</v>
      </c>
      <c r="M574">
        <v>0.7</v>
      </c>
      <c r="N574">
        <v>1.619</v>
      </c>
      <c r="O574" t="s">
        <v>453</v>
      </c>
      <c r="P574">
        <v>0.7</v>
      </c>
      <c r="Q574">
        <v>1.698429</v>
      </c>
      <c r="R574" t="s">
        <v>848</v>
      </c>
    </row>
    <row r="575" spans="1:18" x14ac:dyDescent="0.25">
      <c r="A575">
        <v>5019</v>
      </c>
      <c r="B575" t="s">
        <v>477</v>
      </c>
      <c r="C575">
        <v>0</v>
      </c>
      <c r="D575">
        <v>0</v>
      </c>
      <c r="E575" t="s">
        <v>286</v>
      </c>
      <c r="F575" t="s">
        <v>450</v>
      </c>
      <c r="G575">
        <v>1</v>
      </c>
      <c r="H575">
        <v>1.0932999999999999</v>
      </c>
      <c r="I575" t="s">
        <v>452</v>
      </c>
      <c r="J575">
        <v>0.7</v>
      </c>
      <c r="K575">
        <v>1.921286</v>
      </c>
      <c r="L575" t="s">
        <v>1415</v>
      </c>
      <c r="M575">
        <v>0.7</v>
      </c>
      <c r="N575">
        <v>1.8562860000000001</v>
      </c>
      <c r="O575" t="s">
        <v>453</v>
      </c>
      <c r="P575">
        <v>0.8</v>
      </c>
      <c r="Q575">
        <v>1.8967499999999999</v>
      </c>
      <c r="R575" t="s">
        <v>848</v>
      </c>
    </row>
    <row r="576" spans="1:18" x14ac:dyDescent="0.25">
      <c r="A576">
        <v>5019</v>
      </c>
      <c r="B576" t="s">
        <v>478</v>
      </c>
      <c r="C576">
        <v>0</v>
      </c>
      <c r="D576">
        <v>0</v>
      </c>
      <c r="E576" t="s">
        <v>286</v>
      </c>
      <c r="F576" t="s">
        <v>450</v>
      </c>
      <c r="G576">
        <v>1</v>
      </c>
      <c r="H576">
        <v>0.93740000000000001</v>
      </c>
      <c r="I576" t="s">
        <v>452</v>
      </c>
      <c r="J576">
        <v>0.5</v>
      </c>
      <c r="K576">
        <v>1.7869999999999999</v>
      </c>
      <c r="L576" t="s">
        <v>1415</v>
      </c>
      <c r="M576">
        <v>0.9</v>
      </c>
      <c r="N576">
        <v>1.8164439999999999</v>
      </c>
      <c r="O576" t="s">
        <v>453</v>
      </c>
      <c r="P576">
        <v>0.7</v>
      </c>
      <c r="Q576">
        <v>1.9285000000000001</v>
      </c>
      <c r="R576" t="s">
        <v>848</v>
      </c>
    </row>
    <row r="577" spans="1:18" x14ac:dyDescent="0.25">
      <c r="A577">
        <v>5022</v>
      </c>
      <c r="B577" t="s">
        <v>479</v>
      </c>
      <c r="C577">
        <v>2</v>
      </c>
      <c r="D577">
        <v>0</v>
      </c>
      <c r="E577" t="s">
        <v>253</v>
      </c>
      <c r="F577" t="s">
        <v>450</v>
      </c>
      <c r="G577">
        <v>1</v>
      </c>
      <c r="H577">
        <v>1.4653</v>
      </c>
      <c r="I577" t="s">
        <v>452</v>
      </c>
      <c r="J577">
        <v>0.9</v>
      </c>
      <c r="K577">
        <v>1.96</v>
      </c>
      <c r="L577" t="s">
        <v>1415</v>
      </c>
      <c r="M577">
        <v>1</v>
      </c>
      <c r="N577">
        <v>1.9769000000000001</v>
      </c>
      <c r="O577" t="s">
        <v>453</v>
      </c>
      <c r="P577">
        <v>0.8</v>
      </c>
      <c r="Q577">
        <v>2.0406249999999999</v>
      </c>
      <c r="R577" t="s">
        <v>848</v>
      </c>
    </row>
    <row r="578" spans="1:18" x14ac:dyDescent="0.25">
      <c r="A578">
        <v>5022</v>
      </c>
      <c r="B578" t="s">
        <v>480</v>
      </c>
      <c r="C578">
        <v>3</v>
      </c>
      <c r="D578">
        <v>0</v>
      </c>
      <c r="E578" t="s">
        <v>253</v>
      </c>
      <c r="F578" t="s">
        <v>450</v>
      </c>
      <c r="G578">
        <v>1</v>
      </c>
      <c r="H578">
        <v>1.2777000000000001</v>
      </c>
      <c r="I578" t="s">
        <v>452</v>
      </c>
      <c r="J578">
        <v>0.9</v>
      </c>
      <c r="K578">
        <v>1.9450000000000001</v>
      </c>
      <c r="L578" t="s">
        <v>1415</v>
      </c>
      <c r="M578">
        <v>0.9</v>
      </c>
      <c r="N578">
        <v>2.064111</v>
      </c>
      <c r="O578" t="s">
        <v>453</v>
      </c>
      <c r="P578">
        <v>0.9</v>
      </c>
      <c r="Q578">
        <v>2.0468890000000002</v>
      </c>
      <c r="R578" t="s">
        <v>848</v>
      </c>
    </row>
    <row r="579" spans="1:18" x14ac:dyDescent="0.25">
      <c r="A579">
        <v>5023</v>
      </c>
      <c r="B579" t="s">
        <v>482</v>
      </c>
      <c r="C579">
        <v>17</v>
      </c>
      <c r="D579">
        <v>0</v>
      </c>
      <c r="E579" t="s">
        <v>462</v>
      </c>
      <c r="F579" t="s">
        <v>450</v>
      </c>
      <c r="G579">
        <v>1</v>
      </c>
      <c r="H579">
        <v>4.2300000000000004</v>
      </c>
      <c r="I579" t="s">
        <v>452</v>
      </c>
      <c r="J579">
        <v>0.9</v>
      </c>
      <c r="K579">
        <v>1.9455560000000001</v>
      </c>
      <c r="L579" t="s">
        <v>1415</v>
      </c>
      <c r="M579">
        <v>1</v>
      </c>
      <c r="N579">
        <v>1.8551</v>
      </c>
      <c r="O579" t="s">
        <v>453</v>
      </c>
      <c r="P579">
        <v>1</v>
      </c>
      <c r="Q579">
        <v>1.8423</v>
      </c>
      <c r="R579" t="s">
        <v>848</v>
      </c>
    </row>
    <row r="580" spans="1:18" x14ac:dyDescent="0.25">
      <c r="A580">
        <v>5023</v>
      </c>
      <c r="B580" t="s">
        <v>481</v>
      </c>
      <c r="C580">
        <v>7</v>
      </c>
      <c r="D580">
        <v>0</v>
      </c>
      <c r="E580" t="s">
        <v>462</v>
      </c>
      <c r="F580" t="s">
        <v>450</v>
      </c>
      <c r="G580">
        <v>1</v>
      </c>
      <c r="H580">
        <v>3.0296669999999999</v>
      </c>
      <c r="I580" t="s">
        <v>452</v>
      </c>
      <c r="J580">
        <v>1</v>
      </c>
      <c r="K580">
        <v>1.9722999999999999</v>
      </c>
      <c r="L580" t="s">
        <v>1415</v>
      </c>
      <c r="M580">
        <v>0.8</v>
      </c>
      <c r="N580">
        <v>1.8418749999999999</v>
      </c>
      <c r="O580" t="s">
        <v>453</v>
      </c>
      <c r="P580">
        <v>0.6</v>
      </c>
      <c r="Q580">
        <v>2.232167</v>
      </c>
      <c r="R580" t="s">
        <v>848</v>
      </c>
    </row>
    <row r="581" spans="1:18" x14ac:dyDescent="0.25">
      <c r="A581">
        <v>5023</v>
      </c>
      <c r="B581" t="s">
        <v>1219</v>
      </c>
      <c r="C581">
        <v>22</v>
      </c>
      <c r="D581">
        <v>0</v>
      </c>
      <c r="E581" t="s">
        <v>462</v>
      </c>
      <c r="F581" t="s">
        <v>450</v>
      </c>
      <c r="G581">
        <v>1</v>
      </c>
      <c r="H581">
        <v>4.1276999999999999</v>
      </c>
      <c r="I581" t="s">
        <v>452</v>
      </c>
      <c r="J581">
        <v>1</v>
      </c>
      <c r="K581">
        <v>2.2723</v>
      </c>
      <c r="L581" t="s">
        <v>1415</v>
      </c>
      <c r="M581">
        <v>1</v>
      </c>
      <c r="N581">
        <v>2.0550999999999999</v>
      </c>
      <c r="O581" t="s">
        <v>453</v>
      </c>
      <c r="P581">
        <v>0.9</v>
      </c>
      <c r="Q581">
        <v>2.0547780000000002</v>
      </c>
      <c r="R581" t="s">
        <v>848</v>
      </c>
    </row>
    <row r="582" spans="1:18" x14ac:dyDescent="0.25">
      <c r="A582">
        <v>5023</v>
      </c>
      <c r="B582" t="s">
        <v>1220</v>
      </c>
      <c r="C582">
        <v>18</v>
      </c>
      <c r="D582">
        <v>1</v>
      </c>
      <c r="E582" t="s">
        <v>55</v>
      </c>
      <c r="F582" t="s">
        <v>450</v>
      </c>
      <c r="G582">
        <v>0.9</v>
      </c>
      <c r="H582">
        <v>4.4705560000000002</v>
      </c>
      <c r="I582" t="s">
        <v>452</v>
      </c>
      <c r="J582">
        <v>0.7</v>
      </c>
      <c r="K582">
        <v>2.0588570000000002</v>
      </c>
      <c r="L582" t="s">
        <v>1415</v>
      </c>
      <c r="M582">
        <v>0.8</v>
      </c>
      <c r="N582">
        <v>1.8432500000000001</v>
      </c>
      <c r="O582" t="s">
        <v>453</v>
      </c>
      <c r="P582">
        <v>1</v>
      </c>
      <c r="Q582">
        <v>2.4548000000000001</v>
      </c>
      <c r="R582" t="s">
        <v>848</v>
      </c>
    </row>
    <row r="583" spans="1:18" x14ac:dyDescent="0.25">
      <c r="A583">
        <v>5024</v>
      </c>
      <c r="B583" t="s">
        <v>483</v>
      </c>
      <c r="C583">
        <v>0</v>
      </c>
      <c r="D583">
        <v>0</v>
      </c>
      <c r="E583" t="s">
        <v>484</v>
      </c>
      <c r="F583" t="s">
        <v>450</v>
      </c>
      <c r="G583">
        <v>1</v>
      </c>
      <c r="H583">
        <v>1.7407999999999999</v>
      </c>
      <c r="I583" t="s">
        <v>452</v>
      </c>
      <c r="J583">
        <v>0.9</v>
      </c>
      <c r="K583">
        <v>1.9172499999999999</v>
      </c>
      <c r="L583" t="s">
        <v>1415</v>
      </c>
      <c r="M583">
        <v>0.9</v>
      </c>
      <c r="N583">
        <v>1.478556</v>
      </c>
      <c r="O583" t="s">
        <v>453</v>
      </c>
      <c r="P583">
        <v>0.8</v>
      </c>
      <c r="Q583">
        <v>1.8482499999999999</v>
      </c>
      <c r="R583" t="s">
        <v>848</v>
      </c>
    </row>
    <row r="584" spans="1:18" x14ac:dyDescent="0.25">
      <c r="A584">
        <v>5024</v>
      </c>
      <c r="B584" t="s">
        <v>485</v>
      </c>
      <c r="C584">
        <v>0</v>
      </c>
      <c r="D584">
        <v>0</v>
      </c>
      <c r="E584" t="s">
        <v>484</v>
      </c>
      <c r="F584" t="s">
        <v>450</v>
      </c>
      <c r="G584">
        <v>1</v>
      </c>
      <c r="H584">
        <v>2.1755559999999998</v>
      </c>
      <c r="I584" t="s">
        <v>452</v>
      </c>
      <c r="J584">
        <v>0.7</v>
      </c>
      <c r="K584">
        <v>2.4792860000000001</v>
      </c>
      <c r="L584" t="s">
        <v>1415</v>
      </c>
      <c r="M584">
        <v>0.9</v>
      </c>
      <c r="N584">
        <v>1.6347780000000001</v>
      </c>
      <c r="O584" t="s">
        <v>453</v>
      </c>
      <c r="P584">
        <v>0.9</v>
      </c>
      <c r="Q584">
        <v>2.1205560000000001</v>
      </c>
      <c r="R584" t="s">
        <v>848</v>
      </c>
    </row>
    <row r="585" spans="1:18" x14ac:dyDescent="0.25">
      <c r="A585">
        <v>5025</v>
      </c>
      <c r="B585" t="s">
        <v>486</v>
      </c>
      <c r="C585">
        <v>3</v>
      </c>
      <c r="D585">
        <v>0</v>
      </c>
      <c r="E585" t="s">
        <v>201</v>
      </c>
      <c r="F585" t="s">
        <v>450</v>
      </c>
      <c r="G585">
        <v>1</v>
      </c>
      <c r="H585">
        <v>2.3413330000000001</v>
      </c>
      <c r="I585" t="s">
        <v>452</v>
      </c>
      <c r="J585">
        <v>1</v>
      </c>
      <c r="K585">
        <v>1.9168000000000001</v>
      </c>
      <c r="L585" t="s">
        <v>1415</v>
      </c>
      <c r="M585">
        <v>1</v>
      </c>
      <c r="N585">
        <v>2.1442000000000001</v>
      </c>
      <c r="O585" t="s">
        <v>453</v>
      </c>
      <c r="P585">
        <v>0.9</v>
      </c>
      <c r="Q585">
        <v>2.0833330000000001</v>
      </c>
      <c r="R585" t="s">
        <v>848</v>
      </c>
    </row>
    <row r="586" spans="1:18" x14ac:dyDescent="0.25">
      <c r="A586">
        <v>5025</v>
      </c>
      <c r="B586" t="s">
        <v>487</v>
      </c>
      <c r="C586">
        <v>10</v>
      </c>
      <c r="D586">
        <v>0</v>
      </c>
      <c r="E586" t="s">
        <v>201</v>
      </c>
      <c r="F586" t="s">
        <v>450</v>
      </c>
      <c r="G586">
        <v>1</v>
      </c>
      <c r="H586">
        <v>2.6473330000000002</v>
      </c>
      <c r="I586" t="s">
        <v>452</v>
      </c>
      <c r="J586">
        <v>1</v>
      </c>
      <c r="K586">
        <v>1.9392</v>
      </c>
      <c r="L586" t="s">
        <v>1415</v>
      </c>
      <c r="M586">
        <v>1</v>
      </c>
      <c r="N586">
        <v>2.0022000000000002</v>
      </c>
      <c r="O586" t="s">
        <v>453</v>
      </c>
      <c r="P586">
        <v>0.9</v>
      </c>
      <c r="Q586">
        <v>1.957778</v>
      </c>
      <c r="R586" t="s">
        <v>848</v>
      </c>
    </row>
    <row r="587" spans="1:18" x14ac:dyDescent="0.25">
      <c r="A587">
        <v>5029</v>
      </c>
      <c r="B587" t="s">
        <v>490</v>
      </c>
      <c r="C587">
        <v>0</v>
      </c>
      <c r="D587">
        <v>0</v>
      </c>
      <c r="E587" t="s">
        <v>489</v>
      </c>
      <c r="F587" t="s">
        <v>450</v>
      </c>
      <c r="G587">
        <v>1</v>
      </c>
      <c r="H587">
        <v>0.75</v>
      </c>
      <c r="I587" t="s">
        <v>452</v>
      </c>
      <c r="J587">
        <v>1</v>
      </c>
      <c r="K587">
        <v>1.6189</v>
      </c>
      <c r="L587" t="s">
        <v>1415</v>
      </c>
      <c r="M587">
        <v>1</v>
      </c>
      <c r="N587">
        <v>1.5948</v>
      </c>
      <c r="O587" t="s">
        <v>453</v>
      </c>
      <c r="P587">
        <v>0.8</v>
      </c>
      <c r="Q587">
        <v>2.0257499999999999</v>
      </c>
      <c r="R587" t="s">
        <v>848</v>
      </c>
    </row>
    <row r="588" spans="1:18" x14ac:dyDescent="0.25">
      <c r="A588">
        <v>5029</v>
      </c>
      <c r="B588" t="s">
        <v>488</v>
      </c>
      <c r="C588">
        <v>10</v>
      </c>
      <c r="D588">
        <v>0</v>
      </c>
      <c r="E588" t="s">
        <v>489</v>
      </c>
      <c r="F588" t="s">
        <v>450</v>
      </c>
      <c r="G588">
        <v>1</v>
      </c>
      <c r="H588">
        <v>0.94910000000000005</v>
      </c>
      <c r="I588" t="s">
        <v>452</v>
      </c>
      <c r="J588">
        <v>1</v>
      </c>
      <c r="K588">
        <v>1.9361999999999999</v>
      </c>
      <c r="L588" t="s">
        <v>1415</v>
      </c>
      <c r="M588">
        <v>1</v>
      </c>
      <c r="N588">
        <v>2.085</v>
      </c>
      <c r="O588" t="s">
        <v>453</v>
      </c>
      <c r="P588">
        <v>0.8</v>
      </c>
      <c r="Q588">
        <v>2.1361249999999998</v>
      </c>
      <c r="R588" t="s">
        <v>848</v>
      </c>
    </row>
    <row r="589" spans="1:18" x14ac:dyDescent="0.25">
      <c r="A589">
        <v>5031</v>
      </c>
      <c r="B589" t="s">
        <v>492</v>
      </c>
      <c r="C589">
        <v>0</v>
      </c>
      <c r="D589">
        <v>0</v>
      </c>
      <c r="E589" t="s">
        <v>137</v>
      </c>
      <c r="F589" t="s">
        <v>450</v>
      </c>
      <c r="G589">
        <v>1</v>
      </c>
      <c r="H589">
        <v>0.96940000000000004</v>
      </c>
      <c r="I589" t="s">
        <v>452</v>
      </c>
      <c r="J589">
        <v>0.8</v>
      </c>
      <c r="K589">
        <v>1.6655</v>
      </c>
      <c r="L589" t="s">
        <v>1415</v>
      </c>
      <c r="M589">
        <v>1</v>
      </c>
      <c r="N589">
        <v>1.675</v>
      </c>
      <c r="O589" t="s">
        <v>453</v>
      </c>
      <c r="P589">
        <v>0.9</v>
      </c>
      <c r="Q589">
        <v>1.812778</v>
      </c>
      <c r="R589" t="s">
        <v>848</v>
      </c>
    </row>
    <row r="590" spans="1:18" x14ac:dyDescent="0.25">
      <c r="A590">
        <v>5031</v>
      </c>
      <c r="B590" t="s">
        <v>491</v>
      </c>
      <c r="C590">
        <v>0</v>
      </c>
      <c r="D590">
        <v>0</v>
      </c>
      <c r="E590" t="s">
        <v>137</v>
      </c>
      <c r="F590" t="s">
        <v>450</v>
      </c>
      <c r="G590">
        <v>1</v>
      </c>
      <c r="H590">
        <v>1.0900000000000001</v>
      </c>
      <c r="I590" t="s">
        <v>452</v>
      </c>
      <c r="J590">
        <v>0.7</v>
      </c>
      <c r="K590">
        <v>1.675</v>
      </c>
      <c r="L590" t="s">
        <v>1415</v>
      </c>
      <c r="M590">
        <v>0.7</v>
      </c>
      <c r="N590">
        <v>1.644714</v>
      </c>
      <c r="O590" t="s">
        <v>453</v>
      </c>
      <c r="P590">
        <v>0.6</v>
      </c>
      <c r="Q590">
        <v>1.662167</v>
      </c>
      <c r="R590" t="s">
        <v>848</v>
      </c>
    </row>
    <row r="591" spans="1:18" x14ac:dyDescent="0.25">
      <c r="A591">
        <v>5032</v>
      </c>
      <c r="B591" t="s">
        <v>1221</v>
      </c>
      <c r="C591">
        <v>10</v>
      </c>
      <c r="D591">
        <v>1</v>
      </c>
      <c r="E591" t="s">
        <v>880</v>
      </c>
      <c r="F591" t="s">
        <v>450</v>
      </c>
      <c r="G591">
        <v>1</v>
      </c>
      <c r="H591">
        <v>0.60170000000000001</v>
      </c>
      <c r="I591" t="s">
        <v>452</v>
      </c>
      <c r="J591">
        <v>1</v>
      </c>
      <c r="K591">
        <v>1.7847999999999999</v>
      </c>
      <c r="L591" t="s">
        <v>1415</v>
      </c>
      <c r="M591">
        <v>0.7</v>
      </c>
      <c r="N591">
        <v>1.7272860000000001</v>
      </c>
      <c r="O591" t="s">
        <v>453</v>
      </c>
      <c r="P591">
        <v>0.7</v>
      </c>
      <c r="Q591">
        <v>1.784429</v>
      </c>
      <c r="R591" t="s">
        <v>848</v>
      </c>
    </row>
    <row r="592" spans="1:18" x14ac:dyDescent="0.25">
      <c r="A592">
        <v>5032</v>
      </c>
      <c r="B592" t="s">
        <v>1222</v>
      </c>
      <c r="C592">
        <v>83</v>
      </c>
      <c r="D592">
        <v>1</v>
      </c>
      <c r="E592" t="s">
        <v>880</v>
      </c>
      <c r="F592" t="s">
        <v>450</v>
      </c>
      <c r="G592">
        <v>1</v>
      </c>
      <c r="H592">
        <v>0.86780000000000002</v>
      </c>
      <c r="I592" t="s">
        <v>452</v>
      </c>
      <c r="J592">
        <v>0.7</v>
      </c>
      <c r="K592">
        <v>1.7210000000000001</v>
      </c>
      <c r="L592" t="s">
        <v>1415</v>
      </c>
      <c r="M592">
        <v>1</v>
      </c>
      <c r="N592">
        <v>1.639</v>
      </c>
      <c r="O592" t="s">
        <v>453</v>
      </c>
      <c r="P592">
        <v>0.8</v>
      </c>
      <c r="Q592">
        <v>1.52925</v>
      </c>
      <c r="R592" t="s">
        <v>848</v>
      </c>
    </row>
    <row r="593" spans="1:18" x14ac:dyDescent="0.25">
      <c r="A593">
        <v>5032</v>
      </c>
      <c r="B593" t="s">
        <v>882</v>
      </c>
      <c r="C593">
        <v>0</v>
      </c>
      <c r="D593">
        <v>0</v>
      </c>
      <c r="E593" t="s">
        <v>493</v>
      </c>
      <c r="F593" t="s">
        <v>450</v>
      </c>
      <c r="G593">
        <v>0.9</v>
      </c>
      <c r="H593">
        <v>0.67033299999999996</v>
      </c>
      <c r="I593" t="s">
        <v>452</v>
      </c>
      <c r="J593">
        <v>0.8</v>
      </c>
      <c r="K593">
        <v>1.7373749999999999</v>
      </c>
      <c r="L593" t="s">
        <v>1415</v>
      </c>
      <c r="M593">
        <v>1</v>
      </c>
      <c r="N593">
        <v>1.4253</v>
      </c>
      <c r="O593" t="s">
        <v>453</v>
      </c>
      <c r="P593">
        <v>0.8</v>
      </c>
      <c r="Q593">
        <v>1.6878569999999999</v>
      </c>
      <c r="R593" t="s">
        <v>848</v>
      </c>
    </row>
    <row r="594" spans="1:18" x14ac:dyDescent="0.25">
      <c r="A594">
        <v>5032</v>
      </c>
      <c r="B594" t="s">
        <v>883</v>
      </c>
      <c r="C594">
        <v>1</v>
      </c>
      <c r="D594">
        <v>0</v>
      </c>
      <c r="E594" t="s">
        <v>493</v>
      </c>
      <c r="F594" t="s">
        <v>450</v>
      </c>
      <c r="G594">
        <v>1</v>
      </c>
      <c r="H594">
        <v>0.72340000000000004</v>
      </c>
      <c r="I594" t="s">
        <v>452</v>
      </c>
      <c r="J594">
        <v>0.7</v>
      </c>
      <c r="K594">
        <v>1.8072859999999999</v>
      </c>
      <c r="L594" t="s">
        <v>1415</v>
      </c>
      <c r="M594">
        <v>1</v>
      </c>
      <c r="N594">
        <v>1.4669000000000001</v>
      </c>
      <c r="O594" t="s">
        <v>453</v>
      </c>
      <c r="P594">
        <v>0.9</v>
      </c>
      <c r="Q594">
        <v>1.7026669999999999</v>
      </c>
      <c r="R594" t="s">
        <v>848</v>
      </c>
    </row>
    <row r="595" spans="1:18" x14ac:dyDescent="0.25">
      <c r="A595">
        <v>5033</v>
      </c>
      <c r="B595" t="s">
        <v>494</v>
      </c>
      <c r="C595">
        <v>0</v>
      </c>
      <c r="D595">
        <v>0</v>
      </c>
      <c r="E595" t="s">
        <v>495</v>
      </c>
      <c r="F595" t="s">
        <v>450</v>
      </c>
      <c r="G595">
        <v>0.9</v>
      </c>
      <c r="H595">
        <v>2.7295560000000001</v>
      </c>
      <c r="I595" t="s">
        <v>452</v>
      </c>
      <c r="J595">
        <v>0.9</v>
      </c>
      <c r="K595">
        <v>1.7563329999999999</v>
      </c>
      <c r="L595" t="s">
        <v>1415</v>
      </c>
      <c r="M595">
        <v>0.6</v>
      </c>
      <c r="N595">
        <v>1.7785</v>
      </c>
      <c r="O595" t="s">
        <v>453</v>
      </c>
      <c r="P595">
        <v>0.6</v>
      </c>
      <c r="Q595">
        <v>1.7211669999999999</v>
      </c>
      <c r="R595" t="s">
        <v>848</v>
      </c>
    </row>
    <row r="596" spans="1:18" x14ac:dyDescent="0.25">
      <c r="A596">
        <v>5033</v>
      </c>
      <c r="B596" t="s">
        <v>496</v>
      </c>
      <c r="C596">
        <v>0</v>
      </c>
      <c r="D596">
        <v>0</v>
      </c>
      <c r="E596" t="s">
        <v>495</v>
      </c>
      <c r="F596" t="s">
        <v>450</v>
      </c>
      <c r="G596">
        <v>0.9</v>
      </c>
      <c r="H596">
        <v>1.8827499999999999</v>
      </c>
      <c r="I596" t="s">
        <v>452</v>
      </c>
      <c r="J596">
        <v>0.8</v>
      </c>
      <c r="K596">
        <v>1.7682500000000001</v>
      </c>
      <c r="L596" t="s">
        <v>1415</v>
      </c>
      <c r="M596">
        <v>0.9</v>
      </c>
      <c r="N596">
        <v>1.6870000000000001</v>
      </c>
      <c r="O596" t="s">
        <v>453</v>
      </c>
      <c r="P596">
        <v>0.6</v>
      </c>
      <c r="Q596">
        <v>1.9033329999999999</v>
      </c>
      <c r="R596" t="s">
        <v>848</v>
      </c>
    </row>
    <row r="597" spans="1:18" x14ac:dyDescent="0.25">
      <c r="A597">
        <v>5034</v>
      </c>
      <c r="B597" t="s">
        <v>499</v>
      </c>
      <c r="C597">
        <v>15</v>
      </c>
      <c r="D597">
        <v>0</v>
      </c>
      <c r="E597" t="s">
        <v>498</v>
      </c>
      <c r="F597" t="s">
        <v>450</v>
      </c>
      <c r="G597">
        <v>1</v>
      </c>
      <c r="H597">
        <v>1.1002000000000001</v>
      </c>
      <c r="I597" t="s">
        <v>452</v>
      </c>
      <c r="J597">
        <v>1</v>
      </c>
      <c r="K597">
        <v>1.7063999999999999</v>
      </c>
      <c r="L597" t="s">
        <v>1415</v>
      </c>
      <c r="M597">
        <v>0.9</v>
      </c>
      <c r="N597">
        <v>1.494556</v>
      </c>
      <c r="O597" t="s">
        <v>453</v>
      </c>
      <c r="P597">
        <v>0.9</v>
      </c>
      <c r="Q597">
        <v>1.6788890000000001</v>
      </c>
      <c r="R597" t="s">
        <v>848</v>
      </c>
    </row>
    <row r="598" spans="1:18" x14ac:dyDescent="0.25">
      <c r="A598">
        <v>5034</v>
      </c>
      <c r="B598" t="s">
        <v>497</v>
      </c>
      <c r="C598">
        <v>0</v>
      </c>
      <c r="D598">
        <v>0</v>
      </c>
      <c r="E598" t="s">
        <v>498</v>
      </c>
      <c r="F598" t="s">
        <v>450</v>
      </c>
      <c r="G598">
        <v>1</v>
      </c>
      <c r="H598">
        <v>0.86360000000000003</v>
      </c>
      <c r="I598" t="s">
        <v>452</v>
      </c>
      <c r="J598">
        <v>1</v>
      </c>
      <c r="K598">
        <v>1.6307</v>
      </c>
      <c r="L598" t="s">
        <v>1415</v>
      </c>
      <c r="M598">
        <v>0.8</v>
      </c>
      <c r="N598">
        <v>1.51</v>
      </c>
      <c r="O598" t="s">
        <v>453</v>
      </c>
      <c r="P598">
        <v>0.9</v>
      </c>
      <c r="Q598">
        <v>1.754556</v>
      </c>
      <c r="R598" t="s">
        <v>848</v>
      </c>
    </row>
    <row r="599" spans="1:18" x14ac:dyDescent="0.25">
      <c r="A599">
        <v>5035</v>
      </c>
      <c r="B599" t="s">
        <v>500</v>
      </c>
      <c r="C599">
        <v>0</v>
      </c>
      <c r="D599">
        <v>0</v>
      </c>
      <c r="E599" t="s">
        <v>501</v>
      </c>
      <c r="F599" t="s">
        <v>450</v>
      </c>
      <c r="G599">
        <v>1</v>
      </c>
      <c r="H599">
        <v>0.83320000000000005</v>
      </c>
      <c r="I599" t="s">
        <v>452</v>
      </c>
      <c r="J599">
        <v>0.9</v>
      </c>
      <c r="K599">
        <v>1.9023330000000001</v>
      </c>
      <c r="L599" t="s">
        <v>1415</v>
      </c>
      <c r="M599">
        <v>0.9</v>
      </c>
      <c r="N599">
        <v>1.8033330000000001</v>
      </c>
      <c r="O599" t="s">
        <v>453</v>
      </c>
      <c r="P599">
        <v>0.9</v>
      </c>
      <c r="Q599">
        <v>1.933889</v>
      </c>
      <c r="R599" t="s">
        <v>848</v>
      </c>
    </row>
    <row r="600" spans="1:18" x14ac:dyDescent="0.25">
      <c r="A600">
        <v>5035</v>
      </c>
      <c r="B600" t="s">
        <v>502</v>
      </c>
      <c r="C600">
        <v>0</v>
      </c>
      <c r="D600">
        <v>0</v>
      </c>
      <c r="E600" t="s">
        <v>501</v>
      </c>
      <c r="F600" t="s">
        <v>450</v>
      </c>
      <c r="G600">
        <v>1</v>
      </c>
      <c r="H600">
        <v>0.98299999999999998</v>
      </c>
      <c r="I600" t="s">
        <v>452</v>
      </c>
      <c r="J600">
        <v>0.8</v>
      </c>
      <c r="K600">
        <v>1.76125</v>
      </c>
      <c r="L600" t="s">
        <v>1415</v>
      </c>
      <c r="M600">
        <v>0.7</v>
      </c>
      <c r="N600">
        <v>1.9370000000000001</v>
      </c>
      <c r="O600" t="s">
        <v>453</v>
      </c>
      <c r="P600">
        <v>0.7</v>
      </c>
      <c r="Q600">
        <v>1.8882859999999999</v>
      </c>
      <c r="R600" t="s">
        <v>848</v>
      </c>
    </row>
    <row r="601" spans="1:18" x14ac:dyDescent="0.25">
      <c r="A601">
        <v>5036</v>
      </c>
      <c r="B601" t="s">
        <v>503</v>
      </c>
      <c r="C601">
        <v>0</v>
      </c>
      <c r="D601">
        <v>0</v>
      </c>
      <c r="E601" t="s">
        <v>504</v>
      </c>
      <c r="F601" t="s">
        <v>450</v>
      </c>
      <c r="G601">
        <v>1</v>
      </c>
      <c r="H601">
        <v>1.0404</v>
      </c>
      <c r="I601" t="s">
        <v>452</v>
      </c>
      <c r="J601">
        <v>0.7</v>
      </c>
      <c r="K601">
        <v>2.023714</v>
      </c>
      <c r="L601" t="s">
        <v>1415</v>
      </c>
      <c r="M601">
        <v>0.9</v>
      </c>
      <c r="N601">
        <v>1.7869999999999999</v>
      </c>
      <c r="O601" t="s">
        <v>453</v>
      </c>
      <c r="P601">
        <v>0.7</v>
      </c>
      <c r="Q601">
        <v>2.0372859999999999</v>
      </c>
      <c r="R601" t="s">
        <v>848</v>
      </c>
    </row>
    <row r="602" spans="1:18" x14ac:dyDescent="0.25">
      <c r="A602">
        <v>5036</v>
      </c>
      <c r="B602" t="s">
        <v>505</v>
      </c>
      <c r="C602">
        <v>3</v>
      </c>
      <c r="D602">
        <v>0</v>
      </c>
      <c r="E602" t="s">
        <v>504</v>
      </c>
      <c r="F602" t="s">
        <v>450</v>
      </c>
      <c r="G602">
        <v>1</v>
      </c>
      <c r="H602">
        <v>1.3154999999999999</v>
      </c>
      <c r="I602" t="s">
        <v>452</v>
      </c>
      <c r="J602">
        <v>0.8</v>
      </c>
      <c r="K602">
        <v>2.4718749999999998</v>
      </c>
      <c r="L602" t="s">
        <v>1415</v>
      </c>
      <c r="M602">
        <v>0.9</v>
      </c>
      <c r="N602">
        <v>1.743333</v>
      </c>
      <c r="O602" t="s">
        <v>453</v>
      </c>
      <c r="P602">
        <v>1</v>
      </c>
      <c r="Q602">
        <v>1.9726999999999999</v>
      </c>
      <c r="R602" t="s">
        <v>848</v>
      </c>
    </row>
    <row r="603" spans="1:18" x14ac:dyDescent="0.25">
      <c r="A603">
        <v>5040</v>
      </c>
      <c r="B603" t="s">
        <v>508</v>
      </c>
      <c r="C603">
        <v>0</v>
      </c>
      <c r="D603">
        <v>0</v>
      </c>
      <c r="E603" t="s">
        <v>507</v>
      </c>
      <c r="F603" t="s">
        <v>450</v>
      </c>
      <c r="G603">
        <v>1</v>
      </c>
      <c r="H603">
        <v>1.8752219999999999</v>
      </c>
      <c r="I603" t="s">
        <v>452</v>
      </c>
      <c r="J603">
        <v>0.6</v>
      </c>
      <c r="K603">
        <v>1.729333</v>
      </c>
      <c r="L603" t="s">
        <v>1415</v>
      </c>
      <c r="M603">
        <v>0.9</v>
      </c>
      <c r="N603">
        <v>1.6879999999999999</v>
      </c>
      <c r="O603" t="s">
        <v>453</v>
      </c>
      <c r="P603">
        <v>0.7</v>
      </c>
      <c r="Q603">
        <v>1.684714</v>
      </c>
      <c r="R603" t="s">
        <v>848</v>
      </c>
    </row>
    <row r="604" spans="1:18" x14ac:dyDescent="0.25">
      <c r="A604">
        <v>5040</v>
      </c>
      <c r="B604" t="s">
        <v>506</v>
      </c>
      <c r="C604">
        <v>6</v>
      </c>
      <c r="D604">
        <v>0</v>
      </c>
      <c r="E604" t="s">
        <v>507</v>
      </c>
      <c r="F604" t="s">
        <v>450</v>
      </c>
      <c r="G604">
        <v>1</v>
      </c>
      <c r="H604">
        <v>2.0624440000000002</v>
      </c>
      <c r="I604" t="s">
        <v>452</v>
      </c>
      <c r="J604">
        <v>1</v>
      </c>
      <c r="K604">
        <v>1.7038</v>
      </c>
      <c r="L604" t="s">
        <v>1415</v>
      </c>
      <c r="M604">
        <v>0.5</v>
      </c>
      <c r="N604">
        <v>1.4232</v>
      </c>
      <c r="O604" t="s">
        <v>453</v>
      </c>
      <c r="P604">
        <v>0.7</v>
      </c>
      <c r="Q604">
        <v>1.903</v>
      </c>
      <c r="R604" t="s">
        <v>848</v>
      </c>
    </row>
    <row r="605" spans="1:18" x14ac:dyDescent="0.25">
      <c r="A605">
        <v>5042</v>
      </c>
      <c r="B605" t="s">
        <v>1417</v>
      </c>
      <c r="C605">
        <v>100</v>
      </c>
      <c r="D605">
        <v>5</v>
      </c>
      <c r="E605" t="s">
        <v>1021</v>
      </c>
      <c r="F605" t="s">
        <v>450</v>
      </c>
      <c r="G605">
        <v>1</v>
      </c>
      <c r="H605">
        <v>1.4275</v>
      </c>
      <c r="I605" t="s">
        <v>452</v>
      </c>
      <c r="J605">
        <v>0.6</v>
      </c>
      <c r="K605">
        <v>2.3678330000000001</v>
      </c>
      <c r="L605" t="s">
        <v>1415</v>
      </c>
      <c r="M605">
        <v>0.2</v>
      </c>
      <c r="N605">
        <v>1.6779999999999999</v>
      </c>
      <c r="O605" t="s">
        <v>453</v>
      </c>
      <c r="P605">
        <v>0.3</v>
      </c>
      <c r="Q605">
        <v>2.0776669999999999</v>
      </c>
      <c r="R605" t="s">
        <v>848</v>
      </c>
    </row>
    <row r="606" spans="1:18" x14ac:dyDescent="0.25">
      <c r="A606">
        <v>5042</v>
      </c>
      <c r="B606" t="s">
        <v>1418</v>
      </c>
      <c r="C606">
        <v>49</v>
      </c>
      <c r="D606">
        <v>3</v>
      </c>
      <c r="E606" t="s">
        <v>1021</v>
      </c>
      <c r="F606" t="s">
        <v>450</v>
      </c>
      <c r="G606">
        <v>1</v>
      </c>
      <c r="H606">
        <v>1.2882</v>
      </c>
      <c r="I606" t="s">
        <v>452</v>
      </c>
      <c r="J606">
        <v>0.6</v>
      </c>
      <c r="K606">
        <v>2.2450000000000001</v>
      </c>
      <c r="L606" t="s">
        <v>1415</v>
      </c>
      <c r="M606">
        <v>0.2</v>
      </c>
      <c r="N606">
        <v>1.9265000000000001</v>
      </c>
      <c r="O606" t="s">
        <v>453</v>
      </c>
      <c r="P606">
        <v>0</v>
      </c>
      <c r="Q606" t="s">
        <v>1146</v>
      </c>
      <c r="R606" t="s">
        <v>848</v>
      </c>
    </row>
    <row r="607" spans="1:18" x14ac:dyDescent="0.25">
      <c r="A607">
        <v>5043</v>
      </c>
      <c r="B607" t="s">
        <v>1126</v>
      </c>
      <c r="C607">
        <v>8</v>
      </c>
      <c r="D607">
        <v>0</v>
      </c>
      <c r="E607" t="s">
        <v>1127</v>
      </c>
      <c r="F607" t="s">
        <v>450</v>
      </c>
      <c r="G607">
        <v>1</v>
      </c>
      <c r="H607">
        <v>1.6771</v>
      </c>
      <c r="I607" t="s">
        <v>452</v>
      </c>
      <c r="J607">
        <v>1</v>
      </c>
      <c r="K607">
        <v>1.8219000000000001</v>
      </c>
      <c r="L607" t="s">
        <v>1415</v>
      </c>
      <c r="M607">
        <v>0.2</v>
      </c>
      <c r="N607">
        <v>1.782</v>
      </c>
      <c r="O607" t="s">
        <v>453</v>
      </c>
      <c r="P607">
        <v>0.2</v>
      </c>
      <c r="Q607">
        <v>1.6385000000000001</v>
      </c>
      <c r="R607" t="s">
        <v>848</v>
      </c>
    </row>
    <row r="608" spans="1:18" x14ac:dyDescent="0.25">
      <c r="A608">
        <v>5043</v>
      </c>
      <c r="B608" t="s">
        <v>1128</v>
      </c>
      <c r="C608">
        <v>3</v>
      </c>
      <c r="D608">
        <v>0</v>
      </c>
      <c r="E608" t="s">
        <v>1127</v>
      </c>
      <c r="F608" t="s">
        <v>450</v>
      </c>
      <c r="G608">
        <v>0.9</v>
      </c>
      <c r="H608">
        <v>1.849667</v>
      </c>
      <c r="I608" t="s">
        <v>452</v>
      </c>
      <c r="J608">
        <v>0.9</v>
      </c>
      <c r="K608">
        <v>1.986</v>
      </c>
      <c r="L608" t="s">
        <v>1415</v>
      </c>
      <c r="M608">
        <v>0.7</v>
      </c>
      <c r="N608">
        <v>1.7931429999999999</v>
      </c>
      <c r="O608" t="s">
        <v>453</v>
      </c>
      <c r="P608">
        <v>0.3</v>
      </c>
      <c r="Q608">
        <v>1.9770000000000001</v>
      </c>
      <c r="R608" t="s">
        <v>848</v>
      </c>
    </row>
    <row r="609" spans="1:18" x14ac:dyDescent="0.25">
      <c r="A609">
        <v>5044</v>
      </c>
      <c r="B609" t="s">
        <v>509</v>
      </c>
      <c r="C609">
        <v>12</v>
      </c>
      <c r="D609">
        <v>0</v>
      </c>
      <c r="E609" t="s">
        <v>510</v>
      </c>
      <c r="F609" t="s">
        <v>450</v>
      </c>
      <c r="G609">
        <v>1</v>
      </c>
      <c r="H609">
        <v>1.0789</v>
      </c>
      <c r="I609" t="s">
        <v>452</v>
      </c>
      <c r="J609">
        <v>0.8</v>
      </c>
      <c r="K609">
        <v>1.7702500000000001</v>
      </c>
      <c r="L609" t="s">
        <v>1415</v>
      </c>
      <c r="M609">
        <v>0.9</v>
      </c>
      <c r="N609">
        <v>1.911667</v>
      </c>
      <c r="O609" t="s">
        <v>453</v>
      </c>
      <c r="P609">
        <v>0.4</v>
      </c>
      <c r="Q609">
        <v>1.6045</v>
      </c>
      <c r="R609" t="s">
        <v>848</v>
      </c>
    </row>
    <row r="610" spans="1:18" x14ac:dyDescent="0.25">
      <c r="A610">
        <v>5044</v>
      </c>
      <c r="B610" t="s">
        <v>511</v>
      </c>
      <c r="C610">
        <v>5</v>
      </c>
      <c r="D610">
        <v>0</v>
      </c>
      <c r="E610" t="s">
        <v>510</v>
      </c>
      <c r="F610" t="s">
        <v>450</v>
      </c>
      <c r="G610">
        <v>1</v>
      </c>
      <c r="H610">
        <v>1.6325559999999999</v>
      </c>
      <c r="I610" t="s">
        <v>452</v>
      </c>
      <c r="J610">
        <v>0.9</v>
      </c>
      <c r="K610">
        <v>1.875111</v>
      </c>
      <c r="L610" t="s">
        <v>1415</v>
      </c>
      <c r="M610">
        <v>0.6</v>
      </c>
      <c r="N610">
        <v>1.491833</v>
      </c>
      <c r="O610" t="s">
        <v>453</v>
      </c>
      <c r="P610">
        <v>0.6</v>
      </c>
      <c r="Q610">
        <v>1.7808330000000001</v>
      </c>
      <c r="R610" t="s">
        <v>848</v>
      </c>
    </row>
    <row r="611" spans="1:18" x14ac:dyDescent="0.25">
      <c r="A611">
        <v>5045</v>
      </c>
      <c r="B611" t="s">
        <v>512</v>
      </c>
      <c r="C611">
        <v>0</v>
      </c>
      <c r="D611">
        <v>0</v>
      </c>
      <c r="E611" t="s">
        <v>77</v>
      </c>
      <c r="F611" t="s">
        <v>450</v>
      </c>
      <c r="G611">
        <v>1</v>
      </c>
      <c r="H611">
        <v>0.76719999999999999</v>
      </c>
      <c r="I611" t="s">
        <v>452</v>
      </c>
      <c r="J611">
        <v>1</v>
      </c>
      <c r="K611">
        <v>1.8565</v>
      </c>
      <c r="L611" t="s">
        <v>1415</v>
      </c>
      <c r="M611">
        <v>0.7</v>
      </c>
      <c r="N611">
        <v>1.9505710000000001</v>
      </c>
      <c r="O611" t="s">
        <v>453</v>
      </c>
      <c r="P611">
        <v>0.6</v>
      </c>
      <c r="Q611">
        <v>1.8466670000000001</v>
      </c>
      <c r="R611" t="s">
        <v>848</v>
      </c>
    </row>
    <row r="612" spans="1:18" x14ac:dyDescent="0.25">
      <c r="A612">
        <v>5045</v>
      </c>
      <c r="B612" t="s">
        <v>513</v>
      </c>
      <c r="C612">
        <v>0</v>
      </c>
      <c r="D612">
        <v>0</v>
      </c>
      <c r="E612" t="s">
        <v>77</v>
      </c>
      <c r="F612" t="s">
        <v>450</v>
      </c>
      <c r="G612">
        <v>1</v>
      </c>
      <c r="H612">
        <v>0.72309999999999997</v>
      </c>
      <c r="I612" t="s">
        <v>452</v>
      </c>
      <c r="J612">
        <v>1</v>
      </c>
      <c r="K612">
        <v>2.0691000000000002</v>
      </c>
      <c r="L612" t="s">
        <v>1415</v>
      </c>
      <c r="M612">
        <v>0.8</v>
      </c>
      <c r="N612">
        <v>2.3002500000000001</v>
      </c>
      <c r="O612" t="s">
        <v>453</v>
      </c>
      <c r="P612">
        <v>0.8</v>
      </c>
      <c r="Q612">
        <v>2.1</v>
      </c>
      <c r="R612" t="s">
        <v>848</v>
      </c>
    </row>
    <row r="613" spans="1:18" x14ac:dyDescent="0.25">
      <c r="A613">
        <v>5047</v>
      </c>
      <c r="B613" t="s">
        <v>957</v>
      </c>
      <c r="C613">
        <v>22</v>
      </c>
      <c r="D613">
        <v>1</v>
      </c>
      <c r="E613" t="s">
        <v>956</v>
      </c>
      <c r="F613" t="s">
        <v>450</v>
      </c>
      <c r="G613">
        <v>0.9</v>
      </c>
      <c r="H613">
        <v>1.0793330000000001</v>
      </c>
      <c r="I613" t="s">
        <v>452</v>
      </c>
      <c r="J613">
        <v>0.9</v>
      </c>
      <c r="K613">
        <v>1.976</v>
      </c>
      <c r="L613" t="s">
        <v>1415</v>
      </c>
      <c r="M613">
        <v>0.7</v>
      </c>
      <c r="N613">
        <v>2.2045710000000001</v>
      </c>
      <c r="O613" t="s">
        <v>453</v>
      </c>
      <c r="P613">
        <v>0.8</v>
      </c>
      <c r="Q613">
        <v>2.0753750000000002</v>
      </c>
      <c r="R613" t="s">
        <v>848</v>
      </c>
    </row>
    <row r="614" spans="1:18" x14ac:dyDescent="0.25">
      <c r="A614">
        <v>5047</v>
      </c>
      <c r="B614" t="s">
        <v>955</v>
      </c>
      <c r="C614">
        <v>6</v>
      </c>
      <c r="D614">
        <v>0</v>
      </c>
      <c r="E614" t="s">
        <v>956</v>
      </c>
      <c r="F614" t="s">
        <v>450</v>
      </c>
      <c r="G614">
        <v>0.7</v>
      </c>
      <c r="H614">
        <v>1.3005709999999999</v>
      </c>
      <c r="I614" t="s">
        <v>452</v>
      </c>
      <c r="J614">
        <v>1</v>
      </c>
      <c r="K614">
        <v>1.9702</v>
      </c>
      <c r="L614" t="s">
        <v>1415</v>
      </c>
      <c r="M614">
        <v>0.9</v>
      </c>
      <c r="N614">
        <v>1.8734440000000001</v>
      </c>
      <c r="O614" t="s">
        <v>453</v>
      </c>
      <c r="P614">
        <v>0.8</v>
      </c>
      <c r="Q614">
        <v>2.1176249999999999</v>
      </c>
      <c r="R614" t="s">
        <v>848</v>
      </c>
    </row>
    <row r="615" spans="1:18" x14ac:dyDescent="0.25">
      <c r="A615">
        <v>5048</v>
      </c>
      <c r="B615" t="s">
        <v>516</v>
      </c>
      <c r="C615">
        <v>2</v>
      </c>
      <c r="D615">
        <v>0</v>
      </c>
      <c r="E615" t="s">
        <v>515</v>
      </c>
      <c r="F615" t="s">
        <v>450</v>
      </c>
      <c r="G615">
        <v>1</v>
      </c>
      <c r="H615">
        <v>2.2627999999999999</v>
      </c>
      <c r="I615" t="s">
        <v>452</v>
      </c>
      <c r="J615">
        <v>1</v>
      </c>
      <c r="K615">
        <v>1.9319</v>
      </c>
      <c r="L615" t="s">
        <v>1415</v>
      </c>
      <c r="M615">
        <v>1</v>
      </c>
      <c r="N615">
        <v>1.9626999999999999</v>
      </c>
      <c r="O615" t="s">
        <v>453</v>
      </c>
      <c r="P615">
        <v>1</v>
      </c>
      <c r="Q615">
        <v>1.8442000000000001</v>
      </c>
      <c r="R615" t="s">
        <v>848</v>
      </c>
    </row>
    <row r="616" spans="1:18" x14ac:dyDescent="0.25">
      <c r="A616">
        <v>5048</v>
      </c>
      <c r="B616" t="s">
        <v>514</v>
      </c>
      <c r="C616">
        <v>0</v>
      </c>
      <c r="D616">
        <v>0</v>
      </c>
      <c r="E616" t="s">
        <v>515</v>
      </c>
      <c r="F616" t="s">
        <v>450</v>
      </c>
      <c r="G616">
        <v>1</v>
      </c>
      <c r="H616">
        <v>1.9067000000000001</v>
      </c>
      <c r="I616" t="s">
        <v>452</v>
      </c>
      <c r="J616">
        <v>0.9</v>
      </c>
      <c r="K616">
        <v>1.9670000000000001</v>
      </c>
      <c r="L616" t="s">
        <v>1415</v>
      </c>
      <c r="M616">
        <v>1</v>
      </c>
      <c r="N616">
        <v>1.7775000000000001</v>
      </c>
      <c r="O616" t="s">
        <v>453</v>
      </c>
      <c r="P616">
        <v>1</v>
      </c>
      <c r="Q616">
        <v>1.8455999999999999</v>
      </c>
      <c r="R616" t="s">
        <v>848</v>
      </c>
    </row>
    <row r="617" spans="1:18" x14ac:dyDescent="0.25">
      <c r="A617">
        <v>5052</v>
      </c>
      <c r="B617" t="s">
        <v>960</v>
      </c>
      <c r="C617">
        <v>10</v>
      </c>
      <c r="D617">
        <v>0</v>
      </c>
      <c r="E617" t="s">
        <v>961</v>
      </c>
      <c r="F617" t="s">
        <v>450</v>
      </c>
      <c r="G617">
        <v>0.9</v>
      </c>
      <c r="H617">
        <v>1.3568750000000001</v>
      </c>
      <c r="I617" t="s">
        <v>452</v>
      </c>
      <c r="J617">
        <v>0.4</v>
      </c>
      <c r="K617">
        <v>1.6459999999999999</v>
      </c>
      <c r="L617" t="s">
        <v>1415</v>
      </c>
      <c r="M617">
        <v>1</v>
      </c>
      <c r="N617">
        <v>1.3372999999999999</v>
      </c>
      <c r="O617" t="s">
        <v>453</v>
      </c>
      <c r="P617">
        <v>0.9</v>
      </c>
      <c r="Q617">
        <v>1.4811110000000001</v>
      </c>
      <c r="R617" t="s">
        <v>848</v>
      </c>
    </row>
    <row r="618" spans="1:18" x14ac:dyDescent="0.25">
      <c r="A618">
        <v>5052</v>
      </c>
      <c r="B618" t="s">
        <v>962</v>
      </c>
      <c r="C618">
        <v>26</v>
      </c>
      <c r="D618">
        <v>1</v>
      </c>
      <c r="E618" t="s">
        <v>961</v>
      </c>
      <c r="F618" t="s">
        <v>450</v>
      </c>
      <c r="G618">
        <v>1</v>
      </c>
      <c r="H618">
        <v>1.7042219999999999</v>
      </c>
      <c r="I618" t="s">
        <v>452</v>
      </c>
      <c r="J618">
        <v>0.2</v>
      </c>
      <c r="K618">
        <v>1.696</v>
      </c>
      <c r="L618" t="s">
        <v>1415</v>
      </c>
      <c r="M618">
        <v>1</v>
      </c>
      <c r="N618">
        <v>1.3708</v>
      </c>
      <c r="O618" t="s">
        <v>453</v>
      </c>
      <c r="P618">
        <v>0.9</v>
      </c>
      <c r="Q618">
        <v>1.461778</v>
      </c>
      <c r="R618" t="s">
        <v>848</v>
      </c>
    </row>
    <row r="619" spans="1:18" x14ac:dyDescent="0.25">
      <c r="A619">
        <v>5053</v>
      </c>
      <c r="B619" t="s">
        <v>519</v>
      </c>
      <c r="C619">
        <v>9</v>
      </c>
      <c r="D619">
        <v>0</v>
      </c>
      <c r="E619" t="s">
        <v>518</v>
      </c>
      <c r="F619" t="s">
        <v>450</v>
      </c>
      <c r="G619">
        <v>0.8</v>
      </c>
      <c r="H619">
        <v>1.7931250000000001</v>
      </c>
      <c r="I619" t="s">
        <v>452</v>
      </c>
      <c r="J619">
        <v>0.9</v>
      </c>
      <c r="K619">
        <v>1.6307780000000001</v>
      </c>
      <c r="L619" t="s">
        <v>1415</v>
      </c>
      <c r="M619">
        <v>0.7</v>
      </c>
      <c r="N619">
        <v>1.9274290000000001</v>
      </c>
      <c r="O619" t="s">
        <v>453</v>
      </c>
      <c r="P619">
        <v>0.6</v>
      </c>
      <c r="Q619">
        <v>1.8893329999999999</v>
      </c>
      <c r="R619" t="s">
        <v>848</v>
      </c>
    </row>
    <row r="620" spans="1:18" x14ac:dyDescent="0.25">
      <c r="A620">
        <v>5053</v>
      </c>
      <c r="B620" t="s">
        <v>517</v>
      </c>
      <c r="C620">
        <v>15</v>
      </c>
      <c r="D620">
        <v>0</v>
      </c>
      <c r="E620" t="s">
        <v>518</v>
      </c>
      <c r="F620" t="s">
        <v>450</v>
      </c>
      <c r="G620">
        <v>1</v>
      </c>
      <c r="H620">
        <v>2.1244999999999998</v>
      </c>
      <c r="I620" t="s">
        <v>452</v>
      </c>
      <c r="J620">
        <v>0.8</v>
      </c>
      <c r="K620">
        <v>2.0667499999999999</v>
      </c>
      <c r="L620" t="s">
        <v>1415</v>
      </c>
      <c r="M620">
        <v>0.8</v>
      </c>
      <c r="N620">
        <v>2.1342500000000002</v>
      </c>
      <c r="O620" t="s">
        <v>453</v>
      </c>
      <c r="P620">
        <v>0.6</v>
      </c>
      <c r="Q620">
        <v>2.1143329999999998</v>
      </c>
      <c r="R620" t="s">
        <v>848</v>
      </c>
    </row>
    <row r="621" spans="1:18" x14ac:dyDescent="0.25">
      <c r="A621">
        <v>5054</v>
      </c>
      <c r="B621" t="s">
        <v>520</v>
      </c>
      <c r="C621">
        <v>4</v>
      </c>
      <c r="D621">
        <v>0</v>
      </c>
      <c r="E621" t="s">
        <v>521</v>
      </c>
      <c r="F621" t="s">
        <v>450</v>
      </c>
      <c r="G621">
        <v>1</v>
      </c>
      <c r="H621">
        <v>1.6297999999999999</v>
      </c>
      <c r="I621" t="s">
        <v>452</v>
      </c>
      <c r="J621">
        <v>0.8</v>
      </c>
      <c r="K621">
        <v>2.32125</v>
      </c>
      <c r="L621" t="s">
        <v>1415</v>
      </c>
      <c r="M621">
        <v>0.7</v>
      </c>
      <c r="N621">
        <v>1.969714</v>
      </c>
      <c r="O621" t="s">
        <v>453</v>
      </c>
      <c r="P621">
        <v>0.5</v>
      </c>
      <c r="Q621">
        <v>2.4424000000000001</v>
      </c>
      <c r="R621" t="s">
        <v>848</v>
      </c>
    </row>
    <row r="622" spans="1:18" x14ac:dyDescent="0.25">
      <c r="A622">
        <v>5054</v>
      </c>
      <c r="B622" t="s">
        <v>522</v>
      </c>
      <c r="C622">
        <v>0</v>
      </c>
      <c r="D622">
        <v>0</v>
      </c>
      <c r="E622" t="s">
        <v>521</v>
      </c>
      <c r="F622" t="s">
        <v>450</v>
      </c>
      <c r="G622">
        <v>1</v>
      </c>
      <c r="H622">
        <v>1.8634999999999999</v>
      </c>
      <c r="I622" t="s">
        <v>452</v>
      </c>
      <c r="J622">
        <v>0.8</v>
      </c>
      <c r="K622">
        <v>2.3536250000000001</v>
      </c>
      <c r="L622" t="s">
        <v>1415</v>
      </c>
      <c r="M622">
        <v>0.9</v>
      </c>
      <c r="N622">
        <v>1.877667</v>
      </c>
      <c r="O622" t="s">
        <v>453</v>
      </c>
      <c r="P622">
        <v>0.7</v>
      </c>
      <c r="Q622">
        <v>1.9181429999999999</v>
      </c>
      <c r="R622" t="s">
        <v>848</v>
      </c>
    </row>
    <row r="623" spans="1:18" x14ac:dyDescent="0.25">
      <c r="A623">
        <v>5055</v>
      </c>
      <c r="B623" t="s">
        <v>525</v>
      </c>
      <c r="C623">
        <v>0</v>
      </c>
      <c r="D623">
        <v>0</v>
      </c>
      <c r="E623" t="s">
        <v>524</v>
      </c>
      <c r="F623" t="s">
        <v>450</v>
      </c>
      <c r="G623">
        <v>1</v>
      </c>
      <c r="H623">
        <v>0.85540000000000005</v>
      </c>
      <c r="I623" t="s">
        <v>452</v>
      </c>
      <c r="J623">
        <v>0.9</v>
      </c>
      <c r="K623">
        <v>1.7003330000000001</v>
      </c>
      <c r="L623" t="s">
        <v>1415</v>
      </c>
      <c r="M623">
        <v>1</v>
      </c>
      <c r="N623">
        <v>1.7612000000000001</v>
      </c>
      <c r="O623" t="s">
        <v>453</v>
      </c>
      <c r="P623">
        <v>1</v>
      </c>
      <c r="Q623">
        <v>1.8192999999999999</v>
      </c>
      <c r="R623" t="s">
        <v>848</v>
      </c>
    </row>
    <row r="624" spans="1:18" x14ac:dyDescent="0.25">
      <c r="A624">
        <v>5055</v>
      </c>
      <c r="B624" t="s">
        <v>523</v>
      </c>
      <c r="C624">
        <v>0</v>
      </c>
      <c r="D624">
        <v>0</v>
      </c>
      <c r="E624" t="s">
        <v>524</v>
      </c>
      <c r="F624" t="s">
        <v>450</v>
      </c>
      <c r="G624">
        <v>1</v>
      </c>
      <c r="H624">
        <v>0.94869999999999999</v>
      </c>
      <c r="I624" t="s">
        <v>452</v>
      </c>
      <c r="J624">
        <v>1</v>
      </c>
      <c r="K624">
        <v>1.6355</v>
      </c>
      <c r="L624" t="s">
        <v>1415</v>
      </c>
      <c r="M624">
        <v>1</v>
      </c>
      <c r="N624">
        <v>1.6163000000000001</v>
      </c>
      <c r="O624" t="s">
        <v>453</v>
      </c>
      <c r="P624">
        <v>1</v>
      </c>
      <c r="Q624">
        <v>1.8121</v>
      </c>
      <c r="R624" t="s">
        <v>848</v>
      </c>
    </row>
    <row r="625" spans="1:18" x14ac:dyDescent="0.25">
      <c r="A625">
        <v>5057</v>
      </c>
      <c r="B625" t="s">
        <v>526</v>
      </c>
      <c r="C625">
        <v>5</v>
      </c>
      <c r="D625">
        <v>0</v>
      </c>
      <c r="E625" t="s">
        <v>527</v>
      </c>
      <c r="F625" t="s">
        <v>450</v>
      </c>
      <c r="G625">
        <v>0.9</v>
      </c>
      <c r="H625">
        <v>1.969625</v>
      </c>
      <c r="I625" t="s">
        <v>452</v>
      </c>
      <c r="J625">
        <v>0.8</v>
      </c>
      <c r="K625">
        <v>2.2712500000000002</v>
      </c>
      <c r="L625" t="s">
        <v>1415</v>
      </c>
      <c r="M625">
        <v>0.9</v>
      </c>
      <c r="N625">
        <v>2.4908890000000001</v>
      </c>
      <c r="O625" t="s">
        <v>453</v>
      </c>
      <c r="P625">
        <v>0.9</v>
      </c>
      <c r="Q625">
        <v>2.3607779999999998</v>
      </c>
      <c r="R625" t="s">
        <v>848</v>
      </c>
    </row>
    <row r="626" spans="1:18" x14ac:dyDescent="0.25">
      <c r="A626">
        <v>5057</v>
      </c>
      <c r="B626" t="s">
        <v>528</v>
      </c>
      <c r="C626">
        <v>0</v>
      </c>
      <c r="D626">
        <v>0</v>
      </c>
      <c r="E626" t="s">
        <v>527</v>
      </c>
      <c r="F626" t="s">
        <v>450</v>
      </c>
      <c r="G626">
        <v>0.9</v>
      </c>
      <c r="H626">
        <v>1.6533329999999999</v>
      </c>
      <c r="I626" t="s">
        <v>452</v>
      </c>
      <c r="J626">
        <v>0.8</v>
      </c>
      <c r="K626">
        <v>2.2559999999999998</v>
      </c>
      <c r="L626" t="s">
        <v>1415</v>
      </c>
      <c r="M626">
        <v>1</v>
      </c>
      <c r="N626">
        <v>2.3999000000000001</v>
      </c>
      <c r="O626" t="s">
        <v>453</v>
      </c>
      <c r="P626">
        <v>0.6</v>
      </c>
      <c r="Q626">
        <v>2.5194999999999999</v>
      </c>
      <c r="R626" t="s">
        <v>848</v>
      </c>
    </row>
    <row r="627" spans="1:18" x14ac:dyDescent="0.25">
      <c r="A627">
        <v>5058</v>
      </c>
      <c r="B627" t="s">
        <v>529</v>
      </c>
      <c r="C627">
        <v>0</v>
      </c>
      <c r="D627">
        <v>0</v>
      </c>
      <c r="E627" t="s">
        <v>530</v>
      </c>
      <c r="F627" t="s">
        <v>450</v>
      </c>
      <c r="G627">
        <v>1</v>
      </c>
      <c r="H627">
        <v>0.87439999999999996</v>
      </c>
      <c r="I627" t="s">
        <v>452</v>
      </c>
      <c r="J627">
        <v>0.6</v>
      </c>
      <c r="K627">
        <v>1.9235</v>
      </c>
      <c r="L627" t="s">
        <v>1415</v>
      </c>
      <c r="M627">
        <v>1</v>
      </c>
      <c r="N627">
        <v>1.5662</v>
      </c>
      <c r="O627" t="s">
        <v>453</v>
      </c>
      <c r="P627">
        <v>0.9</v>
      </c>
      <c r="Q627">
        <v>1.628889</v>
      </c>
      <c r="R627" t="s">
        <v>848</v>
      </c>
    </row>
    <row r="628" spans="1:18" x14ac:dyDescent="0.25">
      <c r="A628">
        <v>5058</v>
      </c>
      <c r="B628" t="s">
        <v>531</v>
      </c>
      <c r="C628">
        <v>0</v>
      </c>
      <c r="D628">
        <v>0</v>
      </c>
      <c r="E628" t="s">
        <v>530</v>
      </c>
      <c r="F628" t="s">
        <v>450</v>
      </c>
      <c r="G628">
        <v>1</v>
      </c>
      <c r="H628">
        <v>0.98850000000000005</v>
      </c>
      <c r="I628" t="s">
        <v>452</v>
      </c>
      <c r="J628">
        <v>0.8</v>
      </c>
      <c r="K628">
        <v>1.927</v>
      </c>
      <c r="L628" t="s">
        <v>1415</v>
      </c>
      <c r="M628">
        <v>0.9</v>
      </c>
      <c r="N628">
        <v>1.848222</v>
      </c>
      <c r="O628" t="s">
        <v>453</v>
      </c>
      <c r="P628">
        <v>0.6</v>
      </c>
      <c r="Q628">
        <v>1.8268329999999999</v>
      </c>
      <c r="R628" t="s">
        <v>848</v>
      </c>
    </row>
    <row r="629" spans="1:18" x14ac:dyDescent="0.25">
      <c r="A629">
        <v>5058</v>
      </c>
      <c r="B629" t="s">
        <v>1193</v>
      </c>
      <c r="C629">
        <v>0</v>
      </c>
      <c r="D629">
        <v>0</v>
      </c>
      <c r="E629" t="s">
        <v>530</v>
      </c>
      <c r="F629" t="s">
        <v>450</v>
      </c>
      <c r="G629">
        <v>0.8</v>
      </c>
      <c r="H629">
        <v>1.429125</v>
      </c>
      <c r="I629" t="s">
        <v>452</v>
      </c>
      <c r="J629">
        <v>0.3</v>
      </c>
      <c r="K629">
        <v>2.3886669999999999</v>
      </c>
      <c r="L629" t="s">
        <v>1415</v>
      </c>
      <c r="M629">
        <v>0.8</v>
      </c>
      <c r="N629">
        <v>2.0001250000000002</v>
      </c>
      <c r="O629" t="s">
        <v>453</v>
      </c>
      <c r="P629">
        <v>0.4</v>
      </c>
      <c r="Q629">
        <v>2.6135000000000002</v>
      </c>
      <c r="R629" t="s">
        <v>848</v>
      </c>
    </row>
    <row r="630" spans="1:18" x14ac:dyDescent="0.25">
      <c r="A630">
        <v>5061</v>
      </c>
      <c r="B630" t="s">
        <v>969</v>
      </c>
      <c r="C630">
        <v>7</v>
      </c>
      <c r="D630">
        <v>0</v>
      </c>
      <c r="E630" t="s">
        <v>968</v>
      </c>
      <c r="F630" t="s">
        <v>450</v>
      </c>
      <c r="G630">
        <v>1</v>
      </c>
      <c r="H630">
        <v>0.99270000000000003</v>
      </c>
      <c r="I630" t="s">
        <v>452</v>
      </c>
      <c r="J630">
        <v>1</v>
      </c>
      <c r="K630">
        <v>1.6957</v>
      </c>
      <c r="L630" t="s">
        <v>1415</v>
      </c>
      <c r="M630">
        <v>0.7</v>
      </c>
      <c r="N630">
        <v>1.8857139999999999</v>
      </c>
      <c r="O630" t="s">
        <v>453</v>
      </c>
      <c r="P630">
        <v>0.6</v>
      </c>
      <c r="Q630">
        <v>2.0973329999999999</v>
      </c>
      <c r="R630" t="s">
        <v>848</v>
      </c>
    </row>
    <row r="631" spans="1:18" x14ac:dyDescent="0.25">
      <c r="A631">
        <v>5061</v>
      </c>
      <c r="B631" t="s">
        <v>967</v>
      </c>
      <c r="C631">
        <v>17</v>
      </c>
      <c r="D631">
        <v>0</v>
      </c>
      <c r="E631" t="s">
        <v>968</v>
      </c>
      <c r="F631" t="s">
        <v>450</v>
      </c>
      <c r="G631">
        <v>0.9</v>
      </c>
      <c r="H631">
        <v>1.070667</v>
      </c>
      <c r="I631" t="s">
        <v>452</v>
      </c>
      <c r="J631">
        <v>0.9</v>
      </c>
      <c r="K631">
        <v>1.949889</v>
      </c>
      <c r="L631" t="s">
        <v>1415</v>
      </c>
      <c r="M631">
        <v>0.9</v>
      </c>
      <c r="N631">
        <v>1.875</v>
      </c>
      <c r="O631" t="s">
        <v>453</v>
      </c>
      <c r="P631">
        <v>0.5</v>
      </c>
      <c r="Q631">
        <v>2.1654</v>
      </c>
      <c r="R631" t="s">
        <v>848</v>
      </c>
    </row>
    <row r="632" spans="1:18" x14ac:dyDescent="0.25">
      <c r="A632">
        <v>5063</v>
      </c>
      <c r="B632" t="s">
        <v>1419</v>
      </c>
      <c r="C632">
        <v>2</v>
      </c>
      <c r="D632">
        <v>0</v>
      </c>
      <c r="E632" t="s">
        <v>1420</v>
      </c>
      <c r="F632" t="s">
        <v>450</v>
      </c>
      <c r="G632">
        <v>1</v>
      </c>
      <c r="H632">
        <v>1.1012</v>
      </c>
      <c r="I632" t="s">
        <v>452</v>
      </c>
      <c r="J632">
        <v>0.8</v>
      </c>
      <c r="K632">
        <v>1.820125</v>
      </c>
      <c r="L632" t="s">
        <v>1415</v>
      </c>
      <c r="M632">
        <v>0.9</v>
      </c>
      <c r="N632">
        <v>1.5718890000000001</v>
      </c>
      <c r="O632" t="s">
        <v>453</v>
      </c>
      <c r="P632">
        <v>0.9</v>
      </c>
      <c r="Q632">
        <v>1.959889</v>
      </c>
      <c r="R632" t="s">
        <v>848</v>
      </c>
    </row>
    <row r="633" spans="1:18" x14ac:dyDescent="0.25">
      <c r="A633">
        <v>5063</v>
      </c>
      <c r="B633" t="s">
        <v>1421</v>
      </c>
      <c r="C633">
        <v>0</v>
      </c>
      <c r="D633">
        <v>0</v>
      </c>
      <c r="E633" t="s">
        <v>1420</v>
      </c>
      <c r="F633" t="s">
        <v>450</v>
      </c>
      <c r="G633">
        <v>1</v>
      </c>
      <c r="H633">
        <v>1.3688</v>
      </c>
      <c r="I633" t="s">
        <v>452</v>
      </c>
      <c r="J633">
        <v>0.7</v>
      </c>
      <c r="K633">
        <v>1.7488570000000001</v>
      </c>
      <c r="L633" t="s">
        <v>1415</v>
      </c>
      <c r="M633">
        <v>0.8</v>
      </c>
      <c r="N633">
        <v>1.455714</v>
      </c>
      <c r="O633" t="s">
        <v>453</v>
      </c>
      <c r="P633">
        <v>0.7</v>
      </c>
      <c r="Q633">
        <v>1.4890000000000001</v>
      </c>
      <c r="R633" t="s">
        <v>848</v>
      </c>
    </row>
    <row r="634" spans="1:18" x14ac:dyDescent="0.25">
      <c r="A634">
        <v>5065</v>
      </c>
      <c r="B634" t="s">
        <v>533</v>
      </c>
      <c r="C634">
        <v>0</v>
      </c>
      <c r="D634">
        <v>0</v>
      </c>
      <c r="E634" t="s">
        <v>110</v>
      </c>
      <c r="F634" t="s">
        <v>450</v>
      </c>
      <c r="G634">
        <v>1</v>
      </c>
      <c r="H634">
        <v>2.5418889999999998</v>
      </c>
      <c r="I634" t="s">
        <v>452</v>
      </c>
      <c r="J634">
        <v>1</v>
      </c>
      <c r="K634">
        <v>1.9585999999999999</v>
      </c>
      <c r="L634" t="s">
        <v>1415</v>
      </c>
      <c r="M634">
        <v>1</v>
      </c>
      <c r="N634">
        <v>1.8042</v>
      </c>
      <c r="O634" t="s">
        <v>453</v>
      </c>
      <c r="P634">
        <v>0.9</v>
      </c>
      <c r="Q634">
        <v>1.7823329999999999</v>
      </c>
      <c r="R634" t="s">
        <v>848</v>
      </c>
    </row>
    <row r="635" spans="1:18" x14ac:dyDescent="0.25">
      <c r="A635">
        <v>5065</v>
      </c>
      <c r="B635" t="s">
        <v>532</v>
      </c>
      <c r="C635">
        <v>4</v>
      </c>
      <c r="D635">
        <v>0</v>
      </c>
      <c r="E635" t="s">
        <v>110</v>
      </c>
      <c r="F635" t="s">
        <v>450</v>
      </c>
      <c r="G635">
        <v>0.9</v>
      </c>
      <c r="H635">
        <v>1.714556</v>
      </c>
      <c r="I635" t="s">
        <v>452</v>
      </c>
      <c r="J635">
        <v>0.8</v>
      </c>
      <c r="K635">
        <v>2.0991249999999999</v>
      </c>
      <c r="L635" t="s">
        <v>1415</v>
      </c>
      <c r="M635">
        <v>0.9</v>
      </c>
      <c r="N635">
        <v>2.1901109999999999</v>
      </c>
      <c r="O635" t="s">
        <v>453</v>
      </c>
      <c r="P635">
        <v>0.9</v>
      </c>
      <c r="Q635">
        <v>2.2803330000000002</v>
      </c>
      <c r="R635" t="s">
        <v>848</v>
      </c>
    </row>
    <row r="636" spans="1:18" x14ac:dyDescent="0.25">
      <c r="A636">
        <v>5069</v>
      </c>
      <c r="B636" t="s">
        <v>1194</v>
      </c>
      <c r="C636">
        <v>9</v>
      </c>
      <c r="D636">
        <v>0</v>
      </c>
      <c r="E636" t="s">
        <v>113</v>
      </c>
      <c r="F636" t="s">
        <v>450</v>
      </c>
      <c r="G636">
        <v>0.9</v>
      </c>
      <c r="H636">
        <v>4.0736670000000004</v>
      </c>
      <c r="I636" t="s">
        <v>452</v>
      </c>
      <c r="J636">
        <v>0.9</v>
      </c>
      <c r="K636">
        <v>1.929111</v>
      </c>
      <c r="L636" t="s">
        <v>1415</v>
      </c>
      <c r="M636">
        <v>1</v>
      </c>
      <c r="N636">
        <v>1.8099000000000001</v>
      </c>
      <c r="O636" t="s">
        <v>453</v>
      </c>
      <c r="P636">
        <v>0.8</v>
      </c>
      <c r="Q636">
        <v>2.105375</v>
      </c>
      <c r="R636" t="s">
        <v>848</v>
      </c>
    </row>
    <row r="637" spans="1:18" x14ac:dyDescent="0.25">
      <c r="A637">
        <v>5069</v>
      </c>
      <c r="B637" t="s">
        <v>1195</v>
      </c>
      <c r="C637">
        <v>16</v>
      </c>
      <c r="D637">
        <v>0</v>
      </c>
      <c r="E637" t="s">
        <v>113</v>
      </c>
      <c r="F637" t="s">
        <v>450</v>
      </c>
      <c r="G637">
        <v>1</v>
      </c>
      <c r="H637">
        <v>4.3151999999999999</v>
      </c>
      <c r="I637" t="s">
        <v>452</v>
      </c>
      <c r="J637">
        <v>1</v>
      </c>
      <c r="K637">
        <v>1.7966</v>
      </c>
      <c r="L637" t="s">
        <v>1415</v>
      </c>
      <c r="M637">
        <v>0.9</v>
      </c>
      <c r="N637">
        <v>2.398444</v>
      </c>
      <c r="O637" t="s">
        <v>453</v>
      </c>
      <c r="P637">
        <v>0.7</v>
      </c>
      <c r="Q637">
        <v>2.1188570000000002</v>
      </c>
      <c r="R637" t="s">
        <v>848</v>
      </c>
    </row>
    <row r="638" spans="1:18" x14ac:dyDescent="0.25">
      <c r="A638">
        <v>5069</v>
      </c>
      <c r="B638" t="s">
        <v>536</v>
      </c>
      <c r="C638">
        <v>4</v>
      </c>
      <c r="D638">
        <v>0</v>
      </c>
      <c r="E638" t="s">
        <v>535</v>
      </c>
      <c r="F638" t="s">
        <v>450</v>
      </c>
      <c r="G638">
        <v>1</v>
      </c>
      <c r="H638">
        <v>3.0467780000000002</v>
      </c>
      <c r="I638" t="s">
        <v>452</v>
      </c>
      <c r="J638">
        <v>1</v>
      </c>
      <c r="K638">
        <v>1.8866000000000001</v>
      </c>
      <c r="L638" t="s">
        <v>1415</v>
      </c>
      <c r="M638">
        <v>1</v>
      </c>
      <c r="N638">
        <v>1.7861</v>
      </c>
      <c r="O638" t="s">
        <v>453</v>
      </c>
      <c r="P638">
        <v>0.9</v>
      </c>
      <c r="Q638">
        <v>1.9661109999999999</v>
      </c>
      <c r="R638" t="s">
        <v>848</v>
      </c>
    </row>
    <row r="639" spans="1:18" x14ac:dyDescent="0.25">
      <c r="A639">
        <v>5069</v>
      </c>
      <c r="B639" t="s">
        <v>534</v>
      </c>
      <c r="C639">
        <v>15</v>
      </c>
      <c r="D639">
        <v>0</v>
      </c>
      <c r="E639" t="s">
        <v>535</v>
      </c>
      <c r="F639" t="s">
        <v>450</v>
      </c>
      <c r="G639">
        <v>1</v>
      </c>
      <c r="H639">
        <v>3.7191000000000001</v>
      </c>
      <c r="I639" t="s">
        <v>452</v>
      </c>
      <c r="J639">
        <v>0.9</v>
      </c>
      <c r="K639">
        <v>2.173889</v>
      </c>
      <c r="L639" t="s">
        <v>1415</v>
      </c>
      <c r="M639">
        <v>0.8</v>
      </c>
      <c r="N639">
        <v>1.7104999999999999</v>
      </c>
      <c r="O639" t="s">
        <v>453</v>
      </c>
      <c r="P639">
        <v>0.7</v>
      </c>
      <c r="Q639">
        <v>1.915286</v>
      </c>
      <c r="R639" t="s">
        <v>848</v>
      </c>
    </row>
    <row r="640" spans="1:18" x14ac:dyDescent="0.25">
      <c r="A640">
        <v>5070</v>
      </c>
      <c r="B640" t="s">
        <v>537</v>
      </c>
      <c r="C640">
        <v>0</v>
      </c>
      <c r="D640">
        <v>0</v>
      </c>
      <c r="E640" t="s">
        <v>353</v>
      </c>
      <c r="F640" t="s">
        <v>450</v>
      </c>
      <c r="G640">
        <v>1</v>
      </c>
      <c r="H640">
        <v>2.1803330000000001</v>
      </c>
      <c r="I640" t="s">
        <v>452</v>
      </c>
      <c r="J640">
        <v>1</v>
      </c>
      <c r="K640">
        <v>1.6114999999999999</v>
      </c>
      <c r="L640" t="s">
        <v>1415</v>
      </c>
      <c r="M640">
        <v>0.8</v>
      </c>
      <c r="N640">
        <v>1.40025</v>
      </c>
      <c r="O640" t="s">
        <v>453</v>
      </c>
      <c r="P640">
        <v>1</v>
      </c>
      <c r="Q640">
        <v>1.536</v>
      </c>
      <c r="R640" t="s">
        <v>848</v>
      </c>
    </row>
    <row r="641" spans="1:18" x14ac:dyDescent="0.25">
      <c r="A641">
        <v>5070</v>
      </c>
      <c r="B641" t="s">
        <v>538</v>
      </c>
      <c r="C641">
        <v>0</v>
      </c>
      <c r="D641">
        <v>0</v>
      </c>
      <c r="E641" t="s">
        <v>353</v>
      </c>
      <c r="F641" t="s">
        <v>450</v>
      </c>
      <c r="G641">
        <v>1</v>
      </c>
      <c r="H641">
        <v>3.0579999999999998</v>
      </c>
      <c r="I641" t="s">
        <v>452</v>
      </c>
      <c r="J641">
        <v>1</v>
      </c>
      <c r="K641">
        <v>1.6419999999999999</v>
      </c>
      <c r="L641" t="s">
        <v>1415</v>
      </c>
      <c r="M641">
        <v>1</v>
      </c>
      <c r="N641">
        <v>1.6632</v>
      </c>
      <c r="O641" t="s">
        <v>453</v>
      </c>
      <c r="P641">
        <v>0.9</v>
      </c>
      <c r="Q641">
        <v>1.5369999999999999</v>
      </c>
      <c r="R641" t="s">
        <v>848</v>
      </c>
    </row>
    <row r="642" spans="1:18" x14ac:dyDescent="0.25">
      <c r="A642">
        <v>5074</v>
      </c>
      <c r="B642" t="s">
        <v>1196</v>
      </c>
      <c r="C642">
        <v>9</v>
      </c>
      <c r="D642">
        <v>0</v>
      </c>
      <c r="E642" t="s">
        <v>1197</v>
      </c>
      <c r="F642" t="s">
        <v>450</v>
      </c>
      <c r="G642">
        <v>0.9</v>
      </c>
      <c r="H642">
        <v>1.244111</v>
      </c>
      <c r="I642" t="s">
        <v>452</v>
      </c>
      <c r="J642">
        <v>0.9</v>
      </c>
      <c r="K642">
        <v>1.661667</v>
      </c>
      <c r="L642" t="s">
        <v>1415</v>
      </c>
      <c r="M642">
        <v>1</v>
      </c>
      <c r="N642">
        <v>1.4882</v>
      </c>
      <c r="O642" t="s">
        <v>453</v>
      </c>
      <c r="P642">
        <v>0.6</v>
      </c>
      <c r="Q642">
        <v>1.5665</v>
      </c>
      <c r="R642" t="s">
        <v>848</v>
      </c>
    </row>
    <row r="643" spans="1:18" x14ac:dyDescent="0.25">
      <c r="A643">
        <v>5074</v>
      </c>
      <c r="B643" t="s">
        <v>541</v>
      </c>
      <c r="C643">
        <v>18</v>
      </c>
      <c r="D643">
        <v>0</v>
      </c>
      <c r="E643" t="s">
        <v>540</v>
      </c>
      <c r="F643" t="s">
        <v>450</v>
      </c>
      <c r="G643">
        <v>1</v>
      </c>
      <c r="H643">
        <v>1.4202999999999999</v>
      </c>
      <c r="I643" t="s">
        <v>452</v>
      </c>
      <c r="J643">
        <v>0.9</v>
      </c>
      <c r="K643">
        <v>1.5111250000000001</v>
      </c>
      <c r="L643" t="s">
        <v>1415</v>
      </c>
      <c r="M643">
        <v>1</v>
      </c>
      <c r="N643">
        <v>1.3676999999999999</v>
      </c>
      <c r="O643" t="s">
        <v>453</v>
      </c>
      <c r="P643">
        <v>0.9</v>
      </c>
      <c r="Q643">
        <v>1.7858890000000001</v>
      </c>
      <c r="R643" t="s">
        <v>848</v>
      </c>
    </row>
    <row r="644" spans="1:18" x14ac:dyDescent="0.25">
      <c r="A644">
        <v>5074</v>
      </c>
      <c r="B644" t="s">
        <v>1198</v>
      </c>
      <c r="C644">
        <v>7</v>
      </c>
      <c r="D644">
        <v>0</v>
      </c>
      <c r="E644" t="s">
        <v>540</v>
      </c>
      <c r="F644" t="s">
        <v>450</v>
      </c>
      <c r="G644">
        <v>0.9</v>
      </c>
      <c r="H644">
        <v>1.5467500000000001</v>
      </c>
      <c r="I644" t="s">
        <v>452</v>
      </c>
      <c r="J644">
        <v>0.8</v>
      </c>
      <c r="K644">
        <v>1.64225</v>
      </c>
      <c r="L644" t="s">
        <v>1415</v>
      </c>
      <c r="M644">
        <v>1</v>
      </c>
      <c r="N644">
        <v>1.5591999999999999</v>
      </c>
      <c r="O644" t="s">
        <v>453</v>
      </c>
      <c r="P644">
        <v>0.9</v>
      </c>
      <c r="Q644">
        <v>1.5986670000000001</v>
      </c>
      <c r="R644" t="s">
        <v>848</v>
      </c>
    </row>
    <row r="645" spans="1:18" x14ac:dyDescent="0.25">
      <c r="A645">
        <v>5074</v>
      </c>
      <c r="B645" t="s">
        <v>539</v>
      </c>
      <c r="C645">
        <v>0</v>
      </c>
      <c r="D645">
        <v>0</v>
      </c>
      <c r="E645" t="s">
        <v>540</v>
      </c>
      <c r="F645" t="s">
        <v>450</v>
      </c>
      <c r="G645">
        <v>1</v>
      </c>
      <c r="H645">
        <v>1.3007</v>
      </c>
      <c r="I645" t="s">
        <v>452</v>
      </c>
      <c r="J645">
        <v>0.8</v>
      </c>
      <c r="K645">
        <v>1.3671249999999999</v>
      </c>
      <c r="L645" t="s">
        <v>1415</v>
      </c>
      <c r="M645">
        <v>1</v>
      </c>
      <c r="N645">
        <v>1.278</v>
      </c>
      <c r="O645" t="s">
        <v>453</v>
      </c>
      <c r="P645">
        <v>1</v>
      </c>
      <c r="Q645">
        <v>1.3622000000000001</v>
      </c>
      <c r="R645" t="s">
        <v>848</v>
      </c>
    </row>
    <row r="646" spans="1:18" x14ac:dyDescent="0.25">
      <c r="A646">
        <v>5075</v>
      </c>
      <c r="B646" t="s">
        <v>544</v>
      </c>
      <c r="C646">
        <v>0</v>
      </c>
      <c r="D646">
        <v>0</v>
      </c>
      <c r="E646" t="s">
        <v>543</v>
      </c>
      <c r="F646" t="s">
        <v>450</v>
      </c>
      <c r="G646">
        <v>1</v>
      </c>
      <c r="H646">
        <v>1.7769999999999999</v>
      </c>
      <c r="I646" t="s">
        <v>452</v>
      </c>
      <c r="J646">
        <v>0.7</v>
      </c>
      <c r="K646">
        <v>2.1834289999999998</v>
      </c>
      <c r="L646" t="s">
        <v>1415</v>
      </c>
      <c r="M646">
        <v>0.9</v>
      </c>
      <c r="N646">
        <v>2.0381109999999998</v>
      </c>
      <c r="O646" t="s">
        <v>453</v>
      </c>
      <c r="P646">
        <v>0.7</v>
      </c>
      <c r="Q646">
        <v>2.2367140000000001</v>
      </c>
      <c r="R646" t="s">
        <v>848</v>
      </c>
    </row>
    <row r="647" spans="1:18" x14ac:dyDescent="0.25">
      <c r="A647">
        <v>5075</v>
      </c>
      <c r="B647" t="s">
        <v>542</v>
      </c>
      <c r="C647">
        <v>0</v>
      </c>
      <c r="D647">
        <v>0</v>
      </c>
      <c r="E647" t="s">
        <v>543</v>
      </c>
      <c r="F647" t="s">
        <v>450</v>
      </c>
      <c r="G647">
        <v>1</v>
      </c>
      <c r="H647">
        <v>1.4476</v>
      </c>
      <c r="I647" t="s">
        <v>452</v>
      </c>
      <c r="J647">
        <v>0.9</v>
      </c>
      <c r="K647">
        <v>2.3705560000000001</v>
      </c>
      <c r="L647" t="s">
        <v>1415</v>
      </c>
      <c r="M647">
        <v>1</v>
      </c>
      <c r="N647">
        <v>1.8005</v>
      </c>
      <c r="O647" t="s">
        <v>453</v>
      </c>
      <c r="P647">
        <v>0.9</v>
      </c>
      <c r="Q647">
        <v>2.1462219999999999</v>
      </c>
      <c r="R647" t="s">
        <v>848</v>
      </c>
    </row>
    <row r="648" spans="1:18" x14ac:dyDescent="0.25">
      <c r="A648">
        <v>5077</v>
      </c>
      <c r="B648" t="s">
        <v>547</v>
      </c>
      <c r="C648">
        <v>0</v>
      </c>
      <c r="D648">
        <v>0</v>
      </c>
      <c r="E648" t="s">
        <v>546</v>
      </c>
      <c r="F648" t="s">
        <v>450</v>
      </c>
      <c r="G648">
        <v>1</v>
      </c>
      <c r="H648">
        <v>2.552</v>
      </c>
      <c r="I648" t="s">
        <v>452</v>
      </c>
      <c r="J648">
        <v>0.9</v>
      </c>
      <c r="K648">
        <v>1.6501110000000001</v>
      </c>
      <c r="L648" t="s">
        <v>1415</v>
      </c>
      <c r="M648">
        <v>1</v>
      </c>
      <c r="N648">
        <v>1.8365</v>
      </c>
      <c r="O648" t="s">
        <v>453</v>
      </c>
      <c r="P648">
        <v>0.6</v>
      </c>
      <c r="Q648">
        <v>1.977333</v>
      </c>
      <c r="R648" t="s">
        <v>848</v>
      </c>
    </row>
    <row r="649" spans="1:18" x14ac:dyDescent="0.25">
      <c r="A649">
        <v>5077</v>
      </c>
      <c r="B649" t="s">
        <v>545</v>
      </c>
      <c r="C649">
        <v>10</v>
      </c>
      <c r="D649">
        <v>0</v>
      </c>
      <c r="E649" t="s">
        <v>546</v>
      </c>
      <c r="F649" t="s">
        <v>450</v>
      </c>
      <c r="G649">
        <v>1</v>
      </c>
      <c r="H649">
        <v>2.0183330000000002</v>
      </c>
      <c r="I649" t="s">
        <v>452</v>
      </c>
      <c r="J649">
        <v>1</v>
      </c>
      <c r="K649">
        <v>1.5705</v>
      </c>
      <c r="L649" t="s">
        <v>1415</v>
      </c>
      <c r="M649">
        <v>0.9</v>
      </c>
      <c r="N649">
        <v>1.887</v>
      </c>
      <c r="O649" t="s">
        <v>453</v>
      </c>
      <c r="P649">
        <v>0.8</v>
      </c>
      <c r="Q649">
        <v>1.89225</v>
      </c>
      <c r="R649" t="s">
        <v>848</v>
      </c>
    </row>
    <row r="650" spans="1:18" x14ac:dyDescent="0.25">
      <c r="A650">
        <v>5079</v>
      </c>
      <c r="B650" t="s">
        <v>974</v>
      </c>
      <c r="C650">
        <v>9</v>
      </c>
      <c r="D650">
        <v>0</v>
      </c>
      <c r="E650" t="s">
        <v>548</v>
      </c>
      <c r="F650" t="s">
        <v>450</v>
      </c>
      <c r="G650">
        <v>1</v>
      </c>
      <c r="H650">
        <v>1.2315</v>
      </c>
      <c r="I650" t="s">
        <v>452</v>
      </c>
      <c r="J650">
        <v>0.9</v>
      </c>
      <c r="K650">
        <v>1.9421109999999999</v>
      </c>
      <c r="L650" t="s">
        <v>1415</v>
      </c>
      <c r="M650">
        <v>1</v>
      </c>
      <c r="N650">
        <v>1.6385000000000001</v>
      </c>
      <c r="O650" t="s">
        <v>453</v>
      </c>
      <c r="P650">
        <v>0.8</v>
      </c>
      <c r="Q650">
        <v>1.9441250000000001</v>
      </c>
      <c r="R650" t="s">
        <v>848</v>
      </c>
    </row>
    <row r="651" spans="1:18" x14ac:dyDescent="0.25">
      <c r="A651">
        <v>5079</v>
      </c>
      <c r="B651" t="s">
        <v>973</v>
      </c>
      <c r="C651">
        <v>9</v>
      </c>
      <c r="D651">
        <v>0</v>
      </c>
      <c r="E651" t="s">
        <v>548</v>
      </c>
      <c r="F651" t="s">
        <v>450</v>
      </c>
      <c r="G651">
        <v>1</v>
      </c>
      <c r="H651">
        <v>0.76160000000000005</v>
      </c>
      <c r="I651" t="s">
        <v>452</v>
      </c>
      <c r="J651">
        <v>1</v>
      </c>
      <c r="K651">
        <v>1.9001999999999999</v>
      </c>
      <c r="L651" t="s">
        <v>1415</v>
      </c>
      <c r="M651">
        <v>1</v>
      </c>
      <c r="N651">
        <v>1.5798000000000001</v>
      </c>
      <c r="O651" t="s">
        <v>453</v>
      </c>
      <c r="P651">
        <v>1</v>
      </c>
      <c r="Q651">
        <v>1.5943000000000001</v>
      </c>
      <c r="R651" t="s">
        <v>848</v>
      </c>
    </row>
    <row r="652" spans="1:18" x14ac:dyDescent="0.25">
      <c r="A652">
        <v>5080</v>
      </c>
      <c r="B652" t="s">
        <v>1422</v>
      </c>
      <c r="C652">
        <v>0</v>
      </c>
      <c r="D652">
        <v>0</v>
      </c>
      <c r="E652" t="s">
        <v>540</v>
      </c>
      <c r="F652" t="s">
        <v>450</v>
      </c>
      <c r="G652">
        <v>0.8</v>
      </c>
      <c r="H652">
        <v>0.91287499999999999</v>
      </c>
      <c r="I652" t="s">
        <v>452</v>
      </c>
      <c r="J652">
        <v>1</v>
      </c>
      <c r="K652">
        <v>1.8494999999999999</v>
      </c>
      <c r="L652" t="s">
        <v>1415</v>
      </c>
      <c r="M652">
        <v>0.8</v>
      </c>
      <c r="N652">
        <v>1.712</v>
      </c>
      <c r="O652" t="s">
        <v>453</v>
      </c>
      <c r="P652">
        <v>0.5</v>
      </c>
      <c r="Q652">
        <v>1.6765000000000001</v>
      </c>
      <c r="R652" t="s">
        <v>848</v>
      </c>
    </row>
    <row r="653" spans="1:18" x14ac:dyDescent="0.25">
      <c r="A653">
        <v>5091</v>
      </c>
      <c r="B653" t="s">
        <v>550</v>
      </c>
      <c r="C653">
        <v>3</v>
      </c>
      <c r="D653">
        <v>0</v>
      </c>
      <c r="E653" t="s">
        <v>129</v>
      </c>
      <c r="F653" t="s">
        <v>450</v>
      </c>
      <c r="G653">
        <v>1</v>
      </c>
      <c r="H653">
        <v>1.7217</v>
      </c>
      <c r="I653" t="s">
        <v>452</v>
      </c>
      <c r="J653">
        <v>1</v>
      </c>
      <c r="K653">
        <v>1.645</v>
      </c>
      <c r="L653" t="s">
        <v>1415</v>
      </c>
      <c r="M653">
        <v>1</v>
      </c>
      <c r="N653">
        <v>1.833556</v>
      </c>
      <c r="O653" t="s">
        <v>453</v>
      </c>
      <c r="P653">
        <v>0.9</v>
      </c>
      <c r="Q653">
        <v>2.0653329999999999</v>
      </c>
      <c r="R653" t="s">
        <v>848</v>
      </c>
    </row>
    <row r="654" spans="1:18" x14ac:dyDescent="0.25">
      <c r="A654">
        <v>5091</v>
      </c>
      <c r="B654" t="s">
        <v>549</v>
      </c>
      <c r="C654">
        <v>0</v>
      </c>
      <c r="D654">
        <v>0</v>
      </c>
      <c r="E654" t="s">
        <v>129</v>
      </c>
      <c r="F654" t="s">
        <v>450</v>
      </c>
      <c r="G654">
        <v>0.9</v>
      </c>
      <c r="H654">
        <v>1.5396669999999999</v>
      </c>
      <c r="I654" t="s">
        <v>452</v>
      </c>
      <c r="J654">
        <v>1</v>
      </c>
      <c r="K654">
        <v>2.0074000000000001</v>
      </c>
      <c r="L654" t="s">
        <v>1415</v>
      </c>
      <c r="M654">
        <v>0.9</v>
      </c>
      <c r="N654">
        <v>1.9462219999999999</v>
      </c>
      <c r="O654" t="s">
        <v>453</v>
      </c>
      <c r="P654">
        <v>1</v>
      </c>
      <c r="Q654">
        <v>1.7907</v>
      </c>
      <c r="R654" t="s">
        <v>848</v>
      </c>
    </row>
    <row r="655" spans="1:18" x14ac:dyDescent="0.25">
      <c r="A655">
        <v>5094</v>
      </c>
      <c r="B655" t="s">
        <v>551</v>
      </c>
      <c r="C655">
        <v>0</v>
      </c>
      <c r="D655">
        <v>0</v>
      </c>
      <c r="E655" t="s">
        <v>133</v>
      </c>
      <c r="F655" t="s">
        <v>450</v>
      </c>
      <c r="G655">
        <v>0.9</v>
      </c>
      <c r="H655">
        <v>1.354778</v>
      </c>
      <c r="I655" t="s">
        <v>452</v>
      </c>
      <c r="J655">
        <v>1</v>
      </c>
      <c r="K655">
        <v>1.6795</v>
      </c>
      <c r="L655" t="s">
        <v>1415</v>
      </c>
      <c r="M655">
        <v>0.9</v>
      </c>
      <c r="N655">
        <v>1.4263749999999999</v>
      </c>
      <c r="O655" t="s">
        <v>453</v>
      </c>
      <c r="P655">
        <v>0.9</v>
      </c>
      <c r="Q655">
        <v>1.677556</v>
      </c>
      <c r="R655" t="s">
        <v>848</v>
      </c>
    </row>
    <row r="656" spans="1:18" x14ac:dyDescent="0.25">
      <c r="A656">
        <v>5094</v>
      </c>
      <c r="B656" t="s">
        <v>552</v>
      </c>
      <c r="C656">
        <v>0</v>
      </c>
      <c r="D656">
        <v>0</v>
      </c>
      <c r="E656" t="s">
        <v>133</v>
      </c>
      <c r="F656" t="s">
        <v>450</v>
      </c>
      <c r="G656">
        <v>1</v>
      </c>
      <c r="H656">
        <v>1.236</v>
      </c>
      <c r="I656" t="s">
        <v>452</v>
      </c>
      <c r="J656">
        <v>1</v>
      </c>
      <c r="K656">
        <v>1.6658999999999999</v>
      </c>
      <c r="L656" t="s">
        <v>1415</v>
      </c>
      <c r="M656">
        <v>1</v>
      </c>
      <c r="N656">
        <v>1.5022</v>
      </c>
      <c r="O656" t="s">
        <v>453</v>
      </c>
      <c r="P656">
        <v>0.8</v>
      </c>
      <c r="Q656">
        <v>1.520375</v>
      </c>
      <c r="R656" t="s">
        <v>848</v>
      </c>
    </row>
    <row r="657" spans="1:18" x14ac:dyDescent="0.25">
      <c r="A657">
        <v>5099</v>
      </c>
      <c r="B657" t="s">
        <v>553</v>
      </c>
      <c r="C657">
        <v>0</v>
      </c>
      <c r="D657">
        <v>0</v>
      </c>
      <c r="E657" t="s">
        <v>554</v>
      </c>
      <c r="F657" t="s">
        <v>450</v>
      </c>
      <c r="G657">
        <v>0.9</v>
      </c>
      <c r="H657">
        <v>0.906111</v>
      </c>
      <c r="I657" t="s">
        <v>452</v>
      </c>
      <c r="J657">
        <v>1</v>
      </c>
      <c r="K657">
        <v>2.0364</v>
      </c>
      <c r="L657" t="s">
        <v>1415</v>
      </c>
      <c r="M657">
        <v>1</v>
      </c>
      <c r="N657">
        <v>1.7770999999999999</v>
      </c>
      <c r="O657" t="s">
        <v>453</v>
      </c>
      <c r="P657">
        <v>0.9</v>
      </c>
      <c r="Q657">
        <v>2.5651109999999999</v>
      </c>
      <c r="R657" t="s">
        <v>848</v>
      </c>
    </row>
    <row r="658" spans="1:18" x14ac:dyDescent="0.25">
      <c r="A658">
        <v>5099</v>
      </c>
      <c r="B658" t="s">
        <v>555</v>
      </c>
      <c r="C658">
        <v>0</v>
      </c>
      <c r="D658">
        <v>0</v>
      </c>
      <c r="E658" t="s">
        <v>554</v>
      </c>
      <c r="F658" t="s">
        <v>450</v>
      </c>
      <c r="G658">
        <v>0.9</v>
      </c>
      <c r="H658">
        <v>0.84150000000000003</v>
      </c>
      <c r="I658" t="s">
        <v>452</v>
      </c>
      <c r="J658">
        <v>1</v>
      </c>
      <c r="K658">
        <v>2.1387</v>
      </c>
      <c r="L658" t="s">
        <v>1415</v>
      </c>
      <c r="M658">
        <v>0.6</v>
      </c>
      <c r="N658">
        <v>2.1518329999999999</v>
      </c>
      <c r="O658" t="s">
        <v>453</v>
      </c>
      <c r="P658">
        <v>0.9</v>
      </c>
      <c r="Q658">
        <v>2.1543329999999998</v>
      </c>
      <c r="R658" t="s">
        <v>848</v>
      </c>
    </row>
    <row r="659" spans="1:18" x14ac:dyDescent="0.25">
      <c r="A659">
        <v>5102</v>
      </c>
      <c r="B659" t="s">
        <v>556</v>
      </c>
      <c r="C659">
        <v>0</v>
      </c>
      <c r="D659">
        <v>0</v>
      </c>
      <c r="E659" t="s">
        <v>557</v>
      </c>
      <c r="F659" t="s">
        <v>450</v>
      </c>
      <c r="G659">
        <v>1</v>
      </c>
      <c r="H659">
        <v>1.3843000000000001</v>
      </c>
      <c r="I659" t="s">
        <v>452</v>
      </c>
      <c r="J659">
        <v>1</v>
      </c>
      <c r="K659">
        <v>2.0510000000000002</v>
      </c>
      <c r="L659" t="s">
        <v>1415</v>
      </c>
      <c r="M659">
        <v>0.9</v>
      </c>
      <c r="N659">
        <v>2.3037779999999999</v>
      </c>
      <c r="O659" t="s">
        <v>453</v>
      </c>
      <c r="P659">
        <v>0.7</v>
      </c>
      <c r="Q659">
        <v>2.2361430000000002</v>
      </c>
      <c r="R659" t="s">
        <v>848</v>
      </c>
    </row>
    <row r="660" spans="1:18" x14ac:dyDescent="0.25">
      <c r="A660">
        <v>5102</v>
      </c>
      <c r="B660" t="s">
        <v>558</v>
      </c>
      <c r="C660">
        <v>0</v>
      </c>
      <c r="D660">
        <v>0</v>
      </c>
      <c r="E660" t="s">
        <v>557</v>
      </c>
      <c r="F660" t="s">
        <v>450</v>
      </c>
      <c r="G660">
        <v>1</v>
      </c>
      <c r="H660">
        <v>1.9653</v>
      </c>
      <c r="I660" t="s">
        <v>452</v>
      </c>
      <c r="J660">
        <v>0.7</v>
      </c>
      <c r="K660">
        <v>2.015571</v>
      </c>
      <c r="L660" t="s">
        <v>1415</v>
      </c>
      <c r="M660">
        <v>1</v>
      </c>
      <c r="N660">
        <v>2.2467999999999999</v>
      </c>
      <c r="O660" t="s">
        <v>453</v>
      </c>
      <c r="P660">
        <v>0.9</v>
      </c>
      <c r="Q660">
        <v>2.113</v>
      </c>
      <c r="R660" t="s">
        <v>848</v>
      </c>
    </row>
    <row r="661" spans="1:18" x14ac:dyDescent="0.25">
      <c r="A661">
        <v>5103</v>
      </c>
      <c r="B661" t="s">
        <v>559</v>
      </c>
      <c r="C661">
        <v>6</v>
      </c>
      <c r="D661">
        <v>0</v>
      </c>
      <c r="E661" t="s">
        <v>165</v>
      </c>
      <c r="F661" t="s">
        <v>450</v>
      </c>
      <c r="G661">
        <v>1</v>
      </c>
      <c r="H661">
        <v>1.4842</v>
      </c>
      <c r="I661" t="s">
        <v>452</v>
      </c>
      <c r="J661">
        <v>0.8</v>
      </c>
      <c r="K661">
        <v>2.5398749999999999</v>
      </c>
      <c r="L661" t="s">
        <v>1415</v>
      </c>
      <c r="M661">
        <v>0.8</v>
      </c>
      <c r="N661">
        <v>1.7746249999999999</v>
      </c>
      <c r="O661" t="s">
        <v>453</v>
      </c>
      <c r="P661">
        <v>0.8</v>
      </c>
      <c r="Q661">
        <v>2.3616250000000001</v>
      </c>
      <c r="R661" t="s">
        <v>848</v>
      </c>
    </row>
    <row r="662" spans="1:18" x14ac:dyDescent="0.25">
      <c r="A662">
        <v>5103</v>
      </c>
      <c r="B662" t="s">
        <v>560</v>
      </c>
      <c r="C662">
        <v>4</v>
      </c>
      <c r="D662">
        <v>0</v>
      </c>
      <c r="E662" t="s">
        <v>165</v>
      </c>
      <c r="F662" t="s">
        <v>450</v>
      </c>
      <c r="G662">
        <v>1</v>
      </c>
      <c r="H662">
        <v>1.3203</v>
      </c>
      <c r="I662" t="s">
        <v>452</v>
      </c>
      <c r="J662">
        <v>1</v>
      </c>
      <c r="K662">
        <v>2.3896000000000002</v>
      </c>
      <c r="L662" t="s">
        <v>1415</v>
      </c>
      <c r="M662">
        <v>0.8</v>
      </c>
      <c r="N662">
        <v>2.288125</v>
      </c>
      <c r="O662" t="s">
        <v>453</v>
      </c>
      <c r="P662">
        <v>0.9</v>
      </c>
      <c r="Q662">
        <v>2.144444</v>
      </c>
      <c r="R662" t="s">
        <v>848</v>
      </c>
    </row>
    <row r="663" spans="1:18" x14ac:dyDescent="0.25">
      <c r="A663">
        <v>5104</v>
      </c>
      <c r="B663" t="s">
        <v>561</v>
      </c>
      <c r="C663">
        <v>0</v>
      </c>
      <c r="D663">
        <v>0</v>
      </c>
      <c r="E663" t="s">
        <v>562</v>
      </c>
      <c r="F663" t="s">
        <v>450</v>
      </c>
      <c r="G663">
        <v>0.9</v>
      </c>
      <c r="H663">
        <v>0.72166699999999995</v>
      </c>
      <c r="I663" t="s">
        <v>452</v>
      </c>
      <c r="J663">
        <v>0.7</v>
      </c>
      <c r="K663">
        <v>2.2514289999999999</v>
      </c>
      <c r="L663" t="s">
        <v>1415</v>
      </c>
      <c r="M663">
        <v>0.7</v>
      </c>
      <c r="N663">
        <v>2.0351430000000001</v>
      </c>
      <c r="O663" t="s">
        <v>453</v>
      </c>
      <c r="P663">
        <v>0.9</v>
      </c>
      <c r="Q663">
        <v>2.088333</v>
      </c>
      <c r="R663" t="s">
        <v>848</v>
      </c>
    </row>
    <row r="664" spans="1:18" x14ac:dyDescent="0.25">
      <c r="A664">
        <v>5104</v>
      </c>
      <c r="B664" t="s">
        <v>563</v>
      </c>
      <c r="C664">
        <v>0</v>
      </c>
      <c r="D664">
        <v>0</v>
      </c>
      <c r="E664" t="s">
        <v>562</v>
      </c>
      <c r="F664" t="s">
        <v>450</v>
      </c>
      <c r="G664">
        <v>1</v>
      </c>
      <c r="H664">
        <v>0.70009999999999994</v>
      </c>
      <c r="I664" t="s">
        <v>452</v>
      </c>
      <c r="J664">
        <v>0.9</v>
      </c>
      <c r="K664">
        <v>2.2360000000000002</v>
      </c>
      <c r="L664" t="s">
        <v>1415</v>
      </c>
      <c r="M664">
        <v>1</v>
      </c>
      <c r="N664">
        <v>2.1034999999999999</v>
      </c>
      <c r="O664" t="s">
        <v>453</v>
      </c>
      <c r="P664">
        <v>1</v>
      </c>
      <c r="Q664">
        <v>1.9034</v>
      </c>
      <c r="R664" t="s">
        <v>848</v>
      </c>
    </row>
    <row r="665" spans="1:18" x14ac:dyDescent="0.25">
      <c r="A665">
        <v>5109</v>
      </c>
      <c r="B665" t="s">
        <v>1423</v>
      </c>
      <c r="C665">
        <v>0</v>
      </c>
      <c r="D665">
        <v>0</v>
      </c>
      <c r="E665" t="s">
        <v>1424</v>
      </c>
      <c r="F665" t="s">
        <v>450</v>
      </c>
      <c r="G665">
        <v>1</v>
      </c>
      <c r="H665">
        <v>2.3043330000000002</v>
      </c>
      <c r="I665" t="s">
        <v>452</v>
      </c>
      <c r="J665">
        <v>0.8</v>
      </c>
      <c r="K665">
        <v>1.9628749999999999</v>
      </c>
      <c r="L665" t="s">
        <v>1415</v>
      </c>
      <c r="M665">
        <v>1</v>
      </c>
      <c r="N665">
        <v>1.8640000000000001</v>
      </c>
      <c r="O665" t="s">
        <v>453</v>
      </c>
      <c r="P665">
        <v>0.9</v>
      </c>
      <c r="Q665">
        <v>1.895</v>
      </c>
      <c r="R665" t="s">
        <v>848</v>
      </c>
    </row>
    <row r="666" spans="1:18" x14ac:dyDescent="0.25">
      <c r="A666">
        <v>5110</v>
      </c>
      <c r="B666" t="s">
        <v>565</v>
      </c>
      <c r="C666">
        <v>0</v>
      </c>
      <c r="D666">
        <v>0</v>
      </c>
      <c r="E666" t="s">
        <v>222</v>
      </c>
      <c r="F666" t="s">
        <v>450</v>
      </c>
      <c r="G666">
        <v>0.9</v>
      </c>
      <c r="H666">
        <v>2.8763749999999999</v>
      </c>
      <c r="I666" t="s">
        <v>452</v>
      </c>
      <c r="J666">
        <v>0.9</v>
      </c>
      <c r="K666">
        <v>1.9991110000000001</v>
      </c>
      <c r="L666" t="s">
        <v>1415</v>
      </c>
      <c r="M666">
        <v>0.9</v>
      </c>
      <c r="N666">
        <v>1.955667</v>
      </c>
      <c r="O666" t="s">
        <v>453</v>
      </c>
      <c r="P666">
        <v>0.8</v>
      </c>
      <c r="Q666">
        <v>1.9895</v>
      </c>
      <c r="R666" t="s">
        <v>848</v>
      </c>
    </row>
    <row r="667" spans="1:18" x14ac:dyDescent="0.25">
      <c r="A667">
        <v>5110</v>
      </c>
      <c r="B667" t="s">
        <v>564</v>
      </c>
      <c r="C667">
        <v>3</v>
      </c>
      <c r="D667">
        <v>0</v>
      </c>
      <c r="E667" t="s">
        <v>222</v>
      </c>
      <c r="F667" t="s">
        <v>450</v>
      </c>
      <c r="G667">
        <v>1</v>
      </c>
      <c r="H667">
        <v>2.8426</v>
      </c>
      <c r="I667" t="s">
        <v>452</v>
      </c>
      <c r="J667">
        <v>1</v>
      </c>
      <c r="K667">
        <v>1.8028</v>
      </c>
      <c r="L667" t="s">
        <v>1415</v>
      </c>
      <c r="M667">
        <v>0.9</v>
      </c>
      <c r="N667">
        <v>1.584667</v>
      </c>
      <c r="O667" t="s">
        <v>453</v>
      </c>
      <c r="P667">
        <v>0.7</v>
      </c>
      <c r="Q667">
        <v>1.6222859999999999</v>
      </c>
      <c r="R667" t="s">
        <v>848</v>
      </c>
    </row>
    <row r="668" spans="1:18" x14ac:dyDescent="0.25">
      <c r="A668">
        <v>5120</v>
      </c>
      <c r="B668" t="s">
        <v>1223</v>
      </c>
      <c r="C668">
        <v>0</v>
      </c>
      <c r="D668">
        <v>0</v>
      </c>
      <c r="E668" t="s">
        <v>875</v>
      </c>
      <c r="F668" t="s">
        <v>450</v>
      </c>
      <c r="G668">
        <v>1</v>
      </c>
      <c r="H668">
        <v>0.97899999999999998</v>
      </c>
      <c r="I668" t="s">
        <v>452</v>
      </c>
      <c r="J668">
        <v>0.8</v>
      </c>
      <c r="K668">
        <v>2.0431249999999999</v>
      </c>
      <c r="L668" t="s">
        <v>1415</v>
      </c>
      <c r="M668">
        <v>1</v>
      </c>
      <c r="N668">
        <v>1.7645999999999999</v>
      </c>
      <c r="O668" t="s">
        <v>453</v>
      </c>
      <c r="P668">
        <v>0.9</v>
      </c>
      <c r="Q668">
        <v>1.6543330000000001</v>
      </c>
      <c r="R668" t="s">
        <v>848</v>
      </c>
    </row>
    <row r="669" spans="1:18" x14ac:dyDescent="0.25">
      <c r="A669">
        <v>5120</v>
      </c>
      <c r="B669" t="s">
        <v>1224</v>
      </c>
      <c r="C669">
        <v>9</v>
      </c>
      <c r="D669">
        <v>0</v>
      </c>
      <c r="E669" t="s">
        <v>875</v>
      </c>
      <c r="F669" t="s">
        <v>450</v>
      </c>
      <c r="G669">
        <v>1</v>
      </c>
      <c r="H669">
        <v>1.3324</v>
      </c>
      <c r="I669" t="s">
        <v>452</v>
      </c>
      <c r="J669">
        <v>1</v>
      </c>
      <c r="K669">
        <v>2.1082999999999998</v>
      </c>
      <c r="L669" t="s">
        <v>1415</v>
      </c>
      <c r="M669">
        <v>0.8</v>
      </c>
      <c r="N669">
        <v>1.780125</v>
      </c>
      <c r="O669" t="s">
        <v>453</v>
      </c>
      <c r="P669">
        <v>0.8</v>
      </c>
      <c r="Q669">
        <v>2.182375</v>
      </c>
      <c r="R669" t="s">
        <v>848</v>
      </c>
    </row>
    <row r="670" spans="1:18" x14ac:dyDescent="0.25">
      <c r="A670">
        <v>5120</v>
      </c>
      <c r="B670" t="s">
        <v>850</v>
      </c>
      <c r="C670">
        <v>4</v>
      </c>
      <c r="D670">
        <v>0</v>
      </c>
      <c r="E670" t="s">
        <v>567</v>
      </c>
      <c r="F670" t="s">
        <v>450</v>
      </c>
      <c r="G670">
        <v>1</v>
      </c>
      <c r="H670">
        <v>1.379</v>
      </c>
      <c r="I670" t="s">
        <v>452</v>
      </c>
      <c r="J670">
        <v>0.9</v>
      </c>
      <c r="K670">
        <v>1.895667</v>
      </c>
      <c r="L670" t="s">
        <v>1415</v>
      </c>
      <c r="M670">
        <v>0.9</v>
      </c>
      <c r="N670">
        <v>1.6193329999999999</v>
      </c>
      <c r="O670" t="s">
        <v>453</v>
      </c>
      <c r="P670">
        <v>0.9</v>
      </c>
      <c r="Q670">
        <v>1.6827780000000001</v>
      </c>
      <c r="R670" t="s">
        <v>848</v>
      </c>
    </row>
    <row r="671" spans="1:18" x14ac:dyDescent="0.25">
      <c r="A671">
        <v>5120</v>
      </c>
      <c r="B671" t="s">
        <v>566</v>
      </c>
      <c r="C671">
        <v>6</v>
      </c>
      <c r="D671">
        <v>0</v>
      </c>
      <c r="E671" t="s">
        <v>567</v>
      </c>
      <c r="F671" t="s">
        <v>450</v>
      </c>
      <c r="G671">
        <v>0.9</v>
      </c>
      <c r="H671">
        <v>1.637667</v>
      </c>
      <c r="I671" t="s">
        <v>452</v>
      </c>
      <c r="J671">
        <v>0.8</v>
      </c>
      <c r="K671">
        <v>1.731857</v>
      </c>
      <c r="L671" t="s">
        <v>1415</v>
      </c>
      <c r="M671">
        <v>1</v>
      </c>
      <c r="N671">
        <v>1.6714</v>
      </c>
      <c r="O671" t="s">
        <v>453</v>
      </c>
      <c r="P671">
        <v>0.8</v>
      </c>
      <c r="Q671">
        <v>1.6381250000000001</v>
      </c>
      <c r="R671" t="s">
        <v>848</v>
      </c>
    </row>
    <row r="672" spans="1:18" x14ac:dyDescent="0.25">
      <c r="A672">
        <v>5121</v>
      </c>
      <c r="B672" t="s">
        <v>568</v>
      </c>
      <c r="C672">
        <v>0</v>
      </c>
      <c r="D672">
        <v>0</v>
      </c>
      <c r="E672" t="s">
        <v>367</v>
      </c>
      <c r="F672" t="s">
        <v>450</v>
      </c>
      <c r="G672">
        <v>1</v>
      </c>
      <c r="H672">
        <v>2.2331110000000001</v>
      </c>
      <c r="I672" t="s">
        <v>452</v>
      </c>
      <c r="J672">
        <v>0.9</v>
      </c>
      <c r="K672">
        <v>1.864778</v>
      </c>
      <c r="L672" t="s">
        <v>1415</v>
      </c>
      <c r="M672">
        <v>0.7</v>
      </c>
      <c r="N672">
        <v>1.9039999999999999</v>
      </c>
      <c r="O672" t="s">
        <v>453</v>
      </c>
      <c r="P672">
        <v>0.9</v>
      </c>
      <c r="Q672">
        <v>1.816778</v>
      </c>
      <c r="R672" t="s">
        <v>848</v>
      </c>
    </row>
    <row r="673" spans="1:18" x14ac:dyDescent="0.25">
      <c r="A673">
        <v>5121</v>
      </c>
      <c r="B673" t="s">
        <v>569</v>
      </c>
      <c r="C673">
        <v>0</v>
      </c>
      <c r="D673">
        <v>0</v>
      </c>
      <c r="E673" t="s">
        <v>367</v>
      </c>
      <c r="F673" t="s">
        <v>450</v>
      </c>
      <c r="G673">
        <v>1</v>
      </c>
      <c r="H673">
        <v>1.814111</v>
      </c>
      <c r="I673" t="s">
        <v>452</v>
      </c>
      <c r="J673">
        <v>0.8</v>
      </c>
      <c r="K673">
        <v>2.163125</v>
      </c>
      <c r="L673" t="s">
        <v>1415</v>
      </c>
      <c r="M673">
        <v>0.8</v>
      </c>
      <c r="N673">
        <v>1.6897500000000001</v>
      </c>
      <c r="O673" t="s">
        <v>453</v>
      </c>
      <c r="P673">
        <v>0.7</v>
      </c>
      <c r="Q673">
        <v>1.7347140000000001</v>
      </c>
      <c r="R673" t="s">
        <v>848</v>
      </c>
    </row>
    <row r="674" spans="1:18" x14ac:dyDescent="0.25">
      <c r="A674">
        <v>5125</v>
      </c>
      <c r="B674" t="s">
        <v>572</v>
      </c>
      <c r="C674">
        <v>0</v>
      </c>
      <c r="D674">
        <v>0</v>
      </c>
      <c r="E674" t="s">
        <v>571</v>
      </c>
      <c r="F674" t="s">
        <v>450</v>
      </c>
      <c r="G674">
        <v>1</v>
      </c>
      <c r="H674">
        <v>0.76559999999999995</v>
      </c>
      <c r="I674" t="s">
        <v>452</v>
      </c>
      <c r="J674">
        <v>0.9</v>
      </c>
      <c r="K674">
        <v>1.5773330000000001</v>
      </c>
      <c r="L674" t="s">
        <v>1415</v>
      </c>
      <c r="M674">
        <v>0.9</v>
      </c>
      <c r="N674">
        <v>1.583556</v>
      </c>
      <c r="O674" t="s">
        <v>453</v>
      </c>
      <c r="P674">
        <v>0.9</v>
      </c>
      <c r="Q674">
        <v>1.8124439999999999</v>
      </c>
      <c r="R674" t="s">
        <v>848</v>
      </c>
    </row>
    <row r="675" spans="1:18" x14ac:dyDescent="0.25">
      <c r="A675">
        <v>5125</v>
      </c>
      <c r="B675" t="s">
        <v>570</v>
      </c>
      <c r="C675">
        <v>8</v>
      </c>
      <c r="D675">
        <v>0</v>
      </c>
      <c r="E675" t="s">
        <v>571</v>
      </c>
      <c r="F675" t="s">
        <v>450</v>
      </c>
      <c r="G675">
        <v>1</v>
      </c>
      <c r="H675">
        <v>0.83409999999999995</v>
      </c>
      <c r="I675" t="s">
        <v>452</v>
      </c>
      <c r="J675">
        <v>0.8</v>
      </c>
      <c r="K675">
        <v>2.0041250000000002</v>
      </c>
      <c r="L675" t="s">
        <v>1415</v>
      </c>
      <c r="M675">
        <v>1</v>
      </c>
      <c r="N675">
        <v>1.6152</v>
      </c>
      <c r="O675" t="s">
        <v>453</v>
      </c>
      <c r="P675">
        <v>0.8</v>
      </c>
      <c r="Q675">
        <v>1.7346250000000001</v>
      </c>
      <c r="R675" t="s">
        <v>848</v>
      </c>
    </row>
    <row r="676" spans="1:18" x14ac:dyDescent="0.25">
      <c r="A676">
        <v>5126</v>
      </c>
      <c r="B676" t="s">
        <v>575</v>
      </c>
      <c r="C676">
        <v>0</v>
      </c>
      <c r="D676">
        <v>0</v>
      </c>
      <c r="E676" t="s">
        <v>574</v>
      </c>
      <c r="F676" t="s">
        <v>450</v>
      </c>
      <c r="G676">
        <v>1</v>
      </c>
      <c r="H676">
        <v>1.6087</v>
      </c>
      <c r="I676" t="s">
        <v>452</v>
      </c>
      <c r="J676">
        <v>1</v>
      </c>
      <c r="K676">
        <v>2.3900999999999999</v>
      </c>
      <c r="L676" t="s">
        <v>1415</v>
      </c>
      <c r="M676">
        <v>0.9</v>
      </c>
      <c r="N676">
        <v>1.8637779999999999</v>
      </c>
      <c r="O676" t="s">
        <v>453</v>
      </c>
      <c r="P676">
        <v>0.7</v>
      </c>
      <c r="Q676">
        <v>2.1735709999999999</v>
      </c>
      <c r="R676" t="s">
        <v>848</v>
      </c>
    </row>
    <row r="677" spans="1:18" x14ac:dyDescent="0.25">
      <c r="A677">
        <v>5126</v>
      </c>
      <c r="B677" t="s">
        <v>573</v>
      </c>
      <c r="C677">
        <v>1</v>
      </c>
      <c r="D677">
        <v>0</v>
      </c>
      <c r="E677" t="s">
        <v>574</v>
      </c>
      <c r="F677" t="s">
        <v>450</v>
      </c>
      <c r="G677">
        <v>1</v>
      </c>
      <c r="H677">
        <v>1.3018890000000001</v>
      </c>
      <c r="I677" t="s">
        <v>452</v>
      </c>
      <c r="J677">
        <v>0.9</v>
      </c>
      <c r="K677">
        <v>2.3603329999999998</v>
      </c>
      <c r="L677" t="s">
        <v>1415</v>
      </c>
      <c r="M677">
        <v>1</v>
      </c>
      <c r="N677">
        <v>2.0409000000000002</v>
      </c>
      <c r="O677" t="s">
        <v>453</v>
      </c>
      <c r="P677">
        <v>0.7</v>
      </c>
      <c r="Q677">
        <v>2.1345710000000002</v>
      </c>
      <c r="R677" t="s">
        <v>848</v>
      </c>
    </row>
    <row r="678" spans="1:18" x14ac:dyDescent="0.25">
      <c r="A678">
        <v>5136</v>
      </c>
      <c r="B678" t="s">
        <v>888</v>
      </c>
      <c r="C678">
        <v>3</v>
      </c>
      <c r="D678">
        <v>0</v>
      </c>
      <c r="E678" t="s">
        <v>887</v>
      </c>
      <c r="F678" t="s">
        <v>450</v>
      </c>
      <c r="G678">
        <v>0.9</v>
      </c>
      <c r="H678">
        <v>1.88175</v>
      </c>
      <c r="I678" t="s">
        <v>452</v>
      </c>
      <c r="J678">
        <v>1</v>
      </c>
      <c r="K678">
        <v>1.6678999999999999</v>
      </c>
      <c r="L678" t="s">
        <v>1415</v>
      </c>
      <c r="M678">
        <v>0.9</v>
      </c>
      <c r="N678">
        <v>1.7307779999999999</v>
      </c>
      <c r="O678" t="s">
        <v>453</v>
      </c>
      <c r="P678">
        <v>1</v>
      </c>
      <c r="Q678">
        <v>1.7025999999999999</v>
      </c>
      <c r="R678" t="s">
        <v>848</v>
      </c>
    </row>
    <row r="679" spans="1:18" x14ac:dyDescent="0.25">
      <c r="A679">
        <v>5136</v>
      </c>
      <c r="B679" t="s">
        <v>889</v>
      </c>
      <c r="C679">
        <v>7</v>
      </c>
      <c r="D679">
        <v>0</v>
      </c>
      <c r="E679" t="s">
        <v>887</v>
      </c>
      <c r="F679" t="s">
        <v>450</v>
      </c>
      <c r="G679">
        <v>0.9</v>
      </c>
      <c r="H679">
        <v>2.2058749999999998</v>
      </c>
      <c r="I679" t="s">
        <v>452</v>
      </c>
      <c r="J679">
        <v>0.9</v>
      </c>
      <c r="K679">
        <v>1.8945559999999999</v>
      </c>
      <c r="L679" t="s">
        <v>1415</v>
      </c>
      <c r="M679">
        <v>1</v>
      </c>
      <c r="N679">
        <v>1.6431</v>
      </c>
      <c r="O679" t="s">
        <v>453</v>
      </c>
      <c r="P679">
        <v>0.7</v>
      </c>
      <c r="Q679">
        <v>1.8801429999999999</v>
      </c>
      <c r="R679" t="s">
        <v>848</v>
      </c>
    </row>
    <row r="680" spans="1:18" x14ac:dyDescent="0.25">
      <c r="A680">
        <v>5137</v>
      </c>
      <c r="B680" t="s">
        <v>576</v>
      </c>
      <c r="C680">
        <v>0</v>
      </c>
      <c r="D680">
        <v>0</v>
      </c>
      <c r="E680" t="s">
        <v>577</v>
      </c>
      <c r="F680" t="s">
        <v>450</v>
      </c>
      <c r="G680">
        <v>1</v>
      </c>
      <c r="H680">
        <v>0.7883</v>
      </c>
      <c r="I680" t="s">
        <v>452</v>
      </c>
      <c r="J680">
        <v>0.8</v>
      </c>
      <c r="K680">
        <v>2.101</v>
      </c>
      <c r="L680" t="s">
        <v>1415</v>
      </c>
      <c r="M680">
        <v>0.8</v>
      </c>
      <c r="N680">
        <v>1.565375</v>
      </c>
      <c r="O680" t="s">
        <v>453</v>
      </c>
      <c r="P680">
        <v>0.8</v>
      </c>
      <c r="Q680">
        <v>1.6212500000000001</v>
      </c>
      <c r="R680" t="s">
        <v>848</v>
      </c>
    </row>
    <row r="681" spans="1:18" x14ac:dyDescent="0.25">
      <c r="A681">
        <v>5137</v>
      </c>
      <c r="B681" t="s">
        <v>578</v>
      </c>
      <c r="C681">
        <v>0</v>
      </c>
      <c r="D681">
        <v>0</v>
      </c>
      <c r="E681" t="s">
        <v>577</v>
      </c>
      <c r="F681" t="s">
        <v>450</v>
      </c>
      <c r="G681">
        <v>1</v>
      </c>
      <c r="H681">
        <v>0.73470000000000002</v>
      </c>
      <c r="I681" t="s">
        <v>452</v>
      </c>
      <c r="J681">
        <v>0.8</v>
      </c>
      <c r="K681">
        <v>1.959875</v>
      </c>
      <c r="L681" t="s">
        <v>1415</v>
      </c>
      <c r="M681">
        <v>1</v>
      </c>
      <c r="N681">
        <v>1.5049999999999999</v>
      </c>
      <c r="O681" t="s">
        <v>453</v>
      </c>
      <c r="P681">
        <v>0.9</v>
      </c>
      <c r="Q681">
        <v>1.850333</v>
      </c>
      <c r="R681" t="s">
        <v>848</v>
      </c>
    </row>
    <row r="682" spans="1:18" x14ac:dyDescent="0.25">
      <c r="A682">
        <v>5139</v>
      </c>
      <c r="B682" t="s">
        <v>579</v>
      </c>
      <c r="C682">
        <v>6</v>
      </c>
      <c r="D682">
        <v>0</v>
      </c>
      <c r="E682" t="s">
        <v>580</v>
      </c>
      <c r="F682" t="s">
        <v>450</v>
      </c>
      <c r="G682">
        <v>1</v>
      </c>
      <c r="H682">
        <v>1.2115</v>
      </c>
      <c r="I682" t="s">
        <v>452</v>
      </c>
      <c r="J682">
        <v>1</v>
      </c>
      <c r="K682">
        <v>1.9253</v>
      </c>
      <c r="L682" t="s">
        <v>1415</v>
      </c>
      <c r="M682">
        <v>1</v>
      </c>
      <c r="N682">
        <v>1.6393</v>
      </c>
      <c r="O682" t="s">
        <v>453</v>
      </c>
      <c r="P682">
        <v>0.7</v>
      </c>
      <c r="Q682">
        <v>2.0788570000000002</v>
      </c>
      <c r="R682" t="s">
        <v>848</v>
      </c>
    </row>
    <row r="683" spans="1:18" x14ac:dyDescent="0.25">
      <c r="A683">
        <v>5139</v>
      </c>
      <c r="B683" t="s">
        <v>1199</v>
      </c>
      <c r="C683">
        <v>16</v>
      </c>
      <c r="D683">
        <v>0</v>
      </c>
      <c r="E683" t="s">
        <v>580</v>
      </c>
      <c r="F683" t="s">
        <v>450</v>
      </c>
      <c r="G683">
        <v>1</v>
      </c>
      <c r="H683">
        <v>1.6956</v>
      </c>
      <c r="I683" t="s">
        <v>452</v>
      </c>
      <c r="J683">
        <v>0.9</v>
      </c>
      <c r="K683">
        <v>2.0256669999999999</v>
      </c>
      <c r="L683" t="s">
        <v>1415</v>
      </c>
      <c r="M683">
        <v>0.8</v>
      </c>
      <c r="N683">
        <v>2.13775</v>
      </c>
      <c r="O683" t="s">
        <v>453</v>
      </c>
      <c r="P683">
        <v>0.9</v>
      </c>
      <c r="Q683">
        <v>2.1801110000000001</v>
      </c>
      <c r="R683" t="s">
        <v>848</v>
      </c>
    </row>
    <row r="684" spans="1:18" x14ac:dyDescent="0.25">
      <c r="A684">
        <v>5139</v>
      </c>
      <c r="B684" t="s">
        <v>581</v>
      </c>
      <c r="C684">
        <v>2</v>
      </c>
      <c r="D684">
        <v>0</v>
      </c>
      <c r="E684" t="s">
        <v>146</v>
      </c>
      <c r="F684" t="s">
        <v>450</v>
      </c>
      <c r="G684">
        <v>1</v>
      </c>
      <c r="H684">
        <v>1.270556</v>
      </c>
      <c r="I684" t="s">
        <v>452</v>
      </c>
      <c r="J684">
        <v>1</v>
      </c>
      <c r="K684">
        <v>2.2399</v>
      </c>
      <c r="L684" t="s">
        <v>1415</v>
      </c>
      <c r="M684">
        <v>0.9</v>
      </c>
      <c r="N684">
        <v>1.987333</v>
      </c>
      <c r="O684" t="s">
        <v>453</v>
      </c>
      <c r="P684">
        <v>0.9</v>
      </c>
      <c r="Q684">
        <v>2.1508889999999998</v>
      </c>
      <c r="R684" t="s">
        <v>848</v>
      </c>
    </row>
    <row r="685" spans="1:18" x14ac:dyDescent="0.25">
      <c r="A685">
        <v>5140</v>
      </c>
      <c r="B685" t="s">
        <v>582</v>
      </c>
      <c r="C685">
        <v>5</v>
      </c>
      <c r="D685">
        <v>0</v>
      </c>
      <c r="E685" t="s">
        <v>583</v>
      </c>
      <c r="F685" t="s">
        <v>450</v>
      </c>
      <c r="G685">
        <v>1</v>
      </c>
      <c r="H685">
        <v>1.444</v>
      </c>
      <c r="I685" t="s">
        <v>452</v>
      </c>
      <c r="J685">
        <v>1</v>
      </c>
      <c r="K685">
        <v>1.8492999999999999</v>
      </c>
      <c r="L685" t="s">
        <v>1415</v>
      </c>
      <c r="M685">
        <v>0.6</v>
      </c>
      <c r="N685">
        <v>1.656833</v>
      </c>
      <c r="O685" t="s">
        <v>453</v>
      </c>
      <c r="P685">
        <v>0.7</v>
      </c>
      <c r="Q685">
        <v>1.9122859999999999</v>
      </c>
      <c r="R685" t="s">
        <v>848</v>
      </c>
    </row>
    <row r="686" spans="1:18" x14ac:dyDescent="0.25">
      <c r="A686">
        <v>5140</v>
      </c>
      <c r="B686" t="s">
        <v>584</v>
      </c>
      <c r="C686">
        <v>1</v>
      </c>
      <c r="D686">
        <v>0</v>
      </c>
      <c r="E686" t="s">
        <v>583</v>
      </c>
      <c r="F686" t="s">
        <v>450</v>
      </c>
      <c r="G686">
        <v>1</v>
      </c>
      <c r="H686">
        <v>1.4311</v>
      </c>
      <c r="I686" t="s">
        <v>452</v>
      </c>
      <c r="J686">
        <v>1</v>
      </c>
      <c r="K686">
        <v>1.7899</v>
      </c>
      <c r="L686" t="s">
        <v>1415</v>
      </c>
      <c r="M686">
        <v>0.9</v>
      </c>
      <c r="N686">
        <v>1.602222</v>
      </c>
      <c r="O686" t="s">
        <v>453</v>
      </c>
      <c r="P686">
        <v>0.9</v>
      </c>
      <c r="Q686">
        <v>1.610778</v>
      </c>
      <c r="R686" t="s">
        <v>848</v>
      </c>
    </row>
    <row r="687" spans="1:18" x14ac:dyDescent="0.25">
      <c r="A687">
        <v>5141</v>
      </c>
      <c r="B687" t="s">
        <v>587</v>
      </c>
      <c r="C687">
        <v>2</v>
      </c>
      <c r="D687">
        <v>0</v>
      </c>
      <c r="E687" t="s">
        <v>586</v>
      </c>
      <c r="F687" t="s">
        <v>450</v>
      </c>
      <c r="G687">
        <v>1</v>
      </c>
      <c r="H687">
        <v>2.0011000000000001</v>
      </c>
      <c r="I687" t="s">
        <v>452</v>
      </c>
      <c r="J687">
        <v>1</v>
      </c>
      <c r="K687">
        <v>1.9257</v>
      </c>
      <c r="L687" t="s">
        <v>1415</v>
      </c>
      <c r="M687">
        <v>0.7</v>
      </c>
      <c r="N687">
        <v>1.9004289999999999</v>
      </c>
      <c r="O687" t="s">
        <v>453</v>
      </c>
      <c r="P687">
        <v>0.9</v>
      </c>
      <c r="Q687">
        <v>2.1393330000000002</v>
      </c>
      <c r="R687" t="s">
        <v>848</v>
      </c>
    </row>
    <row r="688" spans="1:18" x14ac:dyDescent="0.25">
      <c r="A688">
        <v>5141</v>
      </c>
      <c r="B688" t="s">
        <v>585</v>
      </c>
      <c r="C688">
        <v>0</v>
      </c>
      <c r="D688">
        <v>0</v>
      </c>
      <c r="E688" t="s">
        <v>586</v>
      </c>
      <c r="F688" t="s">
        <v>450</v>
      </c>
      <c r="G688">
        <v>1</v>
      </c>
      <c r="H688">
        <v>1.6422000000000001</v>
      </c>
      <c r="I688" t="s">
        <v>452</v>
      </c>
      <c r="J688">
        <v>0.9</v>
      </c>
      <c r="K688">
        <v>1.838889</v>
      </c>
      <c r="L688" t="s">
        <v>1415</v>
      </c>
      <c r="M688">
        <v>0.8</v>
      </c>
      <c r="N688">
        <v>1.89975</v>
      </c>
      <c r="O688" t="s">
        <v>453</v>
      </c>
      <c r="P688">
        <v>1</v>
      </c>
      <c r="Q688">
        <v>2.0230999999999999</v>
      </c>
      <c r="R688" t="s">
        <v>848</v>
      </c>
    </row>
    <row r="689" spans="1:18" x14ac:dyDescent="0.25">
      <c r="A689">
        <v>5143</v>
      </c>
      <c r="B689" t="s">
        <v>1200</v>
      </c>
      <c r="C689">
        <v>0</v>
      </c>
      <c r="D689">
        <v>0</v>
      </c>
      <c r="E689" t="s">
        <v>605</v>
      </c>
      <c r="F689" t="s">
        <v>450</v>
      </c>
      <c r="G689">
        <v>1</v>
      </c>
      <c r="H689">
        <v>1.8547</v>
      </c>
      <c r="I689" t="s">
        <v>452</v>
      </c>
      <c r="J689">
        <v>1</v>
      </c>
      <c r="K689">
        <v>2.0197780000000001</v>
      </c>
      <c r="L689" t="s">
        <v>1415</v>
      </c>
      <c r="M689">
        <v>0.7</v>
      </c>
      <c r="N689">
        <v>2.0177139999999998</v>
      </c>
      <c r="O689" t="s">
        <v>453</v>
      </c>
      <c r="P689">
        <v>0.7</v>
      </c>
      <c r="Q689">
        <v>2.101143</v>
      </c>
      <c r="R689" t="s">
        <v>848</v>
      </c>
    </row>
    <row r="690" spans="1:18" x14ac:dyDescent="0.25">
      <c r="A690">
        <v>5143</v>
      </c>
      <c r="B690" t="s">
        <v>1201</v>
      </c>
      <c r="C690">
        <v>0</v>
      </c>
      <c r="D690">
        <v>0</v>
      </c>
      <c r="E690" t="s">
        <v>605</v>
      </c>
      <c r="F690" t="s">
        <v>450</v>
      </c>
      <c r="G690">
        <v>1</v>
      </c>
      <c r="H690">
        <v>1.6187780000000001</v>
      </c>
      <c r="I690" t="s">
        <v>452</v>
      </c>
      <c r="J690">
        <v>1</v>
      </c>
      <c r="K690">
        <v>1.641</v>
      </c>
      <c r="L690" t="s">
        <v>1415</v>
      </c>
      <c r="M690">
        <v>0.7</v>
      </c>
      <c r="N690">
        <v>2.1917140000000002</v>
      </c>
      <c r="O690" t="s">
        <v>453</v>
      </c>
      <c r="P690">
        <v>0.5</v>
      </c>
      <c r="Q690">
        <v>2.0657999999999999</v>
      </c>
      <c r="R690" t="s">
        <v>848</v>
      </c>
    </row>
    <row r="691" spans="1:18" x14ac:dyDescent="0.25">
      <c r="A691">
        <v>5143</v>
      </c>
      <c r="B691" t="s">
        <v>590</v>
      </c>
      <c r="C691">
        <v>0</v>
      </c>
      <c r="D691">
        <v>0</v>
      </c>
      <c r="E691" t="s">
        <v>589</v>
      </c>
      <c r="F691" t="s">
        <v>450</v>
      </c>
      <c r="G691">
        <v>1</v>
      </c>
      <c r="H691">
        <v>1.2730999999999999</v>
      </c>
      <c r="I691" t="s">
        <v>452</v>
      </c>
      <c r="J691">
        <v>1</v>
      </c>
      <c r="K691">
        <v>1.7302</v>
      </c>
      <c r="L691" t="s">
        <v>1415</v>
      </c>
      <c r="M691">
        <v>0.9</v>
      </c>
      <c r="N691">
        <v>1.4523330000000001</v>
      </c>
      <c r="O691" t="s">
        <v>453</v>
      </c>
      <c r="P691">
        <v>0.5</v>
      </c>
      <c r="Q691">
        <v>2.0102000000000002</v>
      </c>
      <c r="R691" t="s">
        <v>848</v>
      </c>
    </row>
    <row r="692" spans="1:18" x14ac:dyDescent="0.25">
      <c r="A692">
        <v>5143</v>
      </c>
      <c r="B692" t="s">
        <v>1202</v>
      </c>
      <c r="C692">
        <v>0</v>
      </c>
      <c r="D692">
        <v>0</v>
      </c>
      <c r="E692" t="s">
        <v>589</v>
      </c>
      <c r="F692" t="s">
        <v>450</v>
      </c>
      <c r="G692">
        <v>0.1</v>
      </c>
      <c r="H692">
        <v>0.99399999999999999</v>
      </c>
      <c r="I692" t="s">
        <v>452</v>
      </c>
      <c r="J692">
        <v>0.6</v>
      </c>
      <c r="K692">
        <v>2.141</v>
      </c>
      <c r="L692" t="s">
        <v>1415</v>
      </c>
      <c r="M692">
        <v>0.6</v>
      </c>
      <c r="N692">
        <v>1.6060000000000001</v>
      </c>
      <c r="O692" t="s">
        <v>453</v>
      </c>
      <c r="P692">
        <v>0.5</v>
      </c>
      <c r="Q692">
        <v>1.9794</v>
      </c>
      <c r="R692" t="s">
        <v>848</v>
      </c>
    </row>
    <row r="693" spans="1:18" x14ac:dyDescent="0.25">
      <c r="A693">
        <v>5143</v>
      </c>
      <c r="B693" t="s">
        <v>588</v>
      </c>
      <c r="C693">
        <v>0</v>
      </c>
      <c r="D693">
        <v>0</v>
      </c>
      <c r="E693" t="s">
        <v>589</v>
      </c>
      <c r="F693" t="s">
        <v>450</v>
      </c>
      <c r="G693">
        <v>1</v>
      </c>
      <c r="H693">
        <v>0.92577799999999999</v>
      </c>
      <c r="I693" t="s">
        <v>452</v>
      </c>
      <c r="J693">
        <v>0.9</v>
      </c>
      <c r="K693">
        <v>1.902444</v>
      </c>
      <c r="L693" t="s">
        <v>1415</v>
      </c>
      <c r="M693">
        <v>0.9</v>
      </c>
      <c r="N693">
        <v>1.669778</v>
      </c>
      <c r="O693" t="s">
        <v>453</v>
      </c>
      <c r="P693">
        <v>0.6</v>
      </c>
      <c r="Q693">
        <v>1.880333</v>
      </c>
      <c r="R693" t="s">
        <v>848</v>
      </c>
    </row>
    <row r="694" spans="1:18" x14ac:dyDescent="0.25">
      <c r="A694">
        <v>5147</v>
      </c>
      <c r="B694" t="s">
        <v>915</v>
      </c>
      <c r="C694">
        <v>0</v>
      </c>
      <c r="D694">
        <v>0</v>
      </c>
      <c r="E694" t="s">
        <v>916</v>
      </c>
      <c r="F694" t="s">
        <v>450</v>
      </c>
      <c r="G694">
        <v>1</v>
      </c>
      <c r="H694">
        <v>1.4845999999999999</v>
      </c>
      <c r="I694" t="s">
        <v>452</v>
      </c>
      <c r="J694">
        <v>0.9</v>
      </c>
      <c r="K694">
        <v>1.794111</v>
      </c>
      <c r="L694" t="s">
        <v>1415</v>
      </c>
      <c r="M694">
        <v>1</v>
      </c>
      <c r="N694">
        <v>1.8124</v>
      </c>
      <c r="O694" t="s">
        <v>453</v>
      </c>
      <c r="P694">
        <v>0.7</v>
      </c>
      <c r="Q694">
        <v>2.004286</v>
      </c>
      <c r="R694" t="s">
        <v>848</v>
      </c>
    </row>
    <row r="695" spans="1:18" x14ac:dyDescent="0.25">
      <c r="A695">
        <v>5147</v>
      </c>
      <c r="B695" t="s">
        <v>917</v>
      </c>
      <c r="C695">
        <v>0</v>
      </c>
      <c r="D695">
        <v>0</v>
      </c>
      <c r="E695" t="s">
        <v>916</v>
      </c>
      <c r="F695" t="s">
        <v>450</v>
      </c>
      <c r="G695">
        <v>1</v>
      </c>
      <c r="H695">
        <v>1.114889</v>
      </c>
      <c r="I695" t="s">
        <v>452</v>
      </c>
      <c r="J695">
        <v>0.9</v>
      </c>
      <c r="K695">
        <v>1.729889</v>
      </c>
      <c r="L695" t="s">
        <v>1415</v>
      </c>
      <c r="M695">
        <v>0.7</v>
      </c>
      <c r="N695">
        <v>1.6297140000000001</v>
      </c>
      <c r="O695" t="s">
        <v>453</v>
      </c>
      <c r="P695">
        <v>0.7</v>
      </c>
      <c r="Q695">
        <v>1.8398570000000001</v>
      </c>
      <c r="R695" t="s">
        <v>848</v>
      </c>
    </row>
    <row r="696" spans="1:18" x14ac:dyDescent="0.25">
      <c r="A696">
        <v>5149</v>
      </c>
      <c r="B696" t="s">
        <v>1203</v>
      </c>
      <c r="C696">
        <v>18</v>
      </c>
      <c r="D696">
        <v>0</v>
      </c>
      <c r="E696" t="s">
        <v>592</v>
      </c>
      <c r="F696" t="s">
        <v>450</v>
      </c>
      <c r="G696">
        <v>1</v>
      </c>
      <c r="H696">
        <v>0.87270000000000003</v>
      </c>
      <c r="I696" t="s">
        <v>452</v>
      </c>
      <c r="J696">
        <v>1</v>
      </c>
      <c r="K696">
        <v>1.8052999999999999</v>
      </c>
      <c r="L696" t="s">
        <v>1415</v>
      </c>
      <c r="M696">
        <v>0.9</v>
      </c>
      <c r="N696">
        <v>1.8272219999999999</v>
      </c>
      <c r="O696" t="s">
        <v>453</v>
      </c>
      <c r="P696">
        <v>0.8</v>
      </c>
      <c r="Q696">
        <v>2.04975</v>
      </c>
      <c r="R696" t="s">
        <v>848</v>
      </c>
    </row>
    <row r="697" spans="1:18" x14ac:dyDescent="0.25">
      <c r="A697">
        <v>5149</v>
      </c>
      <c r="B697" t="s">
        <v>591</v>
      </c>
      <c r="C697">
        <v>0</v>
      </c>
      <c r="D697">
        <v>0</v>
      </c>
      <c r="E697" t="s">
        <v>592</v>
      </c>
      <c r="F697" t="s">
        <v>450</v>
      </c>
      <c r="G697">
        <v>1</v>
      </c>
      <c r="H697">
        <v>1.2657</v>
      </c>
      <c r="I697" t="s">
        <v>452</v>
      </c>
      <c r="J697">
        <v>1</v>
      </c>
      <c r="K697">
        <v>1.6501999999999999</v>
      </c>
      <c r="L697" t="s">
        <v>1415</v>
      </c>
      <c r="M697">
        <v>0.9</v>
      </c>
      <c r="N697">
        <v>1.8157779999999999</v>
      </c>
      <c r="O697" t="s">
        <v>453</v>
      </c>
      <c r="P697">
        <v>0.8</v>
      </c>
      <c r="Q697">
        <v>1.919</v>
      </c>
      <c r="R697" t="s">
        <v>848</v>
      </c>
    </row>
    <row r="698" spans="1:18" x14ac:dyDescent="0.25">
      <c r="A698">
        <v>5149</v>
      </c>
      <c r="B698" t="s">
        <v>593</v>
      </c>
      <c r="C698">
        <v>8</v>
      </c>
      <c r="D698">
        <v>0</v>
      </c>
      <c r="E698" t="s">
        <v>592</v>
      </c>
      <c r="F698" t="s">
        <v>450</v>
      </c>
      <c r="G698">
        <v>0.9</v>
      </c>
      <c r="H698">
        <v>1.139667</v>
      </c>
      <c r="I698" t="s">
        <v>452</v>
      </c>
      <c r="J698">
        <v>0.7</v>
      </c>
      <c r="K698">
        <v>1.813286</v>
      </c>
      <c r="L698" t="s">
        <v>1415</v>
      </c>
      <c r="M698">
        <v>0.8</v>
      </c>
      <c r="N698">
        <v>1.7993749999999999</v>
      </c>
      <c r="O698" t="s">
        <v>453</v>
      </c>
      <c r="P698">
        <v>0.9</v>
      </c>
      <c r="Q698">
        <v>2.1562220000000001</v>
      </c>
      <c r="R698" t="s">
        <v>848</v>
      </c>
    </row>
    <row r="699" spans="1:18" x14ac:dyDescent="0.25">
      <c r="A699">
        <v>5151</v>
      </c>
      <c r="B699" t="s">
        <v>594</v>
      </c>
      <c r="C699">
        <v>0</v>
      </c>
      <c r="D699">
        <v>0</v>
      </c>
      <c r="E699" t="s">
        <v>595</v>
      </c>
      <c r="F699" t="s">
        <v>450</v>
      </c>
      <c r="G699">
        <v>1</v>
      </c>
      <c r="H699">
        <v>0.84819999999999995</v>
      </c>
      <c r="I699" t="s">
        <v>452</v>
      </c>
      <c r="J699">
        <v>0.8</v>
      </c>
      <c r="K699">
        <v>2.0369999999999999</v>
      </c>
      <c r="L699" t="s">
        <v>1415</v>
      </c>
      <c r="M699">
        <v>0.9</v>
      </c>
      <c r="N699">
        <v>1.640333</v>
      </c>
      <c r="O699" t="s">
        <v>453</v>
      </c>
      <c r="P699">
        <v>0.9</v>
      </c>
      <c r="Q699">
        <v>1.8212219999999999</v>
      </c>
      <c r="R699" t="s">
        <v>848</v>
      </c>
    </row>
    <row r="700" spans="1:18" x14ac:dyDescent="0.25">
      <c r="A700">
        <v>5151</v>
      </c>
      <c r="B700" t="s">
        <v>596</v>
      </c>
      <c r="C700">
        <v>0</v>
      </c>
      <c r="D700">
        <v>0</v>
      </c>
      <c r="E700" t="s">
        <v>595</v>
      </c>
      <c r="F700" t="s">
        <v>450</v>
      </c>
      <c r="G700">
        <v>1</v>
      </c>
      <c r="H700">
        <v>0.86533300000000002</v>
      </c>
      <c r="I700" t="s">
        <v>452</v>
      </c>
      <c r="J700">
        <v>0.5</v>
      </c>
      <c r="K700">
        <v>2.0373999999999999</v>
      </c>
      <c r="L700" t="s">
        <v>1415</v>
      </c>
      <c r="M700">
        <v>1</v>
      </c>
      <c r="N700">
        <v>1.7746</v>
      </c>
      <c r="O700" t="s">
        <v>453</v>
      </c>
      <c r="P700">
        <v>0.9</v>
      </c>
      <c r="Q700">
        <v>1.9330000000000001</v>
      </c>
      <c r="R700" t="s">
        <v>848</v>
      </c>
    </row>
    <row r="701" spans="1:18" x14ac:dyDescent="0.25">
      <c r="A701">
        <v>5153</v>
      </c>
      <c r="B701" t="s">
        <v>597</v>
      </c>
      <c r="C701">
        <v>0</v>
      </c>
      <c r="D701">
        <v>0</v>
      </c>
      <c r="E701" t="s">
        <v>598</v>
      </c>
      <c r="F701" t="s">
        <v>450</v>
      </c>
      <c r="G701">
        <v>1</v>
      </c>
      <c r="H701">
        <v>0.96619999999999995</v>
      </c>
      <c r="I701" t="s">
        <v>452</v>
      </c>
      <c r="J701">
        <v>1</v>
      </c>
      <c r="K701">
        <v>1.6074999999999999</v>
      </c>
      <c r="L701" t="s">
        <v>1415</v>
      </c>
      <c r="M701">
        <v>0.6</v>
      </c>
      <c r="N701">
        <v>1.7391669999999999</v>
      </c>
      <c r="O701" t="s">
        <v>453</v>
      </c>
      <c r="P701">
        <v>0.4</v>
      </c>
      <c r="Q701">
        <v>2.17875</v>
      </c>
      <c r="R701" t="s">
        <v>848</v>
      </c>
    </row>
    <row r="702" spans="1:18" x14ac:dyDescent="0.25">
      <c r="A702">
        <v>5153</v>
      </c>
      <c r="B702" t="s">
        <v>599</v>
      </c>
      <c r="C702">
        <v>3</v>
      </c>
      <c r="D702">
        <v>0</v>
      </c>
      <c r="E702" t="s">
        <v>598</v>
      </c>
      <c r="F702" t="s">
        <v>450</v>
      </c>
      <c r="G702">
        <v>1</v>
      </c>
      <c r="H702">
        <v>1.1528</v>
      </c>
      <c r="I702" t="s">
        <v>452</v>
      </c>
      <c r="J702">
        <v>1</v>
      </c>
      <c r="K702">
        <v>1.9134</v>
      </c>
      <c r="L702" t="s">
        <v>1415</v>
      </c>
      <c r="M702">
        <v>0.9</v>
      </c>
      <c r="N702">
        <v>1.7383329999999999</v>
      </c>
      <c r="O702" t="s">
        <v>453</v>
      </c>
      <c r="P702">
        <v>0.9</v>
      </c>
      <c r="Q702">
        <v>1.765333</v>
      </c>
      <c r="R702" t="s">
        <v>848</v>
      </c>
    </row>
    <row r="703" spans="1:18" x14ac:dyDescent="0.25">
      <c r="A703">
        <v>5154</v>
      </c>
      <c r="B703" t="s">
        <v>602</v>
      </c>
      <c r="C703">
        <v>0</v>
      </c>
      <c r="D703">
        <v>0</v>
      </c>
      <c r="E703" t="s">
        <v>601</v>
      </c>
      <c r="F703" t="s">
        <v>450</v>
      </c>
      <c r="G703">
        <v>1</v>
      </c>
      <c r="H703">
        <v>1.2778</v>
      </c>
      <c r="I703" t="s">
        <v>452</v>
      </c>
      <c r="J703">
        <v>1</v>
      </c>
      <c r="K703">
        <v>1.54</v>
      </c>
      <c r="L703" t="s">
        <v>1415</v>
      </c>
      <c r="M703">
        <v>0.9</v>
      </c>
      <c r="N703">
        <v>1.2712220000000001</v>
      </c>
      <c r="O703" t="s">
        <v>453</v>
      </c>
      <c r="P703">
        <v>0.8</v>
      </c>
      <c r="Q703">
        <v>1.4355</v>
      </c>
      <c r="R703" t="s">
        <v>848</v>
      </c>
    </row>
    <row r="704" spans="1:18" x14ac:dyDescent="0.25">
      <c r="A704">
        <v>5154</v>
      </c>
      <c r="B704" t="s">
        <v>600</v>
      </c>
      <c r="C704">
        <v>8</v>
      </c>
      <c r="D704">
        <v>0</v>
      </c>
      <c r="E704" t="s">
        <v>601</v>
      </c>
      <c r="F704" t="s">
        <v>450</v>
      </c>
      <c r="G704">
        <v>1</v>
      </c>
      <c r="H704">
        <v>0.97740000000000005</v>
      </c>
      <c r="I704" t="s">
        <v>452</v>
      </c>
      <c r="J704">
        <v>0.9</v>
      </c>
      <c r="K704">
        <v>1.334625</v>
      </c>
      <c r="L704" t="s">
        <v>1415</v>
      </c>
      <c r="M704">
        <v>0.9</v>
      </c>
      <c r="N704">
        <v>1.1702220000000001</v>
      </c>
      <c r="O704" t="s">
        <v>453</v>
      </c>
      <c r="P704">
        <v>0.8</v>
      </c>
      <c r="Q704">
        <v>1.3013749999999999</v>
      </c>
      <c r="R704" t="s">
        <v>848</v>
      </c>
    </row>
    <row r="705" spans="1:18" x14ac:dyDescent="0.25">
      <c r="A705">
        <v>5157</v>
      </c>
      <c r="B705" t="s">
        <v>980</v>
      </c>
      <c r="C705">
        <v>37</v>
      </c>
      <c r="D705">
        <v>1</v>
      </c>
      <c r="E705" t="s">
        <v>979</v>
      </c>
      <c r="F705" t="s">
        <v>450</v>
      </c>
      <c r="G705">
        <v>0.8</v>
      </c>
      <c r="H705">
        <v>3.948429</v>
      </c>
      <c r="I705" t="s">
        <v>452</v>
      </c>
      <c r="J705">
        <v>0.9</v>
      </c>
      <c r="K705">
        <v>1.806667</v>
      </c>
      <c r="L705" t="s">
        <v>1415</v>
      </c>
      <c r="M705">
        <v>0.9</v>
      </c>
      <c r="N705">
        <v>1.986111</v>
      </c>
      <c r="O705" t="s">
        <v>453</v>
      </c>
      <c r="P705">
        <v>0.9</v>
      </c>
      <c r="Q705">
        <v>2.0363329999999999</v>
      </c>
      <c r="R705" t="s">
        <v>848</v>
      </c>
    </row>
    <row r="706" spans="1:18" x14ac:dyDescent="0.25">
      <c r="A706">
        <v>5157</v>
      </c>
      <c r="B706" t="s">
        <v>978</v>
      </c>
      <c r="C706">
        <v>37</v>
      </c>
      <c r="D706">
        <v>1</v>
      </c>
      <c r="E706" t="s">
        <v>979</v>
      </c>
      <c r="F706" t="s">
        <v>450</v>
      </c>
      <c r="G706">
        <v>0.9</v>
      </c>
      <c r="H706">
        <v>5.2142220000000004</v>
      </c>
      <c r="I706" t="s">
        <v>452</v>
      </c>
      <c r="J706">
        <v>0.8</v>
      </c>
      <c r="K706">
        <v>1.9673750000000001</v>
      </c>
      <c r="L706" t="s">
        <v>1415</v>
      </c>
      <c r="M706">
        <v>0.9</v>
      </c>
      <c r="N706">
        <v>1.774667</v>
      </c>
      <c r="O706" t="s">
        <v>453</v>
      </c>
      <c r="P706">
        <v>0.9</v>
      </c>
      <c r="Q706">
        <v>1.9203330000000001</v>
      </c>
      <c r="R706" t="s">
        <v>848</v>
      </c>
    </row>
    <row r="707" spans="1:18" x14ac:dyDescent="0.25">
      <c r="A707">
        <v>5158</v>
      </c>
      <c r="B707" t="s">
        <v>1204</v>
      </c>
      <c r="C707">
        <v>12</v>
      </c>
      <c r="D707">
        <v>0</v>
      </c>
      <c r="E707" t="s">
        <v>605</v>
      </c>
      <c r="F707" t="s">
        <v>450</v>
      </c>
      <c r="G707">
        <v>0.9</v>
      </c>
      <c r="H707">
        <v>1.1745000000000001</v>
      </c>
      <c r="I707" t="s">
        <v>452</v>
      </c>
      <c r="J707">
        <v>0.7</v>
      </c>
      <c r="K707">
        <v>1.8011429999999999</v>
      </c>
      <c r="L707" t="s">
        <v>1415</v>
      </c>
      <c r="M707">
        <v>0.8</v>
      </c>
      <c r="N707">
        <v>1.631875</v>
      </c>
      <c r="O707" t="s">
        <v>453</v>
      </c>
      <c r="P707">
        <v>0.6</v>
      </c>
      <c r="Q707">
        <v>1.528</v>
      </c>
      <c r="R707" t="s">
        <v>848</v>
      </c>
    </row>
    <row r="708" spans="1:18" x14ac:dyDescent="0.25">
      <c r="A708">
        <v>5158</v>
      </c>
      <c r="B708" t="s">
        <v>604</v>
      </c>
      <c r="C708">
        <v>4</v>
      </c>
      <c r="D708">
        <v>0</v>
      </c>
      <c r="E708" t="s">
        <v>605</v>
      </c>
      <c r="F708" t="s">
        <v>450</v>
      </c>
      <c r="G708">
        <v>1</v>
      </c>
      <c r="H708">
        <v>1.1183000000000001</v>
      </c>
      <c r="I708" t="s">
        <v>452</v>
      </c>
      <c r="J708">
        <v>0.9</v>
      </c>
      <c r="K708">
        <v>1.7021109999999999</v>
      </c>
      <c r="L708" t="s">
        <v>1415</v>
      </c>
      <c r="M708">
        <v>0.9</v>
      </c>
      <c r="N708">
        <v>1.4823329999999999</v>
      </c>
      <c r="O708" t="s">
        <v>453</v>
      </c>
      <c r="P708">
        <v>0.5</v>
      </c>
      <c r="Q708">
        <v>1.7709999999999999</v>
      </c>
      <c r="R708" t="s">
        <v>848</v>
      </c>
    </row>
    <row r="709" spans="1:18" x14ac:dyDescent="0.25">
      <c r="A709">
        <v>5158</v>
      </c>
      <c r="B709" t="s">
        <v>603</v>
      </c>
      <c r="C709">
        <v>0</v>
      </c>
      <c r="D709">
        <v>0</v>
      </c>
      <c r="E709" t="s">
        <v>368</v>
      </c>
      <c r="F709" t="s">
        <v>450</v>
      </c>
      <c r="G709">
        <v>1</v>
      </c>
      <c r="H709">
        <v>1.0162</v>
      </c>
      <c r="I709" t="s">
        <v>452</v>
      </c>
      <c r="J709">
        <v>1</v>
      </c>
      <c r="K709">
        <v>1.7758</v>
      </c>
      <c r="L709" t="s">
        <v>1415</v>
      </c>
      <c r="M709">
        <v>1</v>
      </c>
      <c r="N709">
        <v>1.6351</v>
      </c>
      <c r="O709" t="s">
        <v>453</v>
      </c>
      <c r="P709">
        <v>0.8</v>
      </c>
      <c r="Q709">
        <v>2.0218750000000001</v>
      </c>
      <c r="R709" t="s">
        <v>848</v>
      </c>
    </row>
    <row r="710" spans="1:18" x14ac:dyDescent="0.25">
      <c r="A710">
        <v>5159</v>
      </c>
      <c r="B710" t="s">
        <v>606</v>
      </c>
      <c r="C710">
        <v>0</v>
      </c>
      <c r="D710">
        <v>0</v>
      </c>
      <c r="E710" t="s">
        <v>71</v>
      </c>
      <c r="F710" t="s">
        <v>450</v>
      </c>
      <c r="G710">
        <v>1</v>
      </c>
      <c r="H710">
        <v>1.1754</v>
      </c>
      <c r="I710" t="s">
        <v>452</v>
      </c>
      <c r="J710">
        <v>1</v>
      </c>
      <c r="K710">
        <v>1.5674999999999999</v>
      </c>
      <c r="L710" t="s">
        <v>1415</v>
      </c>
      <c r="M710">
        <v>1</v>
      </c>
      <c r="N710">
        <v>1.375</v>
      </c>
      <c r="O710" t="s">
        <v>453</v>
      </c>
      <c r="P710">
        <v>0.7</v>
      </c>
      <c r="Q710">
        <v>1.5065</v>
      </c>
      <c r="R710" t="s">
        <v>848</v>
      </c>
    </row>
    <row r="711" spans="1:18" x14ac:dyDescent="0.25">
      <c r="A711">
        <v>5159</v>
      </c>
      <c r="B711" t="s">
        <v>607</v>
      </c>
      <c r="C711">
        <v>0</v>
      </c>
      <c r="D711">
        <v>0</v>
      </c>
      <c r="E711" t="s">
        <v>71</v>
      </c>
      <c r="F711" t="s">
        <v>450</v>
      </c>
      <c r="G711">
        <v>1</v>
      </c>
      <c r="H711">
        <v>1.0464</v>
      </c>
      <c r="I711" t="s">
        <v>452</v>
      </c>
      <c r="J711">
        <v>1</v>
      </c>
      <c r="K711">
        <v>1.5769</v>
      </c>
      <c r="L711" t="s">
        <v>1415</v>
      </c>
      <c r="M711">
        <v>1</v>
      </c>
      <c r="N711">
        <v>1.2608999999999999</v>
      </c>
      <c r="O711" t="s">
        <v>453</v>
      </c>
      <c r="P711">
        <v>1</v>
      </c>
      <c r="Q711">
        <v>1.6902999999999999</v>
      </c>
      <c r="R711" t="s">
        <v>848</v>
      </c>
    </row>
    <row r="712" spans="1:18" x14ac:dyDescent="0.25">
      <c r="A712">
        <v>5160</v>
      </c>
      <c r="B712" t="s">
        <v>1225</v>
      </c>
      <c r="C712">
        <v>0</v>
      </c>
      <c r="D712">
        <v>0</v>
      </c>
      <c r="E712" t="s">
        <v>527</v>
      </c>
      <c r="F712" t="s">
        <v>450</v>
      </c>
      <c r="G712">
        <v>1</v>
      </c>
      <c r="H712">
        <v>3.129111</v>
      </c>
      <c r="I712" t="s">
        <v>452</v>
      </c>
      <c r="J712">
        <v>1</v>
      </c>
      <c r="K712">
        <v>1.7526999999999999</v>
      </c>
      <c r="L712" t="s">
        <v>1415</v>
      </c>
      <c r="M712">
        <v>0.7</v>
      </c>
      <c r="N712">
        <v>2.1814290000000001</v>
      </c>
      <c r="O712" t="s">
        <v>453</v>
      </c>
      <c r="P712">
        <v>0.6</v>
      </c>
      <c r="Q712">
        <v>2.2046670000000002</v>
      </c>
      <c r="R712" t="s">
        <v>848</v>
      </c>
    </row>
    <row r="713" spans="1:18" x14ac:dyDescent="0.25">
      <c r="A713">
        <v>5160</v>
      </c>
      <c r="B713" t="s">
        <v>1226</v>
      </c>
      <c r="C713">
        <v>0</v>
      </c>
      <c r="D713">
        <v>0</v>
      </c>
      <c r="E713" t="s">
        <v>527</v>
      </c>
      <c r="F713" t="s">
        <v>450</v>
      </c>
      <c r="G713">
        <v>1</v>
      </c>
      <c r="H713">
        <v>3.9399000000000002</v>
      </c>
      <c r="I713" t="s">
        <v>452</v>
      </c>
      <c r="J713">
        <v>0.9</v>
      </c>
      <c r="K713">
        <v>2.068333</v>
      </c>
      <c r="L713" t="s">
        <v>1415</v>
      </c>
      <c r="M713">
        <v>0.7</v>
      </c>
      <c r="N713">
        <v>1.9350000000000001</v>
      </c>
      <c r="O713" t="s">
        <v>453</v>
      </c>
      <c r="P713">
        <v>0.7</v>
      </c>
      <c r="Q713">
        <v>1.9079999999999999</v>
      </c>
      <c r="R713" t="s">
        <v>848</v>
      </c>
    </row>
    <row r="714" spans="1:18" x14ac:dyDescent="0.25">
      <c r="A714">
        <v>5160</v>
      </c>
      <c r="B714" t="s">
        <v>608</v>
      </c>
      <c r="C714">
        <v>0</v>
      </c>
      <c r="D714">
        <v>0</v>
      </c>
      <c r="E714" t="s">
        <v>174</v>
      </c>
      <c r="F714" t="s">
        <v>450</v>
      </c>
      <c r="G714">
        <v>1</v>
      </c>
      <c r="H714">
        <v>1.2750999999999999</v>
      </c>
      <c r="I714" t="s">
        <v>452</v>
      </c>
      <c r="J714">
        <v>0.8</v>
      </c>
      <c r="K714">
        <v>1.9766250000000001</v>
      </c>
      <c r="L714" t="s">
        <v>1415</v>
      </c>
      <c r="M714">
        <v>1</v>
      </c>
      <c r="N714">
        <v>1.9950000000000001</v>
      </c>
      <c r="O714" t="s">
        <v>453</v>
      </c>
      <c r="P714">
        <v>0.9</v>
      </c>
      <c r="Q714">
        <v>1.9294439999999999</v>
      </c>
      <c r="R714" t="s">
        <v>848</v>
      </c>
    </row>
    <row r="715" spans="1:18" x14ac:dyDescent="0.25">
      <c r="A715">
        <v>5160</v>
      </c>
      <c r="B715" t="s">
        <v>609</v>
      </c>
      <c r="C715">
        <v>0</v>
      </c>
      <c r="D715">
        <v>0</v>
      </c>
      <c r="E715" t="s">
        <v>174</v>
      </c>
      <c r="F715" t="s">
        <v>450</v>
      </c>
      <c r="G715">
        <v>0.9</v>
      </c>
      <c r="H715">
        <v>2.3017780000000001</v>
      </c>
      <c r="I715" t="s">
        <v>452</v>
      </c>
      <c r="J715">
        <v>0.8</v>
      </c>
      <c r="K715">
        <v>2.3276249999999998</v>
      </c>
      <c r="L715" t="s">
        <v>1415</v>
      </c>
      <c r="M715">
        <v>0.9</v>
      </c>
      <c r="N715">
        <v>2.0092219999999998</v>
      </c>
      <c r="O715" t="s">
        <v>453</v>
      </c>
      <c r="P715">
        <v>0.7</v>
      </c>
      <c r="Q715">
        <v>2.1595710000000001</v>
      </c>
      <c r="R715" t="s">
        <v>848</v>
      </c>
    </row>
    <row r="716" spans="1:18" x14ac:dyDescent="0.25">
      <c r="A716">
        <v>5161</v>
      </c>
      <c r="B716" t="s">
        <v>611</v>
      </c>
      <c r="C716">
        <v>1</v>
      </c>
      <c r="D716">
        <v>0</v>
      </c>
      <c r="E716" t="s">
        <v>493</v>
      </c>
      <c r="F716" t="s">
        <v>450</v>
      </c>
      <c r="G716">
        <v>1</v>
      </c>
      <c r="H716">
        <v>1.7928999999999999</v>
      </c>
      <c r="I716" t="s">
        <v>452</v>
      </c>
      <c r="J716">
        <v>1</v>
      </c>
      <c r="K716">
        <v>2.0234999999999999</v>
      </c>
      <c r="L716" t="s">
        <v>1415</v>
      </c>
      <c r="M716">
        <v>0.8</v>
      </c>
      <c r="N716">
        <v>2.1237499999999998</v>
      </c>
      <c r="O716" t="s">
        <v>453</v>
      </c>
      <c r="P716">
        <v>0.8</v>
      </c>
      <c r="Q716">
        <v>2.1190000000000002</v>
      </c>
      <c r="R716" t="s">
        <v>848</v>
      </c>
    </row>
    <row r="717" spans="1:18" x14ac:dyDescent="0.25">
      <c r="A717">
        <v>5161</v>
      </c>
      <c r="B717" t="s">
        <v>610</v>
      </c>
      <c r="C717">
        <v>0</v>
      </c>
      <c r="D717">
        <v>0</v>
      </c>
      <c r="E717" t="s">
        <v>493</v>
      </c>
      <c r="F717" t="s">
        <v>450</v>
      </c>
      <c r="G717">
        <v>1</v>
      </c>
      <c r="H717">
        <v>2.2664439999999999</v>
      </c>
      <c r="I717" t="s">
        <v>452</v>
      </c>
      <c r="J717">
        <v>0.8</v>
      </c>
      <c r="K717">
        <v>2.02</v>
      </c>
      <c r="L717" t="s">
        <v>1415</v>
      </c>
      <c r="M717">
        <v>0.9</v>
      </c>
      <c r="N717">
        <v>2.2683330000000002</v>
      </c>
      <c r="O717" t="s">
        <v>453</v>
      </c>
      <c r="P717">
        <v>0.7</v>
      </c>
      <c r="Q717">
        <v>2.540143</v>
      </c>
      <c r="R717" t="s">
        <v>848</v>
      </c>
    </row>
    <row r="718" spans="1:18" x14ac:dyDescent="0.25">
      <c r="A718">
        <v>5162</v>
      </c>
      <c r="B718" t="s">
        <v>613</v>
      </c>
      <c r="C718">
        <v>4</v>
      </c>
      <c r="D718">
        <v>0</v>
      </c>
      <c r="E718" t="s">
        <v>89</v>
      </c>
      <c r="F718" t="s">
        <v>450</v>
      </c>
      <c r="G718">
        <v>1</v>
      </c>
      <c r="H718">
        <v>1.1933</v>
      </c>
      <c r="I718" t="s">
        <v>452</v>
      </c>
      <c r="J718">
        <v>0.7</v>
      </c>
      <c r="K718">
        <v>2.1949999999999998</v>
      </c>
      <c r="L718" t="s">
        <v>1415</v>
      </c>
      <c r="M718">
        <v>1</v>
      </c>
      <c r="N718">
        <v>2.0605000000000002</v>
      </c>
      <c r="O718" t="s">
        <v>453</v>
      </c>
      <c r="P718">
        <v>0.9</v>
      </c>
      <c r="Q718">
        <v>1.8477779999999999</v>
      </c>
      <c r="R718" t="s">
        <v>848</v>
      </c>
    </row>
    <row r="719" spans="1:18" x14ac:dyDescent="0.25">
      <c r="A719">
        <v>5162</v>
      </c>
      <c r="B719" t="s">
        <v>612</v>
      </c>
      <c r="C719">
        <v>6</v>
      </c>
      <c r="D719">
        <v>0</v>
      </c>
      <c r="E719" t="s">
        <v>89</v>
      </c>
      <c r="F719" t="s">
        <v>450</v>
      </c>
      <c r="G719">
        <v>1</v>
      </c>
      <c r="H719">
        <v>1.1658999999999999</v>
      </c>
      <c r="I719" t="s">
        <v>452</v>
      </c>
      <c r="J719">
        <v>0.4</v>
      </c>
      <c r="K719">
        <v>2.1277499999999998</v>
      </c>
      <c r="L719" t="s">
        <v>1415</v>
      </c>
      <c r="M719">
        <v>0.9</v>
      </c>
      <c r="N719">
        <v>1.9423330000000001</v>
      </c>
      <c r="O719" t="s">
        <v>453</v>
      </c>
      <c r="P719">
        <v>0.7</v>
      </c>
      <c r="Q719">
        <v>2.2471429999999999</v>
      </c>
      <c r="R719" t="s">
        <v>848</v>
      </c>
    </row>
    <row r="720" spans="1:18" x14ac:dyDescent="0.25">
      <c r="A720">
        <v>5163</v>
      </c>
      <c r="B720" t="s">
        <v>922</v>
      </c>
      <c r="C720">
        <v>0</v>
      </c>
      <c r="D720">
        <v>0</v>
      </c>
      <c r="E720" t="s">
        <v>921</v>
      </c>
      <c r="F720" t="s">
        <v>450</v>
      </c>
      <c r="G720">
        <v>0.8</v>
      </c>
      <c r="H720">
        <v>1.3458749999999999</v>
      </c>
      <c r="I720" t="s">
        <v>452</v>
      </c>
      <c r="J720">
        <v>0.8</v>
      </c>
      <c r="K720">
        <v>1.7833749999999999</v>
      </c>
      <c r="L720" t="s">
        <v>1415</v>
      </c>
      <c r="M720">
        <v>0.8</v>
      </c>
      <c r="N720">
        <v>1.786</v>
      </c>
      <c r="O720" t="s">
        <v>453</v>
      </c>
      <c r="P720">
        <v>1</v>
      </c>
      <c r="Q720">
        <v>1.748</v>
      </c>
      <c r="R720" t="s">
        <v>848</v>
      </c>
    </row>
    <row r="721" spans="1:18" x14ac:dyDescent="0.25">
      <c r="A721">
        <v>5163</v>
      </c>
      <c r="B721" t="s">
        <v>1205</v>
      </c>
      <c r="C721">
        <v>5</v>
      </c>
      <c r="D721">
        <v>0</v>
      </c>
      <c r="E721" t="s">
        <v>921</v>
      </c>
      <c r="F721" t="s">
        <v>450</v>
      </c>
      <c r="G721">
        <v>0.8</v>
      </c>
      <c r="H721">
        <v>1.7509999999999999</v>
      </c>
      <c r="I721" t="s">
        <v>452</v>
      </c>
      <c r="J721">
        <v>0.7</v>
      </c>
      <c r="K721">
        <v>2.0142859999999998</v>
      </c>
      <c r="L721" t="s">
        <v>1415</v>
      </c>
      <c r="M721">
        <v>0.8</v>
      </c>
      <c r="N721">
        <v>2.3359999999999999</v>
      </c>
      <c r="O721" t="s">
        <v>453</v>
      </c>
      <c r="P721">
        <v>0.7</v>
      </c>
      <c r="Q721">
        <v>1.964429</v>
      </c>
      <c r="R721" t="s">
        <v>848</v>
      </c>
    </row>
    <row r="722" spans="1:18" x14ac:dyDescent="0.25">
      <c r="A722">
        <v>5163</v>
      </c>
      <c r="B722" t="s">
        <v>920</v>
      </c>
      <c r="C722">
        <v>0</v>
      </c>
      <c r="D722">
        <v>0</v>
      </c>
      <c r="E722" t="s">
        <v>921</v>
      </c>
      <c r="F722" t="s">
        <v>450</v>
      </c>
      <c r="G722">
        <v>0.9</v>
      </c>
      <c r="H722">
        <v>2.6584439999999998</v>
      </c>
      <c r="I722" t="s">
        <v>452</v>
      </c>
      <c r="J722">
        <v>0.7</v>
      </c>
      <c r="K722">
        <v>2.3257140000000001</v>
      </c>
      <c r="L722" t="s">
        <v>1415</v>
      </c>
      <c r="M722">
        <v>0.9</v>
      </c>
      <c r="N722">
        <v>1.9882219999999999</v>
      </c>
      <c r="O722" t="s">
        <v>453</v>
      </c>
      <c r="P722">
        <v>0.7</v>
      </c>
      <c r="Q722">
        <v>2.5534289999999999</v>
      </c>
      <c r="R722" t="s">
        <v>848</v>
      </c>
    </row>
    <row r="723" spans="1:18" x14ac:dyDescent="0.25">
      <c r="A723">
        <v>5166</v>
      </c>
      <c r="B723" t="s">
        <v>614</v>
      </c>
      <c r="C723">
        <v>1</v>
      </c>
      <c r="D723">
        <v>0</v>
      </c>
      <c r="E723" t="s">
        <v>255</v>
      </c>
      <c r="F723" t="s">
        <v>450</v>
      </c>
      <c r="G723">
        <v>1</v>
      </c>
      <c r="H723">
        <v>1.0274000000000001</v>
      </c>
      <c r="I723" t="s">
        <v>452</v>
      </c>
      <c r="J723">
        <v>0.8</v>
      </c>
      <c r="K723">
        <v>1.7115</v>
      </c>
      <c r="L723" t="s">
        <v>1415</v>
      </c>
      <c r="M723">
        <v>0.9</v>
      </c>
      <c r="N723">
        <v>1.5309999999999999</v>
      </c>
      <c r="O723" t="s">
        <v>453</v>
      </c>
      <c r="P723">
        <v>0.7</v>
      </c>
      <c r="Q723">
        <v>1.5609999999999999</v>
      </c>
      <c r="R723" t="s">
        <v>848</v>
      </c>
    </row>
    <row r="724" spans="1:18" x14ac:dyDescent="0.25">
      <c r="A724">
        <v>5166</v>
      </c>
      <c r="B724" t="s">
        <v>615</v>
      </c>
      <c r="C724">
        <v>2</v>
      </c>
      <c r="D724">
        <v>0</v>
      </c>
      <c r="E724" t="s">
        <v>255</v>
      </c>
      <c r="F724" t="s">
        <v>450</v>
      </c>
      <c r="G724">
        <v>1</v>
      </c>
      <c r="H724">
        <v>0.9365</v>
      </c>
      <c r="I724" t="s">
        <v>452</v>
      </c>
      <c r="J724">
        <v>0.9</v>
      </c>
      <c r="K724">
        <v>1.685333</v>
      </c>
      <c r="L724" t="s">
        <v>1415</v>
      </c>
      <c r="M724">
        <v>1</v>
      </c>
      <c r="N724">
        <v>1.325</v>
      </c>
      <c r="O724" t="s">
        <v>453</v>
      </c>
      <c r="P724">
        <v>1</v>
      </c>
      <c r="Q724">
        <v>1.5717000000000001</v>
      </c>
      <c r="R724" t="s">
        <v>848</v>
      </c>
    </row>
    <row r="725" spans="1:18" x14ac:dyDescent="0.25">
      <c r="A725">
        <v>5167</v>
      </c>
      <c r="B725" t="s">
        <v>1227</v>
      </c>
      <c r="C725">
        <v>0</v>
      </c>
      <c r="D725">
        <v>0</v>
      </c>
      <c r="E725" t="s">
        <v>1228</v>
      </c>
      <c r="F725" t="s">
        <v>450</v>
      </c>
      <c r="G725">
        <v>0.7</v>
      </c>
      <c r="H725">
        <v>2.2877139999999998</v>
      </c>
      <c r="I725" t="s">
        <v>452</v>
      </c>
      <c r="J725">
        <v>0</v>
      </c>
      <c r="K725" t="s">
        <v>1146</v>
      </c>
      <c r="L725" t="s">
        <v>1415</v>
      </c>
      <c r="M725">
        <v>0</v>
      </c>
      <c r="N725" t="s">
        <v>1146</v>
      </c>
      <c r="O725" t="s">
        <v>453</v>
      </c>
      <c r="P725">
        <v>0.2</v>
      </c>
      <c r="Q725">
        <v>1.7470000000000001</v>
      </c>
      <c r="R725" t="s">
        <v>848</v>
      </c>
    </row>
    <row r="726" spans="1:18" x14ac:dyDescent="0.25">
      <c r="A726">
        <v>5167</v>
      </c>
      <c r="B726" t="s">
        <v>616</v>
      </c>
      <c r="C726">
        <v>0</v>
      </c>
      <c r="D726">
        <v>0</v>
      </c>
      <c r="E726" t="s">
        <v>617</v>
      </c>
      <c r="F726" t="s">
        <v>450</v>
      </c>
      <c r="G726">
        <v>1</v>
      </c>
      <c r="H726">
        <v>1.0415000000000001</v>
      </c>
      <c r="I726" t="s">
        <v>452</v>
      </c>
      <c r="J726">
        <v>0.9</v>
      </c>
      <c r="K726">
        <v>2.0843750000000001</v>
      </c>
      <c r="L726" t="s">
        <v>1415</v>
      </c>
      <c r="M726">
        <v>0.7</v>
      </c>
      <c r="N726">
        <v>1.680429</v>
      </c>
      <c r="O726" t="s">
        <v>453</v>
      </c>
      <c r="P726">
        <v>0.7</v>
      </c>
      <c r="Q726">
        <v>1.885</v>
      </c>
      <c r="R726" t="s">
        <v>848</v>
      </c>
    </row>
    <row r="727" spans="1:18" x14ac:dyDescent="0.25">
      <c r="A727">
        <v>5167</v>
      </c>
      <c r="B727" t="s">
        <v>618</v>
      </c>
      <c r="C727">
        <v>2</v>
      </c>
      <c r="D727">
        <v>0</v>
      </c>
      <c r="E727" t="s">
        <v>617</v>
      </c>
      <c r="F727" t="s">
        <v>450</v>
      </c>
      <c r="G727">
        <v>1</v>
      </c>
      <c r="H727">
        <v>1.6076999999999999</v>
      </c>
      <c r="I727" t="s">
        <v>452</v>
      </c>
      <c r="J727">
        <v>0.8</v>
      </c>
      <c r="K727">
        <v>2.251125</v>
      </c>
      <c r="L727" t="s">
        <v>1415</v>
      </c>
      <c r="M727">
        <v>0.9</v>
      </c>
      <c r="N727">
        <v>1.5780000000000001</v>
      </c>
      <c r="O727" t="s">
        <v>453</v>
      </c>
      <c r="P727">
        <v>0.7</v>
      </c>
      <c r="Q727">
        <v>1.9628570000000001</v>
      </c>
      <c r="R727" t="s">
        <v>848</v>
      </c>
    </row>
    <row r="728" spans="1:18" x14ac:dyDescent="0.25">
      <c r="A728">
        <v>5169</v>
      </c>
      <c r="B728" t="s">
        <v>894</v>
      </c>
      <c r="C728">
        <v>0</v>
      </c>
      <c r="D728">
        <v>0</v>
      </c>
      <c r="E728" t="s">
        <v>893</v>
      </c>
      <c r="F728" t="s">
        <v>450</v>
      </c>
      <c r="G728">
        <v>1</v>
      </c>
      <c r="H728">
        <v>0.65780000000000005</v>
      </c>
      <c r="I728" t="s">
        <v>452</v>
      </c>
      <c r="J728">
        <v>1</v>
      </c>
      <c r="K728">
        <v>1.8076000000000001</v>
      </c>
      <c r="L728" t="s">
        <v>1415</v>
      </c>
      <c r="M728">
        <v>1</v>
      </c>
      <c r="N728">
        <v>1.8804000000000001</v>
      </c>
      <c r="O728" t="s">
        <v>453</v>
      </c>
      <c r="P728">
        <v>0.6</v>
      </c>
      <c r="Q728">
        <v>1.9045000000000001</v>
      </c>
      <c r="R728" t="s">
        <v>848</v>
      </c>
    </row>
    <row r="729" spans="1:18" x14ac:dyDescent="0.25">
      <c r="A729">
        <v>5169</v>
      </c>
      <c r="B729" t="s">
        <v>892</v>
      </c>
      <c r="C729">
        <v>0</v>
      </c>
      <c r="D729">
        <v>0</v>
      </c>
      <c r="E729" t="s">
        <v>893</v>
      </c>
      <c r="F729" t="s">
        <v>450</v>
      </c>
      <c r="G729">
        <v>0.9</v>
      </c>
      <c r="H729">
        <v>0.73644399999999999</v>
      </c>
      <c r="I729" t="s">
        <v>452</v>
      </c>
      <c r="J729">
        <v>1</v>
      </c>
      <c r="K729">
        <v>1.7888999999999999</v>
      </c>
      <c r="L729" t="s">
        <v>1415</v>
      </c>
      <c r="M729">
        <v>0.8</v>
      </c>
      <c r="N729">
        <v>1.602125</v>
      </c>
      <c r="O729" t="s">
        <v>453</v>
      </c>
      <c r="P729">
        <v>0.6</v>
      </c>
      <c r="Q729">
        <v>1.6586669999999999</v>
      </c>
      <c r="R729" t="s">
        <v>848</v>
      </c>
    </row>
    <row r="730" spans="1:18" x14ac:dyDescent="0.25">
      <c r="A730">
        <v>5179</v>
      </c>
      <c r="B730" t="s">
        <v>620</v>
      </c>
      <c r="C730">
        <v>2</v>
      </c>
      <c r="D730">
        <v>0</v>
      </c>
      <c r="E730" t="s">
        <v>212</v>
      </c>
      <c r="F730" t="s">
        <v>450</v>
      </c>
      <c r="G730">
        <v>1</v>
      </c>
      <c r="H730">
        <v>0.88239999999999996</v>
      </c>
      <c r="I730" t="s">
        <v>452</v>
      </c>
      <c r="J730">
        <v>1</v>
      </c>
      <c r="K730">
        <v>1.6573</v>
      </c>
      <c r="L730" t="s">
        <v>1415</v>
      </c>
      <c r="M730">
        <v>0.8</v>
      </c>
      <c r="N730">
        <v>1.722</v>
      </c>
      <c r="O730" t="s">
        <v>453</v>
      </c>
      <c r="P730">
        <v>0.5</v>
      </c>
      <c r="Q730">
        <v>1.8724000000000001</v>
      </c>
      <c r="R730" t="s">
        <v>848</v>
      </c>
    </row>
    <row r="731" spans="1:18" x14ac:dyDescent="0.25">
      <c r="A731">
        <v>5179</v>
      </c>
      <c r="B731" t="s">
        <v>619</v>
      </c>
      <c r="C731">
        <v>0</v>
      </c>
      <c r="D731">
        <v>0</v>
      </c>
      <c r="E731" t="s">
        <v>212</v>
      </c>
      <c r="F731" t="s">
        <v>450</v>
      </c>
      <c r="G731">
        <v>0.9</v>
      </c>
      <c r="H731">
        <v>0.91522199999999998</v>
      </c>
      <c r="I731" t="s">
        <v>452</v>
      </c>
      <c r="J731">
        <v>1</v>
      </c>
      <c r="K731">
        <v>1.5895999999999999</v>
      </c>
      <c r="L731" t="s">
        <v>1415</v>
      </c>
      <c r="M731">
        <v>0.9</v>
      </c>
      <c r="N731">
        <v>1.616222</v>
      </c>
      <c r="O731" t="s">
        <v>453</v>
      </c>
      <c r="P731">
        <v>0.8</v>
      </c>
      <c r="Q731">
        <v>1.801625</v>
      </c>
      <c r="R731" t="s">
        <v>848</v>
      </c>
    </row>
    <row r="732" spans="1:18" x14ac:dyDescent="0.25">
      <c r="A732">
        <v>5185</v>
      </c>
      <c r="B732" t="s">
        <v>621</v>
      </c>
      <c r="C732">
        <v>1</v>
      </c>
      <c r="D732">
        <v>0</v>
      </c>
      <c r="E732" t="s">
        <v>222</v>
      </c>
      <c r="F732" t="s">
        <v>450</v>
      </c>
      <c r="G732">
        <v>1</v>
      </c>
      <c r="H732">
        <v>0.95520000000000005</v>
      </c>
      <c r="I732" t="s">
        <v>452</v>
      </c>
      <c r="J732">
        <v>0.7</v>
      </c>
      <c r="K732">
        <v>2.035571</v>
      </c>
      <c r="L732" t="s">
        <v>1415</v>
      </c>
      <c r="M732">
        <v>0.6</v>
      </c>
      <c r="N732">
        <v>2.1008330000000002</v>
      </c>
      <c r="O732" t="s">
        <v>453</v>
      </c>
      <c r="P732">
        <v>0.4</v>
      </c>
      <c r="Q732">
        <v>1.94675</v>
      </c>
      <c r="R732" t="s">
        <v>848</v>
      </c>
    </row>
    <row r="733" spans="1:18" x14ac:dyDescent="0.25">
      <c r="A733">
        <v>5185</v>
      </c>
      <c r="B733" t="s">
        <v>622</v>
      </c>
      <c r="C733">
        <v>0</v>
      </c>
      <c r="D733">
        <v>0</v>
      </c>
      <c r="E733" t="s">
        <v>222</v>
      </c>
      <c r="F733" t="s">
        <v>450</v>
      </c>
      <c r="G733">
        <v>1</v>
      </c>
      <c r="H733">
        <v>0.81869999999999998</v>
      </c>
      <c r="I733" t="s">
        <v>452</v>
      </c>
      <c r="J733">
        <v>1</v>
      </c>
      <c r="K733">
        <v>2.1414</v>
      </c>
      <c r="L733" t="s">
        <v>1415</v>
      </c>
      <c r="M733">
        <v>0.8</v>
      </c>
      <c r="N733">
        <v>1.869875</v>
      </c>
      <c r="O733" t="s">
        <v>453</v>
      </c>
      <c r="P733">
        <v>0.5</v>
      </c>
      <c r="Q733">
        <v>1.8244</v>
      </c>
      <c r="R733" t="s">
        <v>848</v>
      </c>
    </row>
    <row r="734" spans="1:18" x14ac:dyDescent="0.25">
      <c r="A734">
        <v>5186</v>
      </c>
      <c r="B734" t="s">
        <v>623</v>
      </c>
      <c r="C734">
        <v>5</v>
      </c>
      <c r="D734">
        <v>0</v>
      </c>
      <c r="E734" t="s">
        <v>313</v>
      </c>
      <c r="F734" t="s">
        <v>450</v>
      </c>
      <c r="G734">
        <v>1</v>
      </c>
      <c r="H734">
        <v>1.3086</v>
      </c>
      <c r="I734" t="s">
        <v>452</v>
      </c>
      <c r="J734">
        <v>1</v>
      </c>
      <c r="K734">
        <v>1.5217000000000001</v>
      </c>
      <c r="L734" t="s">
        <v>1415</v>
      </c>
      <c r="M734">
        <v>0.8</v>
      </c>
      <c r="N734">
        <v>1.45425</v>
      </c>
      <c r="O734" t="s">
        <v>453</v>
      </c>
      <c r="P734">
        <v>0.3</v>
      </c>
      <c r="Q734">
        <v>1.5216670000000001</v>
      </c>
      <c r="R734" t="s">
        <v>848</v>
      </c>
    </row>
    <row r="735" spans="1:18" x14ac:dyDescent="0.25">
      <c r="A735">
        <v>5186</v>
      </c>
      <c r="B735" t="s">
        <v>624</v>
      </c>
      <c r="C735">
        <v>0</v>
      </c>
      <c r="D735">
        <v>0</v>
      </c>
      <c r="E735" t="s">
        <v>313</v>
      </c>
      <c r="F735" t="s">
        <v>450</v>
      </c>
      <c r="G735">
        <v>1</v>
      </c>
      <c r="H735">
        <v>1.3867780000000001</v>
      </c>
      <c r="I735" t="s">
        <v>452</v>
      </c>
      <c r="J735">
        <v>1</v>
      </c>
      <c r="K735">
        <v>1.5432999999999999</v>
      </c>
      <c r="L735" t="s">
        <v>1415</v>
      </c>
      <c r="M735">
        <v>0.8</v>
      </c>
      <c r="N735">
        <v>1.6995</v>
      </c>
      <c r="O735" t="s">
        <v>453</v>
      </c>
      <c r="P735">
        <v>0.6</v>
      </c>
      <c r="Q735">
        <v>1.7176670000000001</v>
      </c>
      <c r="R735" t="s">
        <v>848</v>
      </c>
    </row>
    <row r="736" spans="1:18" x14ac:dyDescent="0.25">
      <c r="A736">
        <v>5187</v>
      </c>
      <c r="B736" t="s">
        <v>625</v>
      </c>
      <c r="C736">
        <v>0</v>
      </c>
      <c r="D736">
        <v>0</v>
      </c>
      <c r="E736" t="s">
        <v>626</v>
      </c>
      <c r="F736" t="s">
        <v>450</v>
      </c>
      <c r="G736">
        <v>1</v>
      </c>
      <c r="H736">
        <v>0.94499999999999995</v>
      </c>
      <c r="I736" t="s">
        <v>452</v>
      </c>
      <c r="J736">
        <v>0.8</v>
      </c>
      <c r="K736">
        <v>1.6048750000000001</v>
      </c>
      <c r="L736" t="s">
        <v>1415</v>
      </c>
      <c r="M736">
        <v>0.7</v>
      </c>
      <c r="N736">
        <v>1.680429</v>
      </c>
      <c r="O736" t="s">
        <v>453</v>
      </c>
      <c r="P736">
        <v>0.7</v>
      </c>
      <c r="Q736">
        <v>1.5031429999999999</v>
      </c>
      <c r="R736" t="s">
        <v>848</v>
      </c>
    </row>
    <row r="737" spans="1:18" x14ac:dyDescent="0.25">
      <c r="A737">
        <v>5187</v>
      </c>
      <c r="B737" t="s">
        <v>627</v>
      </c>
      <c r="C737">
        <v>2</v>
      </c>
      <c r="D737">
        <v>0</v>
      </c>
      <c r="E737" t="s">
        <v>626</v>
      </c>
      <c r="F737" t="s">
        <v>450</v>
      </c>
      <c r="G737">
        <v>1</v>
      </c>
      <c r="H737">
        <v>1.7441</v>
      </c>
      <c r="I737" t="s">
        <v>452</v>
      </c>
      <c r="J737">
        <v>0.9</v>
      </c>
      <c r="K737">
        <v>1.8405560000000001</v>
      </c>
      <c r="L737" t="s">
        <v>1415</v>
      </c>
      <c r="M737">
        <v>0.8</v>
      </c>
      <c r="N737">
        <v>1.6014999999999999</v>
      </c>
      <c r="O737" t="s">
        <v>453</v>
      </c>
      <c r="P737">
        <v>0.7</v>
      </c>
      <c r="Q737">
        <v>1.649143</v>
      </c>
      <c r="R737" t="s">
        <v>848</v>
      </c>
    </row>
    <row r="738" spans="1:18" x14ac:dyDescent="0.25">
      <c r="A738">
        <v>5188</v>
      </c>
      <c r="B738" t="s">
        <v>628</v>
      </c>
      <c r="C738">
        <v>2</v>
      </c>
      <c r="D738">
        <v>0</v>
      </c>
      <c r="E738" t="s">
        <v>629</v>
      </c>
      <c r="F738" t="s">
        <v>450</v>
      </c>
      <c r="G738">
        <v>1</v>
      </c>
      <c r="H738">
        <v>0.9546</v>
      </c>
      <c r="I738" t="s">
        <v>452</v>
      </c>
      <c r="J738">
        <v>1</v>
      </c>
      <c r="K738">
        <v>2.0617999999999999</v>
      </c>
      <c r="L738" t="s">
        <v>1415</v>
      </c>
      <c r="M738">
        <v>0.9</v>
      </c>
      <c r="N738">
        <v>1.945667</v>
      </c>
      <c r="O738" t="s">
        <v>453</v>
      </c>
      <c r="P738">
        <v>0.9</v>
      </c>
      <c r="Q738">
        <v>2.3690000000000002</v>
      </c>
      <c r="R738" t="s">
        <v>848</v>
      </c>
    </row>
    <row r="739" spans="1:18" x14ac:dyDescent="0.25">
      <c r="A739">
        <v>5188</v>
      </c>
      <c r="B739" t="s">
        <v>630</v>
      </c>
      <c r="C739">
        <v>0</v>
      </c>
      <c r="D739">
        <v>0</v>
      </c>
      <c r="E739" t="s">
        <v>629</v>
      </c>
      <c r="F739" t="s">
        <v>450</v>
      </c>
      <c r="G739">
        <v>1</v>
      </c>
      <c r="H739">
        <v>0.97130000000000005</v>
      </c>
      <c r="I739" t="s">
        <v>452</v>
      </c>
      <c r="J739">
        <v>0.9</v>
      </c>
      <c r="K739">
        <v>2.2896670000000001</v>
      </c>
      <c r="L739" t="s">
        <v>1415</v>
      </c>
      <c r="M739">
        <v>1</v>
      </c>
      <c r="N739">
        <v>2.3266</v>
      </c>
      <c r="O739" t="s">
        <v>453</v>
      </c>
      <c r="P739">
        <v>0.8</v>
      </c>
      <c r="Q739">
        <v>2.373875</v>
      </c>
      <c r="R739" t="s">
        <v>848</v>
      </c>
    </row>
    <row r="740" spans="1:18" x14ac:dyDescent="0.25">
      <c r="A740">
        <v>5192</v>
      </c>
      <c r="B740" t="s">
        <v>866</v>
      </c>
      <c r="C740">
        <v>0</v>
      </c>
      <c r="D740">
        <v>0</v>
      </c>
      <c r="E740" t="s">
        <v>201</v>
      </c>
      <c r="F740" t="s">
        <v>450</v>
      </c>
      <c r="G740">
        <v>0.9</v>
      </c>
      <c r="H740">
        <v>1.875111</v>
      </c>
      <c r="I740" t="s">
        <v>452</v>
      </c>
      <c r="J740">
        <v>0.7</v>
      </c>
      <c r="K740">
        <v>3.2005710000000001</v>
      </c>
      <c r="L740" t="s">
        <v>1415</v>
      </c>
      <c r="M740">
        <v>0.5</v>
      </c>
      <c r="N740">
        <v>2.3849999999999998</v>
      </c>
      <c r="O740" t="s">
        <v>453</v>
      </c>
      <c r="P740">
        <v>0.6</v>
      </c>
      <c r="Q740">
        <v>3.0249999999999999</v>
      </c>
      <c r="R740" t="s">
        <v>848</v>
      </c>
    </row>
    <row r="741" spans="1:18" x14ac:dyDescent="0.25">
      <c r="A741">
        <v>5192</v>
      </c>
      <c r="B741" t="s">
        <v>867</v>
      </c>
      <c r="C741">
        <v>0</v>
      </c>
      <c r="D741">
        <v>0</v>
      </c>
      <c r="E741" t="s">
        <v>201</v>
      </c>
      <c r="F741" t="s">
        <v>450</v>
      </c>
      <c r="G741">
        <v>0.9</v>
      </c>
      <c r="H741">
        <v>3.5436670000000001</v>
      </c>
      <c r="I741" t="s">
        <v>452</v>
      </c>
      <c r="J741">
        <v>0.6</v>
      </c>
      <c r="K741">
        <v>3.1745000000000001</v>
      </c>
      <c r="L741" t="s">
        <v>1415</v>
      </c>
      <c r="M741">
        <v>0.4</v>
      </c>
      <c r="N741">
        <v>2.5019999999999998</v>
      </c>
      <c r="O741" t="s">
        <v>453</v>
      </c>
      <c r="P741">
        <v>0.5</v>
      </c>
      <c r="Q741">
        <v>2.5823999999999998</v>
      </c>
      <c r="R741" t="s">
        <v>848</v>
      </c>
    </row>
    <row r="742" spans="1:18" x14ac:dyDescent="0.25">
      <c r="A742">
        <v>5194</v>
      </c>
      <c r="B742" t="s">
        <v>633</v>
      </c>
      <c r="C742">
        <v>10</v>
      </c>
      <c r="D742">
        <v>0</v>
      </c>
      <c r="E742" t="s">
        <v>632</v>
      </c>
      <c r="F742" t="s">
        <v>450</v>
      </c>
      <c r="G742">
        <v>1</v>
      </c>
      <c r="H742">
        <v>1.0942000000000001</v>
      </c>
      <c r="I742" t="s">
        <v>452</v>
      </c>
      <c r="J742">
        <v>1</v>
      </c>
      <c r="K742">
        <v>1.7645999999999999</v>
      </c>
      <c r="L742" t="s">
        <v>1415</v>
      </c>
      <c r="M742">
        <v>0.8</v>
      </c>
      <c r="N742">
        <v>1.5723750000000001</v>
      </c>
      <c r="O742" t="s">
        <v>453</v>
      </c>
      <c r="P742">
        <v>1</v>
      </c>
      <c r="Q742">
        <v>1.8170999999999999</v>
      </c>
      <c r="R742" t="s">
        <v>848</v>
      </c>
    </row>
    <row r="743" spans="1:18" x14ac:dyDescent="0.25">
      <c r="A743">
        <v>5194</v>
      </c>
      <c r="B743" t="s">
        <v>631</v>
      </c>
      <c r="C743">
        <v>19</v>
      </c>
      <c r="D743">
        <v>0</v>
      </c>
      <c r="E743" t="s">
        <v>632</v>
      </c>
      <c r="F743" t="s">
        <v>450</v>
      </c>
      <c r="G743">
        <v>1</v>
      </c>
      <c r="H743">
        <v>1.5082</v>
      </c>
      <c r="I743" t="s">
        <v>452</v>
      </c>
      <c r="J743">
        <v>0.9</v>
      </c>
      <c r="K743">
        <v>1.8373330000000001</v>
      </c>
      <c r="L743" t="s">
        <v>1415</v>
      </c>
      <c r="M743">
        <v>0.9</v>
      </c>
      <c r="N743">
        <v>2.0625559999999998</v>
      </c>
      <c r="O743" t="s">
        <v>453</v>
      </c>
      <c r="P743">
        <v>1</v>
      </c>
      <c r="Q743">
        <v>2.1438000000000001</v>
      </c>
      <c r="R743" t="s">
        <v>848</v>
      </c>
    </row>
    <row r="744" spans="1:18" x14ac:dyDescent="0.25">
      <c r="A744">
        <v>5199</v>
      </c>
      <c r="B744" t="s">
        <v>634</v>
      </c>
      <c r="C744">
        <v>0</v>
      </c>
      <c r="D744">
        <v>0</v>
      </c>
      <c r="E744" t="s">
        <v>635</v>
      </c>
      <c r="F744" t="s">
        <v>450</v>
      </c>
      <c r="G744">
        <v>1</v>
      </c>
      <c r="H744">
        <v>1.5702</v>
      </c>
      <c r="I744" t="s">
        <v>452</v>
      </c>
      <c r="J744">
        <v>0.9</v>
      </c>
      <c r="K744">
        <v>1.9747779999999999</v>
      </c>
      <c r="L744" t="s">
        <v>1415</v>
      </c>
      <c r="M744">
        <v>1</v>
      </c>
      <c r="N744">
        <v>1.8607</v>
      </c>
      <c r="O744" t="s">
        <v>453</v>
      </c>
      <c r="P744">
        <v>1</v>
      </c>
      <c r="Q744">
        <v>1.9117999999999999</v>
      </c>
      <c r="R744" t="s">
        <v>848</v>
      </c>
    </row>
    <row r="745" spans="1:18" x14ac:dyDescent="0.25">
      <c r="A745">
        <v>5199</v>
      </c>
      <c r="B745" t="s">
        <v>636</v>
      </c>
      <c r="C745">
        <v>0</v>
      </c>
      <c r="D745">
        <v>0</v>
      </c>
      <c r="E745" t="s">
        <v>635</v>
      </c>
      <c r="F745" t="s">
        <v>450</v>
      </c>
      <c r="G745">
        <v>1</v>
      </c>
      <c r="H745">
        <v>2.0880000000000001</v>
      </c>
      <c r="I745" t="s">
        <v>452</v>
      </c>
      <c r="J745">
        <v>1</v>
      </c>
      <c r="K745">
        <v>2.0257999999999998</v>
      </c>
      <c r="L745" t="s">
        <v>1415</v>
      </c>
      <c r="M745">
        <v>1</v>
      </c>
      <c r="N745">
        <v>1.9814000000000001</v>
      </c>
      <c r="O745" t="s">
        <v>453</v>
      </c>
      <c r="P745">
        <v>1</v>
      </c>
      <c r="Q745">
        <v>1.9802999999999999</v>
      </c>
      <c r="R745" t="s">
        <v>848</v>
      </c>
    </row>
    <row r="746" spans="1:18" x14ac:dyDescent="0.25">
      <c r="A746">
        <v>5200</v>
      </c>
      <c r="B746" t="s">
        <v>986</v>
      </c>
      <c r="C746">
        <v>57</v>
      </c>
      <c r="D746">
        <v>3</v>
      </c>
      <c r="E746" t="s">
        <v>985</v>
      </c>
      <c r="F746" t="s">
        <v>450</v>
      </c>
      <c r="G746">
        <v>1</v>
      </c>
      <c r="H746">
        <v>2.5222000000000002</v>
      </c>
      <c r="I746" t="s">
        <v>452</v>
      </c>
      <c r="J746">
        <v>0.9</v>
      </c>
      <c r="K746">
        <v>1.622444</v>
      </c>
      <c r="L746" t="s">
        <v>1415</v>
      </c>
      <c r="M746">
        <v>0.8</v>
      </c>
      <c r="N746">
        <v>1.842125</v>
      </c>
      <c r="O746" t="s">
        <v>453</v>
      </c>
      <c r="P746">
        <v>0.5</v>
      </c>
      <c r="Q746">
        <v>1.9321999999999999</v>
      </c>
      <c r="R746" t="s">
        <v>848</v>
      </c>
    </row>
    <row r="747" spans="1:18" x14ac:dyDescent="0.25">
      <c r="A747">
        <v>5200</v>
      </c>
      <c r="B747" t="s">
        <v>984</v>
      </c>
      <c r="C747">
        <v>72</v>
      </c>
      <c r="D747">
        <v>4</v>
      </c>
      <c r="E747" t="s">
        <v>985</v>
      </c>
      <c r="F747" t="s">
        <v>450</v>
      </c>
      <c r="G747">
        <v>1</v>
      </c>
      <c r="H747">
        <v>2.2924000000000002</v>
      </c>
      <c r="I747" t="s">
        <v>452</v>
      </c>
      <c r="J747">
        <v>0.9</v>
      </c>
      <c r="K747">
        <v>2.0015559999999999</v>
      </c>
      <c r="L747" t="s">
        <v>1415</v>
      </c>
      <c r="M747">
        <v>0.8</v>
      </c>
      <c r="N747">
        <v>2.0836250000000001</v>
      </c>
      <c r="O747" t="s">
        <v>453</v>
      </c>
      <c r="P747">
        <v>0.4</v>
      </c>
      <c r="Q747">
        <v>1.7882499999999999</v>
      </c>
      <c r="R747" t="s">
        <v>848</v>
      </c>
    </row>
    <row r="748" spans="1:18" x14ac:dyDescent="0.25">
      <c r="A748">
        <v>5201</v>
      </c>
      <c r="B748" t="s">
        <v>637</v>
      </c>
      <c r="C748">
        <v>0</v>
      </c>
      <c r="D748">
        <v>0</v>
      </c>
      <c r="E748" t="s">
        <v>638</v>
      </c>
      <c r="F748" t="s">
        <v>450</v>
      </c>
      <c r="G748">
        <v>1</v>
      </c>
      <c r="H748">
        <v>0.88970000000000005</v>
      </c>
      <c r="I748" t="s">
        <v>452</v>
      </c>
      <c r="J748">
        <v>0.9</v>
      </c>
      <c r="K748">
        <v>1.6541110000000001</v>
      </c>
      <c r="L748" t="s">
        <v>1415</v>
      </c>
      <c r="M748">
        <v>0.9</v>
      </c>
      <c r="N748">
        <v>1.6815560000000001</v>
      </c>
      <c r="O748" t="s">
        <v>453</v>
      </c>
      <c r="P748">
        <v>0.9</v>
      </c>
      <c r="Q748">
        <v>1.9803329999999999</v>
      </c>
      <c r="R748" t="s">
        <v>848</v>
      </c>
    </row>
    <row r="749" spans="1:18" x14ac:dyDescent="0.25">
      <c r="A749">
        <v>5201</v>
      </c>
      <c r="B749" t="s">
        <v>639</v>
      </c>
      <c r="C749">
        <v>10</v>
      </c>
      <c r="D749">
        <v>0</v>
      </c>
      <c r="E749" t="s">
        <v>638</v>
      </c>
      <c r="F749" t="s">
        <v>450</v>
      </c>
      <c r="G749">
        <v>1</v>
      </c>
      <c r="H749">
        <v>1.3969</v>
      </c>
      <c r="I749" t="s">
        <v>452</v>
      </c>
      <c r="J749">
        <v>0.9</v>
      </c>
      <c r="K749">
        <v>1.905111</v>
      </c>
      <c r="L749" t="s">
        <v>1415</v>
      </c>
      <c r="M749">
        <v>0.8</v>
      </c>
      <c r="N749">
        <v>2.1025</v>
      </c>
      <c r="O749" t="s">
        <v>453</v>
      </c>
      <c r="P749">
        <v>0.6</v>
      </c>
      <c r="Q749">
        <v>2.0350000000000001</v>
      </c>
      <c r="R749" t="s">
        <v>848</v>
      </c>
    </row>
    <row r="750" spans="1:18" x14ac:dyDescent="0.25">
      <c r="A750">
        <v>5211</v>
      </c>
      <c r="B750" t="s">
        <v>640</v>
      </c>
      <c r="C750">
        <v>0</v>
      </c>
      <c r="D750">
        <v>0</v>
      </c>
      <c r="E750" t="s">
        <v>641</v>
      </c>
      <c r="F750" t="s">
        <v>450</v>
      </c>
      <c r="G750">
        <v>1</v>
      </c>
      <c r="H750">
        <v>1.2759</v>
      </c>
      <c r="I750" t="s">
        <v>452</v>
      </c>
      <c r="J750">
        <v>1</v>
      </c>
      <c r="K750">
        <v>1.9316</v>
      </c>
      <c r="L750" t="s">
        <v>1415</v>
      </c>
      <c r="M750">
        <v>0.8</v>
      </c>
      <c r="N750">
        <v>1.788375</v>
      </c>
      <c r="O750" t="s">
        <v>453</v>
      </c>
      <c r="P750">
        <v>1</v>
      </c>
      <c r="Q750">
        <v>2.132889</v>
      </c>
      <c r="R750" t="s">
        <v>848</v>
      </c>
    </row>
    <row r="751" spans="1:18" x14ac:dyDescent="0.25">
      <c r="A751">
        <v>5211</v>
      </c>
      <c r="B751" t="s">
        <v>642</v>
      </c>
      <c r="C751">
        <v>0</v>
      </c>
      <c r="D751">
        <v>0</v>
      </c>
      <c r="E751" t="s">
        <v>641</v>
      </c>
      <c r="F751" t="s">
        <v>450</v>
      </c>
      <c r="G751">
        <v>1</v>
      </c>
      <c r="H751">
        <v>1.1144000000000001</v>
      </c>
      <c r="I751" t="s">
        <v>452</v>
      </c>
      <c r="J751">
        <v>0.9</v>
      </c>
      <c r="K751">
        <v>1.9706669999999999</v>
      </c>
      <c r="L751" t="s">
        <v>1415</v>
      </c>
      <c r="M751">
        <v>1</v>
      </c>
      <c r="N751">
        <v>2.0234000000000001</v>
      </c>
      <c r="O751" t="s">
        <v>453</v>
      </c>
      <c r="P751">
        <v>1</v>
      </c>
      <c r="Q751">
        <v>2.0068000000000001</v>
      </c>
      <c r="R751" t="s">
        <v>848</v>
      </c>
    </row>
    <row r="752" spans="1:18" x14ac:dyDescent="0.25">
      <c r="A752">
        <v>5215</v>
      </c>
      <c r="B752" t="s">
        <v>644</v>
      </c>
      <c r="C752">
        <v>2</v>
      </c>
      <c r="D752">
        <v>0</v>
      </c>
      <c r="E752" t="s">
        <v>137</v>
      </c>
      <c r="F752" t="s">
        <v>450</v>
      </c>
      <c r="G752">
        <v>1</v>
      </c>
      <c r="H752">
        <v>0.92210000000000003</v>
      </c>
      <c r="I752" t="s">
        <v>452</v>
      </c>
      <c r="J752">
        <v>1</v>
      </c>
      <c r="K752">
        <v>1.8119000000000001</v>
      </c>
      <c r="L752" t="s">
        <v>1415</v>
      </c>
      <c r="M752">
        <v>1</v>
      </c>
      <c r="N752">
        <v>1.8391999999999999</v>
      </c>
      <c r="O752" t="s">
        <v>453</v>
      </c>
      <c r="P752">
        <v>0.9</v>
      </c>
      <c r="Q752">
        <v>1.880444</v>
      </c>
      <c r="R752" t="s">
        <v>848</v>
      </c>
    </row>
    <row r="753" spans="1:18" x14ac:dyDescent="0.25">
      <c r="A753">
        <v>5215</v>
      </c>
      <c r="B753" t="s">
        <v>643</v>
      </c>
      <c r="C753">
        <v>0</v>
      </c>
      <c r="D753">
        <v>0</v>
      </c>
      <c r="E753" t="s">
        <v>137</v>
      </c>
      <c r="F753" t="s">
        <v>450</v>
      </c>
      <c r="G753">
        <v>1</v>
      </c>
      <c r="H753">
        <v>0.8931</v>
      </c>
      <c r="I753" t="s">
        <v>452</v>
      </c>
      <c r="J753">
        <v>1</v>
      </c>
      <c r="K753">
        <v>2.1097000000000001</v>
      </c>
      <c r="L753" t="s">
        <v>1415</v>
      </c>
      <c r="M753">
        <v>0.8</v>
      </c>
      <c r="N753">
        <v>1.8351249999999999</v>
      </c>
      <c r="O753" t="s">
        <v>453</v>
      </c>
      <c r="P753">
        <v>0.9</v>
      </c>
      <c r="Q753">
        <v>1.967333</v>
      </c>
      <c r="R753" t="s">
        <v>848</v>
      </c>
    </row>
    <row r="754" spans="1:18" x14ac:dyDescent="0.25">
      <c r="A754">
        <v>5216</v>
      </c>
      <c r="B754" t="s">
        <v>1229</v>
      </c>
      <c r="C754">
        <v>8</v>
      </c>
      <c r="D754">
        <v>0</v>
      </c>
      <c r="E754" t="s">
        <v>1230</v>
      </c>
      <c r="F754" t="s">
        <v>450</v>
      </c>
      <c r="G754">
        <v>1</v>
      </c>
      <c r="H754">
        <v>1.2467999999999999</v>
      </c>
      <c r="I754" t="s">
        <v>452</v>
      </c>
      <c r="J754">
        <v>0.8</v>
      </c>
      <c r="K754">
        <v>1.9032500000000001</v>
      </c>
      <c r="L754" t="s">
        <v>1415</v>
      </c>
      <c r="M754">
        <v>0.7</v>
      </c>
      <c r="N754">
        <v>1.7350000000000001</v>
      </c>
      <c r="O754" t="s">
        <v>453</v>
      </c>
      <c r="P754">
        <v>0.6</v>
      </c>
      <c r="Q754">
        <v>1.759333</v>
      </c>
      <c r="R754" t="s">
        <v>848</v>
      </c>
    </row>
    <row r="755" spans="1:18" x14ac:dyDescent="0.25">
      <c r="A755">
        <v>5216</v>
      </c>
      <c r="B755" t="s">
        <v>1231</v>
      </c>
      <c r="C755">
        <v>6</v>
      </c>
      <c r="D755">
        <v>0</v>
      </c>
      <c r="E755" t="s">
        <v>1230</v>
      </c>
      <c r="F755" t="s">
        <v>450</v>
      </c>
      <c r="G755">
        <v>1</v>
      </c>
      <c r="H755">
        <v>1.4365000000000001</v>
      </c>
      <c r="I755" t="s">
        <v>452</v>
      </c>
      <c r="J755">
        <v>1</v>
      </c>
      <c r="K755">
        <v>1.9172</v>
      </c>
      <c r="L755" t="s">
        <v>1415</v>
      </c>
      <c r="M755">
        <v>0.7</v>
      </c>
      <c r="N755">
        <v>2.2105709999999998</v>
      </c>
      <c r="O755" t="s">
        <v>453</v>
      </c>
      <c r="P755">
        <v>0.8</v>
      </c>
      <c r="Q755">
        <v>1.9684999999999999</v>
      </c>
      <c r="R755" t="s">
        <v>848</v>
      </c>
    </row>
    <row r="756" spans="1:18" x14ac:dyDescent="0.25">
      <c r="A756">
        <v>5216</v>
      </c>
      <c r="B756" t="s">
        <v>898</v>
      </c>
      <c r="C756">
        <v>0</v>
      </c>
      <c r="D756">
        <v>0</v>
      </c>
      <c r="E756" t="s">
        <v>899</v>
      </c>
      <c r="F756" t="s">
        <v>450</v>
      </c>
      <c r="G756">
        <v>1</v>
      </c>
      <c r="H756">
        <v>1.2019</v>
      </c>
      <c r="I756" t="s">
        <v>452</v>
      </c>
      <c r="J756">
        <v>0.9</v>
      </c>
      <c r="K756">
        <v>1.814889</v>
      </c>
      <c r="L756" t="s">
        <v>1415</v>
      </c>
      <c r="M756">
        <v>0.7</v>
      </c>
      <c r="N756">
        <v>1.831286</v>
      </c>
      <c r="O756" t="s">
        <v>453</v>
      </c>
      <c r="P756">
        <v>0.9</v>
      </c>
      <c r="Q756">
        <v>1.725333</v>
      </c>
      <c r="R756" t="s">
        <v>848</v>
      </c>
    </row>
    <row r="757" spans="1:18" x14ac:dyDescent="0.25">
      <c r="A757">
        <v>5216</v>
      </c>
      <c r="B757" t="s">
        <v>900</v>
      </c>
      <c r="C757">
        <v>4</v>
      </c>
      <c r="D757">
        <v>0</v>
      </c>
      <c r="E757" t="s">
        <v>899</v>
      </c>
      <c r="F757" t="s">
        <v>450</v>
      </c>
      <c r="G757">
        <v>1</v>
      </c>
      <c r="H757">
        <v>1.266</v>
      </c>
      <c r="I757" t="s">
        <v>452</v>
      </c>
      <c r="J757">
        <v>1</v>
      </c>
      <c r="K757">
        <v>1.8536999999999999</v>
      </c>
      <c r="L757" t="s">
        <v>1415</v>
      </c>
      <c r="M757">
        <v>0.9</v>
      </c>
      <c r="N757">
        <v>1.775333</v>
      </c>
      <c r="O757" t="s">
        <v>453</v>
      </c>
      <c r="P757">
        <v>0.4</v>
      </c>
      <c r="Q757">
        <v>2.0527500000000001</v>
      </c>
      <c r="R757" t="s">
        <v>848</v>
      </c>
    </row>
    <row r="758" spans="1:18" x14ac:dyDescent="0.25">
      <c r="A758">
        <v>5222</v>
      </c>
      <c r="B758" t="s">
        <v>992</v>
      </c>
      <c r="C758">
        <v>33</v>
      </c>
      <c r="D758">
        <v>0</v>
      </c>
      <c r="E758" t="s">
        <v>991</v>
      </c>
      <c r="F758" t="s">
        <v>450</v>
      </c>
      <c r="G758">
        <v>0.9</v>
      </c>
      <c r="H758">
        <v>1.0872219999999999</v>
      </c>
      <c r="I758" t="s">
        <v>452</v>
      </c>
      <c r="J758">
        <v>0.7</v>
      </c>
      <c r="K758">
        <v>2.3574290000000002</v>
      </c>
      <c r="L758" t="s">
        <v>1415</v>
      </c>
      <c r="M758">
        <v>0.8</v>
      </c>
      <c r="N758">
        <v>2.1741250000000001</v>
      </c>
      <c r="O758" t="s">
        <v>453</v>
      </c>
      <c r="P758">
        <v>0.9</v>
      </c>
      <c r="Q758">
        <v>2.5397780000000001</v>
      </c>
      <c r="R758" t="s">
        <v>848</v>
      </c>
    </row>
    <row r="759" spans="1:18" x14ac:dyDescent="0.25">
      <c r="A759">
        <v>5222</v>
      </c>
      <c r="B759" t="s">
        <v>990</v>
      </c>
      <c r="C759">
        <v>11</v>
      </c>
      <c r="D759">
        <v>0</v>
      </c>
      <c r="E759" t="s">
        <v>991</v>
      </c>
      <c r="F759" t="s">
        <v>450</v>
      </c>
      <c r="G759">
        <v>1</v>
      </c>
      <c r="H759">
        <v>0.77339999999999998</v>
      </c>
      <c r="I759" t="s">
        <v>452</v>
      </c>
      <c r="J759">
        <v>0.7</v>
      </c>
      <c r="K759">
        <v>1.994429</v>
      </c>
      <c r="L759" t="s">
        <v>1415</v>
      </c>
      <c r="M759">
        <v>0.9</v>
      </c>
      <c r="N759">
        <v>1.9395560000000001</v>
      </c>
      <c r="O759" t="s">
        <v>453</v>
      </c>
      <c r="P759">
        <v>0.7</v>
      </c>
      <c r="Q759">
        <v>2.4300000000000002</v>
      </c>
      <c r="R759" t="s">
        <v>848</v>
      </c>
    </row>
    <row r="760" spans="1:18" x14ac:dyDescent="0.25">
      <c r="A760">
        <v>5224</v>
      </c>
      <c r="B760" t="s">
        <v>645</v>
      </c>
      <c r="C760">
        <v>0</v>
      </c>
      <c r="D760">
        <v>0</v>
      </c>
      <c r="E760" t="s">
        <v>646</v>
      </c>
      <c r="F760" t="s">
        <v>450</v>
      </c>
      <c r="G760">
        <v>1</v>
      </c>
      <c r="H760">
        <v>1.0626</v>
      </c>
      <c r="I760" t="s">
        <v>452</v>
      </c>
      <c r="J760">
        <v>1</v>
      </c>
      <c r="K760">
        <v>1.7371000000000001</v>
      </c>
      <c r="L760" t="s">
        <v>1415</v>
      </c>
      <c r="M760">
        <v>0.9</v>
      </c>
      <c r="N760">
        <v>1.9463330000000001</v>
      </c>
      <c r="O760" t="s">
        <v>453</v>
      </c>
      <c r="P760">
        <v>0.8</v>
      </c>
      <c r="Q760">
        <v>1.8712500000000001</v>
      </c>
      <c r="R760" t="s">
        <v>848</v>
      </c>
    </row>
    <row r="761" spans="1:18" x14ac:dyDescent="0.25">
      <c r="A761">
        <v>5224</v>
      </c>
      <c r="B761" t="s">
        <v>647</v>
      </c>
      <c r="C761">
        <v>0</v>
      </c>
      <c r="D761">
        <v>0</v>
      </c>
      <c r="E761" t="s">
        <v>646</v>
      </c>
      <c r="F761" t="s">
        <v>450</v>
      </c>
      <c r="G761">
        <v>1</v>
      </c>
      <c r="H761">
        <v>1.2133</v>
      </c>
      <c r="I761" t="s">
        <v>452</v>
      </c>
      <c r="J761">
        <v>1</v>
      </c>
      <c r="K761">
        <v>1.9414</v>
      </c>
      <c r="L761" t="s">
        <v>1415</v>
      </c>
      <c r="M761">
        <v>1</v>
      </c>
      <c r="N761">
        <v>1.8909</v>
      </c>
      <c r="O761" t="s">
        <v>453</v>
      </c>
      <c r="P761">
        <v>1</v>
      </c>
      <c r="Q761">
        <v>1.865</v>
      </c>
      <c r="R761" t="s">
        <v>848</v>
      </c>
    </row>
    <row r="762" spans="1:18" x14ac:dyDescent="0.25">
      <c r="A762">
        <v>5226</v>
      </c>
      <c r="B762" t="s">
        <v>648</v>
      </c>
      <c r="C762">
        <v>0</v>
      </c>
      <c r="D762">
        <v>0</v>
      </c>
      <c r="E762" t="s">
        <v>649</v>
      </c>
      <c r="F762" t="s">
        <v>450</v>
      </c>
      <c r="G762">
        <v>1</v>
      </c>
      <c r="H762">
        <v>1.3267</v>
      </c>
      <c r="I762" t="s">
        <v>452</v>
      </c>
      <c r="J762">
        <v>0.9</v>
      </c>
      <c r="K762">
        <v>1.7736670000000001</v>
      </c>
      <c r="L762" t="s">
        <v>1415</v>
      </c>
      <c r="M762">
        <v>0.8</v>
      </c>
      <c r="N762">
        <v>1.617</v>
      </c>
      <c r="O762" t="s">
        <v>453</v>
      </c>
      <c r="P762">
        <v>0.9</v>
      </c>
      <c r="Q762">
        <v>1.992667</v>
      </c>
      <c r="R762" t="s">
        <v>848</v>
      </c>
    </row>
    <row r="763" spans="1:18" x14ac:dyDescent="0.25">
      <c r="A763">
        <v>5226</v>
      </c>
      <c r="B763" t="s">
        <v>650</v>
      </c>
      <c r="C763">
        <v>12</v>
      </c>
      <c r="D763">
        <v>0</v>
      </c>
      <c r="E763" t="s">
        <v>649</v>
      </c>
      <c r="F763" t="s">
        <v>450</v>
      </c>
      <c r="G763">
        <v>1</v>
      </c>
      <c r="H763">
        <v>1.5187999999999999</v>
      </c>
      <c r="I763" t="s">
        <v>452</v>
      </c>
      <c r="J763">
        <v>0.8</v>
      </c>
      <c r="K763">
        <v>1.8374999999999999</v>
      </c>
      <c r="L763" t="s">
        <v>1415</v>
      </c>
      <c r="M763">
        <v>0.9</v>
      </c>
      <c r="N763">
        <v>1.8545</v>
      </c>
      <c r="O763" t="s">
        <v>453</v>
      </c>
      <c r="P763">
        <v>0.4</v>
      </c>
      <c r="Q763">
        <v>1.8779999999999999</v>
      </c>
      <c r="R763" t="s">
        <v>848</v>
      </c>
    </row>
    <row r="764" spans="1:18" x14ac:dyDescent="0.25">
      <c r="A764">
        <v>5231</v>
      </c>
      <c r="B764" t="s">
        <v>1206</v>
      </c>
      <c r="C764">
        <v>26</v>
      </c>
      <c r="D764">
        <v>0</v>
      </c>
      <c r="E764" t="s">
        <v>840</v>
      </c>
      <c r="F764" t="s">
        <v>450</v>
      </c>
      <c r="G764">
        <v>1</v>
      </c>
      <c r="H764">
        <v>1.3975</v>
      </c>
      <c r="I764" t="s">
        <v>452</v>
      </c>
      <c r="J764">
        <v>1</v>
      </c>
      <c r="K764">
        <v>1.6525000000000001</v>
      </c>
      <c r="L764" t="s">
        <v>1415</v>
      </c>
      <c r="M764">
        <v>0.7</v>
      </c>
      <c r="N764">
        <v>1.614333</v>
      </c>
      <c r="O764" t="s">
        <v>453</v>
      </c>
      <c r="P764">
        <v>0.5</v>
      </c>
      <c r="Q764">
        <v>1.8928</v>
      </c>
      <c r="R764" t="s">
        <v>848</v>
      </c>
    </row>
    <row r="765" spans="1:18" x14ac:dyDescent="0.25">
      <c r="A765">
        <v>5231</v>
      </c>
      <c r="B765" t="s">
        <v>839</v>
      </c>
      <c r="C765">
        <v>0</v>
      </c>
      <c r="D765">
        <v>0</v>
      </c>
      <c r="E765" t="s">
        <v>840</v>
      </c>
      <c r="F765" t="s">
        <v>450</v>
      </c>
      <c r="G765">
        <v>0.8</v>
      </c>
      <c r="H765">
        <v>1.167875</v>
      </c>
      <c r="I765" t="s">
        <v>452</v>
      </c>
      <c r="J765">
        <v>0.5</v>
      </c>
      <c r="K765">
        <v>1.5568</v>
      </c>
      <c r="L765" t="s">
        <v>1415</v>
      </c>
      <c r="M765">
        <v>0.7</v>
      </c>
      <c r="N765">
        <v>1.4605710000000001</v>
      </c>
      <c r="O765" t="s">
        <v>453</v>
      </c>
      <c r="P765">
        <v>0.6</v>
      </c>
      <c r="Q765">
        <v>1.7935000000000001</v>
      </c>
      <c r="R765" t="s">
        <v>848</v>
      </c>
    </row>
    <row r="766" spans="1:18" x14ac:dyDescent="0.25">
      <c r="A766">
        <v>5231</v>
      </c>
      <c r="B766" t="s">
        <v>652</v>
      </c>
      <c r="C766">
        <v>0</v>
      </c>
      <c r="D766">
        <v>0</v>
      </c>
      <c r="E766" t="s">
        <v>651</v>
      </c>
      <c r="F766" t="s">
        <v>450</v>
      </c>
      <c r="G766">
        <v>1</v>
      </c>
      <c r="H766">
        <v>1.8376999999999999</v>
      </c>
      <c r="I766" t="s">
        <v>452</v>
      </c>
      <c r="J766">
        <v>0.9</v>
      </c>
      <c r="K766">
        <v>1.7164440000000001</v>
      </c>
      <c r="L766" t="s">
        <v>1415</v>
      </c>
      <c r="M766">
        <v>1</v>
      </c>
      <c r="N766">
        <v>1.5117</v>
      </c>
      <c r="O766" t="s">
        <v>453</v>
      </c>
      <c r="P766">
        <v>0.8</v>
      </c>
      <c r="Q766">
        <v>1.769625</v>
      </c>
      <c r="R766" t="s">
        <v>848</v>
      </c>
    </row>
    <row r="767" spans="1:18" x14ac:dyDescent="0.25">
      <c r="A767">
        <v>5231</v>
      </c>
      <c r="B767" t="s">
        <v>1207</v>
      </c>
      <c r="C767">
        <v>0</v>
      </c>
      <c r="D767">
        <v>0</v>
      </c>
      <c r="E767" t="s">
        <v>651</v>
      </c>
      <c r="F767" t="s">
        <v>450</v>
      </c>
      <c r="G767">
        <v>0.8</v>
      </c>
      <c r="H767">
        <v>1.2958750000000001</v>
      </c>
      <c r="I767" t="s">
        <v>452</v>
      </c>
      <c r="J767">
        <v>1</v>
      </c>
      <c r="K767">
        <v>1.6314</v>
      </c>
      <c r="L767" t="s">
        <v>1415</v>
      </c>
      <c r="M767">
        <v>0.6</v>
      </c>
      <c r="N767">
        <v>1.436167</v>
      </c>
      <c r="O767" t="s">
        <v>453</v>
      </c>
      <c r="P767">
        <v>0.8</v>
      </c>
      <c r="Q767">
        <v>1.6137140000000001</v>
      </c>
      <c r="R767" t="s">
        <v>848</v>
      </c>
    </row>
    <row r="768" spans="1:18" x14ac:dyDescent="0.25">
      <c r="A768">
        <v>5233</v>
      </c>
      <c r="B768" t="s">
        <v>653</v>
      </c>
      <c r="C768">
        <v>1</v>
      </c>
      <c r="D768">
        <v>0</v>
      </c>
      <c r="E768" t="s">
        <v>654</v>
      </c>
      <c r="F768" t="s">
        <v>450</v>
      </c>
      <c r="G768">
        <v>0.9</v>
      </c>
      <c r="H768">
        <v>1.389111</v>
      </c>
      <c r="I768" t="s">
        <v>452</v>
      </c>
      <c r="J768">
        <v>1</v>
      </c>
      <c r="K768">
        <v>2.0895999999999999</v>
      </c>
      <c r="L768" t="s">
        <v>1415</v>
      </c>
      <c r="M768">
        <v>0.8</v>
      </c>
      <c r="N768">
        <v>1.7362500000000001</v>
      </c>
      <c r="O768" t="s">
        <v>453</v>
      </c>
      <c r="P768">
        <v>0.8</v>
      </c>
      <c r="Q768">
        <v>2.0804999999999998</v>
      </c>
      <c r="R768" t="s">
        <v>848</v>
      </c>
    </row>
    <row r="769" spans="1:18" x14ac:dyDescent="0.25">
      <c r="A769">
        <v>5233</v>
      </c>
      <c r="B769" t="s">
        <v>655</v>
      </c>
      <c r="C769">
        <v>11</v>
      </c>
      <c r="D769">
        <v>0</v>
      </c>
      <c r="E769" t="s">
        <v>654</v>
      </c>
      <c r="F769" t="s">
        <v>450</v>
      </c>
      <c r="G769">
        <v>1</v>
      </c>
      <c r="H769">
        <v>1.1421110000000001</v>
      </c>
      <c r="I769" t="s">
        <v>452</v>
      </c>
      <c r="J769">
        <v>1</v>
      </c>
      <c r="K769">
        <v>1.7655000000000001</v>
      </c>
      <c r="L769" t="s">
        <v>1415</v>
      </c>
      <c r="M769">
        <v>1</v>
      </c>
      <c r="N769">
        <v>1.6587000000000001</v>
      </c>
      <c r="O769" t="s">
        <v>453</v>
      </c>
      <c r="P769">
        <v>0.9</v>
      </c>
      <c r="Q769">
        <v>1.9162220000000001</v>
      </c>
      <c r="R769" t="s">
        <v>848</v>
      </c>
    </row>
    <row r="770" spans="1:18" x14ac:dyDescent="0.25">
      <c r="A770">
        <v>5237</v>
      </c>
      <c r="B770" t="s">
        <v>657</v>
      </c>
      <c r="C770">
        <v>21</v>
      </c>
      <c r="D770">
        <v>0</v>
      </c>
      <c r="E770" t="s">
        <v>160</v>
      </c>
      <c r="F770" t="s">
        <v>450</v>
      </c>
      <c r="G770">
        <v>1</v>
      </c>
      <c r="H770">
        <v>1.5314000000000001</v>
      </c>
      <c r="I770" t="s">
        <v>452</v>
      </c>
      <c r="J770">
        <v>1</v>
      </c>
      <c r="K770">
        <v>1.9307000000000001</v>
      </c>
      <c r="L770" t="s">
        <v>1415</v>
      </c>
      <c r="M770">
        <v>0.7</v>
      </c>
      <c r="N770">
        <v>2.1432859999999998</v>
      </c>
      <c r="O770" t="s">
        <v>453</v>
      </c>
      <c r="P770">
        <v>0.9</v>
      </c>
      <c r="Q770">
        <v>2.0397780000000001</v>
      </c>
      <c r="R770" t="s">
        <v>848</v>
      </c>
    </row>
    <row r="771" spans="1:18" x14ac:dyDescent="0.25">
      <c r="A771">
        <v>5237</v>
      </c>
      <c r="B771" t="s">
        <v>656</v>
      </c>
      <c r="C771">
        <v>16</v>
      </c>
      <c r="D771">
        <v>0</v>
      </c>
      <c r="E771" t="s">
        <v>160</v>
      </c>
      <c r="F771" t="s">
        <v>450</v>
      </c>
      <c r="G771">
        <v>1</v>
      </c>
      <c r="H771">
        <v>1.752</v>
      </c>
      <c r="I771" t="s">
        <v>452</v>
      </c>
      <c r="J771">
        <v>1</v>
      </c>
      <c r="K771">
        <v>1.7775000000000001</v>
      </c>
      <c r="L771" t="s">
        <v>1415</v>
      </c>
      <c r="M771">
        <v>0.6</v>
      </c>
      <c r="N771">
        <v>2.3168329999999999</v>
      </c>
      <c r="O771" t="s">
        <v>453</v>
      </c>
      <c r="P771">
        <v>0.7</v>
      </c>
      <c r="Q771">
        <v>1.983857</v>
      </c>
      <c r="R771" t="s">
        <v>848</v>
      </c>
    </row>
    <row r="772" spans="1:18" x14ac:dyDescent="0.25">
      <c r="A772">
        <v>5244</v>
      </c>
      <c r="B772" t="s">
        <v>658</v>
      </c>
      <c r="C772">
        <v>15</v>
      </c>
      <c r="D772">
        <v>0</v>
      </c>
      <c r="E772" t="s">
        <v>659</v>
      </c>
      <c r="F772" t="s">
        <v>450</v>
      </c>
      <c r="G772">
        <v>1</v>
      </c>
      <c r="H772">
        <v>3.4510000000000001</v>
      </c>
      <c r="I772" t="s">
        <v>452</v>
      </c>
      <c r="J772">
        <v>0.9</v>
      </c>
      <c r="K772">
        <v>1.9696670000000001</v>
      </c>
      <c r="L772" t="s">
        <v>1415</v>
      </c>
      <c r="M772">
        <v>0.8</v>
      </c>
      <c r="N772">
        <v>2.1375000000000002</v>
      </c>
      <c r="O772" t="s">
        <v>453</v>
      </c>
      <c r="P772">
        <v>0.6</v>
      </c>
      <c r="Q772">
        <v>2.2404999999999999</v>
      </c>
      <c r="R772" t="s">
        <v>848</v>
      </c>
    </row>
    <row r="773" spans="1:18" x14ac:dyDescent="0.25">
      <c r="A773">
        <v>5244</v>
      </c>
      <c r="B773" t="s">
        <v>660</v>
      </c>
      <c r="C773">
        <v>10</v>
      </c>
      <c r="D773">
        <v>0</v>
      </c>
      <c r="E773" t="s">
        <v>659</v>
      </c>
      <c r="F773" t="s">
        <v>450</v>
      </c>
      <c r="G773">
        <v>1</v>
      </c>
      <c r="H773">
        <v>3.5881110000000001</v>
      </c>
      <c r="I773" t="s">
        <v>452</v>
      </c>
      <c r="J773">
        <v>0.9</v>
      </c>
      <c r="K773">
        <v>1.957111</v>
      </c>
      <c r="L773" t="s">
        <v>1415</v>
      </c>
      <c r="M773">
        <v>0.7</v>
      </c>
      <c r="N773">
        <v>1.9911430000000001</v>
      </c>
      <c r="O773" t="s">
        <v>453</v>
      </c>
      <c r="P773">
        <v>0.5</v>
      </c>
      <c r="Q773">
        <v>2.0752000000000002</v>
      </c>
      <c r="R773" t="s">
        <v>848</v>
      </c>
    </row>
    <row r="774" spans="1:18" x14ac:dyDescent="0.25">
      <c r="A774">
        <v>5246</v>
      </c>
      <c r="B774" t="s">
        <v>928</v>
      </c>
      <c r="C774">
        <v>0</v>
      </c>
      <c r="D774">
        <v>0</v>
      </c>
      <c r="E774" t="s">
        <v>927</v>
      </c>
      <c r="F774" t="s">
        <v>450</v>
      </c>
      <c r="G774">
        <v>1</v>
      </c>
      <c r="H774">
        <v>4.1315</v>
      </c>
      <c r="I774" t="s">
        <v>452</v>
      </c>
      <c r="J774">
        <v>0.7</v>
      </c>
      <c r="K774">
        <v>1.9410000000000001</v>
      </c>
      <c r="L774" t="s">
        <v>1415</v>
      </c>
      <c r="M774">
        <v>1</v>
      </c>
      <c r="N774">
        <v>1.9298</v>
      </c>
      <c r="O774" t="s">
        <v>453</v>
      </c>
      <c r="P774">
        <v>0.8</v>
      </c>
      <c r="Q774">
        <v>1.82325</v>
      </c>
      <c r="R774" t="s">
        <v>848</v>
      </c>
    </row>
    <row r="775" spans="1:18" x14ac:dyDescent="0.25">
      <c r="A775">
        <v>5246</v>
      </c>
      <c r="B775" t="s">
        <v>926</v>
      </c>
      <c r="C775">
        <v>19</v>
      </c>
      <c r="D775">
        <v>0</v>
      </c>
      <c r="E775" t="s">
        <v>927</v>
      </c>
      <c r="F775" t="s">
        <v>450</v>
      </c>
      <c r="G775">
        <v>0.9</v>
      </c>
      <c r="H775">
        <v>4.2831109999999999</v>
      </c>
      <c r="I775" t="s">
        <v>452</v>
      </c>
      <c r="J775">
        <v>0.8</v>
      </c>
      <c r="K775">
        <v>1.8376250000000001</v>
      </c>
      <c r="L775" t="s">
        <v>1415</v>
      </c>
      <c r="M775">
        <v>0.9</v>
      </c>
      <c r="N775">
        <v>1.689222</v>
      </c>
      <c r="O775" t="s">
        <v>453</v>
      </c>
      <c r="P775">
        <v>0.8</v>
      </c>
      <c r="Q775">
        <v>1.9275</v>
      </c>
      <c r="R775" t="s">
        <v>848</v>
      </c>
    </row>
    <row r="776" spans="1:18" x14ac:dyDescent="0.25">
      <c r="A776">
        <v>5250</v>
      </c>
      <c r="B776" t="s">
        <v>661</v>
      </c>
      <c r="C776">
        <v>0</v>
      </c>
      <c r="D776">
        <v>0</v>
      </c>
      <c r="E776" t="s">
        <v>662</v>
      </c>
      <c r="F776" t="s">
        <v>450</v>
      </c>
      <c r="G776">
        <v>1</v>
      </c>
      <c r="H776">
        <v>1.3720000000000001</v>
      </c>
      <c r="I776" t="s">
        <v>452</v>
      </c>
      <c r="J776">
        <v>0.9</v>
      </c>
      <c r="K776">
        <v>1.9483330000000001</v>
      </c>
      <c r="L776" t="s">
        <v>1415</v>
      </c>
      <c r="M776">
        <v>0.6</v>
      </c>
      <c r="N776">
        <v>1.7528330000000001</v>
      </c>
      <c r="O776" t="s">
        <v>453</v>
      </c>
      <c r="P776">
        <v>0.5</v>
      </c>
      <c r="Q776">
        <v>1.944</v>
      </c>
      <c r="R776" t="s">
        <v>848</v>
      </c>
    </row>
    <row r="777" spans="1:18" x14ac:dyDescent="0.25">
      <c r="A777">
        <v>5250</v>
      </c>
      <c r="B777" t="s">
        <v>663</v>
      </c>
      <c r="C777">
        <v>0</v>
      </c>
      <c r="D777">
        <v>0</v>
      </c>
      <c r="E777" t="s">
        <v>662</v>
      </c>
      <c r="F777" t="s">
        <v>450</v>
      </c>
      <c r="G777">
        <v>1</v>
      </c>
      <c r="H777">
        <v>1.2959000000000001</v>
      </c>
      <c r="I777" t="s">
        <v>452</v>
      </c>
      <c r="J777">
        <v>0.9</v>
      </c>
      <c r="K777">
        <v>1.6944440000000001</v>
      </c>
      <c r="L777" t="s">
        <v>1415</v>
      </c>
      <c r="M777">
        <v>1</v>
      </c>
      <c r="N777">
        <v>1.7762</v>
      </c>
      <c r="O777" t="s">
        <v>453</v>
      </c>
      <c r="P777">
        <v>0.7</v>
      </c>
      <c r="Q777">
        <v>1.9197139999999999</v>
      </c>
      <c r="R777" t="s">
        <v>848</v>
      </c>
    </row>
    <row r="778" spans="1:18" x14ac:dyDescent="0.25">
      <c r="A778">
        <v>5252</v>
      </c>
      <c r="B778" t="s">
        <v>997</v>
      </c>
      <c r="C778">
        <v>13</v>
      </c>
      <c r="D778">
        <v>1</v>
      </c>
      <c r="E778" t="s">
        <v>896</v>
      </c>
      <c r="F778" t="s">
        <v>450</v>
      </c>
      <c r="G778">
        <v>1</v>
      </c>
      <c r="H778">
        <v>1.1367</v>
      </c>
      <c r="I778" t="s">
        <v>452</v>
      </c>
      <c r="J778">
        <v>0.9</v>
      </c>
      <c r="K778">
        <v>1.7544439999999999</v>
      </c>
      <c r="L778" t="s">
        <v>1415</v>
      </c>
      <c r="M778">
        <v>1</v>
      </c>
      <c r="N778">
        <v>1.5841000000000001</v>
      </c>
      <c r="O778" t="s">
        <v>453</v>
      </c>
      <c r="P778">
        <v>1</v>
      </c>
      <c r="Q778">
        <v>1.6625000000000001</v>
      </c>
      <c r="R778" t="s">
        <v>848</v>
      </c>
    </row>
    <row r="779" spans="1:18" x14ac:dyDescent="0.25">
      <c r="A779">
        <v>5252</v>
      </c>
      <c r="B779" t="s">
        <v>996</v>
      </c>
      <c r="C779">
        <v>2</v>
      </c>
      <c r="D779">
        <v>0</v>
      </c>
      <c r="E779" t="s">
        <v>896</v>
      </c>
      <c r="F779" t="s">
        <v>450</v>
      </c>
      <c r="G779">
        <v>1</v>
      </c>
      <c r="H779">
        <v>1.0216670000000001</v>
      </c>
      <c r="I779" t="s">
        <v>452</v>
      </c>
      <c r="J779">
        <v>0.8</v>
      </c>
      <c r="K779">
        <v>1.711125</v>
      </c>
      <c r="L779" t="s">
        <v>1415</v>
      </c>
      <c r="M779">
        <v>0.9</v>
      </c>
      <c r="N779">
        <v>1.5901110000000001</v>
      </c>
      <c r="O779" t="s">
        <v>453</v>
      </c>
      <c r="P779">
        <v>0.9</v>
      </c>
      <c r="Q779">
        <v>1.711444</v>
      </c>
      <c r="R779" t="s">
        <v>848</v>
      </c>
    </row>
    <row r="780" spans="1:18" x14ac:dyDescent="0.25">
      <c r="A780">
        <v>5256</v>
      </c>
      <c r="B780" t="s">
        <v>931</v>
      </c>
      <c r="C780">
        <v>0</v>
      </c>
      <c r="D780">
        <v>0</v>
      </c>
      <c r="E780" t="s">
        <v>932</v>
      </c>
      <c r="F780" t="s">
        <v>450</v>
      </c>
      <c r="G780">
        <v>1</v>
      </c>
      <c r="H780">
        <v>0.93859999999999999</v>
      </c>
      <c r="I780" t="s">
        <v>452</v>
      </c>
      <c r="J780">
        <v>1</v>
      </c>
      <c r="K780">
        <v>1.6952</v>
      </c>
      <c r="L780" t="s">
        <v>1415</v>
      </c>
      <c r="M780">
        <v>1</v>
      </c>
      <c r="N780">
        <v>1.5188999999999999</v>
      </c>
      <c r="O780" t="s">
        <v>453</v>
      </c>
      <c r="P780">
        <v>1</v>
      </c>
      <c r="Q780">
        <v>1.7159</v>
      </c>
      <c r="R780" t="s">
        <v>848</v>
      </c>
    </row>
    <row r="781" spans="1:18" x14ac:dyDescent="0.25">
      <c r="A781">
        <v>5256</v>
      </c>
      <c r="B781" t="s">
        <v>933</v>
      </c>
      <c r="C781">
        <v>0</v>
      </c>
      <c r="D781">
        <v>0</v>
      </c>
      <c r="E781" t="s">
        <v>932</v>
      </c>
      <c r="F781" t="s">
        <v>450</v>
      </c>
      <c r="G781">
        <v>1</v>
      </c>
      <c r="H781">
        <v>1.228</v>
      </c>
      <c r="I781" t="s">
        <v>452</v>
      </c>
      <c r="J781">
        <v>0.7</v>
      </c>
      <c r="K781">
        <v>1.657429</v>
      </c>
      <c r="L781" t="s">
        <v>1415</v>
      </c>
      <c r="M781">
        <v>1</v>
      </c>
      <c r="N781">
        <v>1.3907</v>
      </c>
      <c r="O781" t="s">
        <v>453</v>
      </c>
      <c r="P781">
        <v>1</v>
      </c>
      <c r="Q781">
        <v>1.6776</v>
      </c>
      <c r="R781" t="s">
        <v>848</v>
      </c>
    </row>
    <row r="782" spans="1:18" x14ac:dyDescent="0.25">
      <c r="A782">
        <v>5258</v>
      </c>
      <c r="B782" t="s">
        <v>1425</v>
      </c>
      <c r="C782">
        <v>3</v>
      </c>
      <c r="D782">
        <v>0</v>
      </c>
      <c r="E782" t="s">
        <v>1323</v>
      </c>
      <c r="F782" t="s">
        <v>450</v>
      </c>
      <c r="G782">
        <v>0.5</v>
      </c>
      <c r="H782">
        <v>1.9214</v>
      </c>
      <c r="I782" t="s">
        <v>452</v>
      </c>
      <c r="J782">
        <v>0.5</v>
      </c>
      <c r="K782">
        <v>2.585</v>
      </c>
      <c r="L782" t="s">
        <v>1415</v>
      </c>
      <c r="M782">
        <v>0.5</v>
      </c>
      <c r="N782">
        <v>2.5659999999999998</v>
      </c>
      <c r="O782" t="s">
        <v>453</v>
      </c>
      <c r="P782">
        <v>0.3</v>
      </c>
      <c r="Q782">
        <v>2.3553329999999999</v>
      </c>
      <c r="R782" t="s">
        <v>848</v>
      </c>
    </row>
    <row r="783" spans="1:18" x14ac:dyDescent="0.25">
      <c r="A783">
        <v>5260</v>
      </c>
      <c r="B783" t="s">
        <v>666</v>
      </c>
      <c r="C783">
        <v>0</v>
      </c>
      <c r="D783">
        <v>0</v>
      </c>
      <c r="E783" t="s">
        <v>665</v>
      </c>
      <c r="F783" t="s">
        <v>450</v>
      </c>
      <c r="G783">
        <v>1</v>
      </c>
      <c r="H783">
        <v>1.0062</v>
      </c>
      <c r="I783" t="s">
        <v>452</v>
      </c>
      <c r="J783">
        <v>1</v>
      </c>
      <c r="K783">
        <v>1.7169000000000001</v>
      </c>
      <c r="L783" t="s">
        <v>1415</v>
      </c>
      <c r="M783">
        <v>0.7</v>
      </c>
      <c r="N783">
        <v>1.6298569999999999</v>
      </c>
      <c r="O783" t="s">
        <v>453</v>
      </c>
      <c r="P783">
        <v>0.7</v>
      </c>
      <c r="Q783">
        <v>1.9567140000000001</v>
      </c>
      <c r="R783" t="s">
        <v>848</v>
      </c>
    </row>
    <row r="784" spans="1:18" x14ac:dyDescent="0.25">
      <c r="A784">
        <v>5260</v>
      </c>
      <c r="B784" t="s">
        <v>664</v>
      </c>
      <c r="C784">
        <v>0</v>
      </c>
      <c r="D784">
        <v>0</v>
      </c>
      <c r="E784" t="s">
        <v>665</v>
      </c>
      <c r="F784" t="s">
        <v>450</v>
      </c>
      <c r="G784">
        <v>1</v>
      </c>
      <c r="H784">
        <v>0.9506</v>
      </c>
      <c r="I784" t="s">
        <v>452</v>
      </c>
      <c r="J784">
        <v>0.8</v>
      </c>
      <c r="K784">
        <v>1.6645000000000001</v>
      </c>
      <c r="L784" t="s">
        <v>1415</v>
      </c>
      <c r="M784">
        <v>1</v>
      </c>
      <c r="N784">
        <v>1.8956999999999999</v>
      </c>
      <c r="O784" t="s">
        <v>453</v>
      </c>
      <c r="P784">
        <v>0.8</v>
      </c>
      <c r="Q784">
        <v>1.89425</v>
      </c>
      <c r="R784" t="s">
        <v>848</v>
      </c>
    </row>
    <row r="785" spans="1:18" x14ac:dyDescent="0.25">
      <c r="A785">
        <v>5262</v>
      </c>
      <c r="B785" t="s">
        <v>1426</v>
      </c>
      <c r="C785">
        <v>34</v>
      </c>
      <c r="D785">
        <v>0</v>
      </c>
      <c r="E785" t="s">
        <v>1427</v>
      </c>
      <c r="F785" t="s">
        <v>450</v>
      </c>
      <c r="G785">
        <v>0.8</v>
      </c>
      <c r="H785">
        <v>2.7956249999999998</v>
      </c>
      <c r="I785" t="s">
        <v>452</v>
      </c>
      <c r="J785">
        <v>0.8</v>
      </c>
      <c r="K785">
        <v>2.3071250000000001</v>
      </c>
      <c r="L785" t="s">
        <v>1415</v>
      </c>
      <c r="M785">
        <v>0.6</v>
      </c>
      <c r="N785">
        <v>2.3416670000000002</v>
      </c>
      <c r="O785" t="s">
        <v>453</v>
      </c>
      <c r="P785">
        <v>0.5</v>
      </c>
      <c r="Q785">
        <v>2.4836</v>
      </c>
      <c r="R785" t="s">
        <v>848</v>
      </c>
    </row>
    <row r="786" spans="1:18" x14ac:dyDescent="0.25">
      <c r="A786">
        <v>5262</v>
      </c>
      <c r="B786" t="s">
        <v>1428</v>
      </c>
      <c r="C786">
        <v>25</v>
      </c>
      <c r="D786">
        <v>0</v>
      </c>
      <c r="E786" t="s">
        <v>1427</v>
      </c>
      <c r="F786" t="s">
        <v>450</v>
      </c>
      <c r="G786">
        <v>1</v>
      </c>
      <c r="H786">
        <v>3.3245</v>
      </c>
      <c r="I786" t="s">
        <v>452</v>
      </c>
      <c r="J786">
        <v>0.7</v>
      </c>
      <c r="K786">
        <v>2.5382859999999998</v>
      </c>
      <c r="L786" t="s">
        <v>1415</v>
      </c>
      <c r="M786">
        <v>0.6</v>
      </c>
      <c r="N786">
        <v>3.0169999999999999</v>
      </c>
      <c r="O786" t="s">
        <v>453</v>
      </c>
      <c r="P786">
        <v>0.5</v>
      </c>
      <c r="Q786">
        <v>2.5508000000000002</v>
      </c>
      <c r="R786" t="s">
        <v>848</v>
      </c>
    </row>
    <row r="787" spans="1:18" x14ac:dyDescent="0.25">
      <c r="A787">
        <v>5262</v>
      </c>
      <c r="B787" t="s">
        <v>1429</v>
      </c>
      <c r="C787">
        <v>28</v>
      </c>
      <c r="D787">
        <v>0</v>
      </c>
      <c r="E787" t="s">
        <v>1427</v>
      </c>
      <c r="F787" t="s">
        <v>450</v>
      </c>
      <c r="G787">
        <v>0.8</v>
      </c>
      <c r="H787">
        <v>2.6896249999999999</v>
      </c>
      <c r="I787" t="s">
        <v>452</v>
      </c>
      <c r="J787">
        <v>0.7</v>
      </c>
      <c r="K787">
        <v>2.9035709999999999</v>
      </c>
      <c r="L787" t="s">
        <v>1415</v>
      </c>
      <c r="M787">
        <v>0.9</v>
      </c>
      <c r="N787">
        <v>2.3563329999999998</v>
      </c>
      <c r="O787" t="s">
        <v>453</v>
      </c>
      <c r="P787">
        <v>0.7</v>
      </c>
      <c r="Q787">
        <v>2.2812860000000001</v>
      </c>
      <c r="R787" t="s">
        <v>848</v>
      </c>
    </row>
    <row r="788" spans="1:18" x14ac:dyDescent="0.25">
      <c r="A788">
        <v>5270</v>
      </c>
      <c r="B788" t="s">
        <v>668</v>
      </c>
      <c r="C788">
        <v>0</v>
      </c>
      <c r="D788">
        <v>0</v>
      </c>
      <c r="E788" t="s">
        <v>586</v>
      </c>
      <c r="F788" t="s">
        <v>450</v>
      </c>
      <c r="G788">
        <v>1</v>
      </c>
      <c r="H788">
        <v>0.69730000000000003</v>
      </c>
      <c r="I788" t="s">
        <v>452</v>
      </c>
      <c r="J788">
        <v>0.8</v>
      </c>
      <c r="K788">
        <v>1.7215</v>
      </c>
      <c r="L788" t="s">
        <v>1415</v>
      </c>
      <c r="M788">
        <v>1</v>
      </c>
      <c r="N788">
        <v>1.6910000000000001</v>
      </c>
      <c r="O788" t="s">
        <v>453</v>
      </c>
      <c r="P788">
        <v>0.8</v>
      </c>
      <c r="Q788">
        <v>1.9036249999999999</v>
      </c>
      <c r="R788" t="s">
        <v>848</v>
      </c>
    </row>
    <row r="789" spans="1:18" x14ac:dyDescent="0.25">
      <c r="A789">
        <v>5270</v>
      </c>
      <c r="B789" t="s">
        <v>667</v>
      </c>
      <c r="C789">
        <v>0</v>
      </c>
      <c r="D789">
        <v>0</v>
      </c>
      <c r="E789" t="s">
        <v>586</v>
      </c>
      <c r="F789" t="s">
        <v>450</v>
      </c>
      <c r="G789">
        <v>1</v>
      </c>
      <c r="H789">
        <v>0.82730000000000004</v>
      </c>
      <c r="I789" t="s">
        <v>452</v>
      </c>
      <c r="J789">
        <v>0.9</v>
      </c>
      <c r="K789">
        <v>1.668444</v>
      </c>
      <c r="L789" t="s">
        <v>1415</v>
      </c>
      <c r="M789">
        <v>0.6</v>
      </c>
      <c r="N789">
        <v>1.4928330000000001</v>
      </c>
      <c r="O789" t="s">
        <v>453</v>
      </c>
      <c r="P789">
        <v>0.8</v>
      </c>
      <c r="Q789">
        <v>1.5466249999999999</v>
      </c>
      <c r="R789" t="s">
        <v>848</v>
      </c>
    </row>
    <row r="790" spans="1:18" x14ac:dyDescent="0.25">
      <c r="A790">
        <v>5272</v>
      </c>
      <c r="B790" t="s">
        <v>671</v>
      </c>
      <c r="C790">
        <v>0</v>
      </c>
      <c r="D790">
        <v>0</v>
      </c>
      <c r="E790" t="s">
        <v>670</v>
      </c>
      <c r="F790" t="s">
        <v>450</v>
      </c>
      <c r="G790">
        <v>1</v>
      </c>
      <c r="H790">
        <v>0.745</v>
      </c>
      <c r="I790" t="s">
        <v>452</v>
      </c>
      <c r="J790">
        <v>0.9</v>
      </c>
      <c r="K790">
        <v>1.3175559999999999</v>
      </c>
      <c r="L790" t="s">
        <v>1415</v>
      </c>
      <c r="M790">
        <v>1</v>
      </c>
      <c r="N790">
        <v>1.6436999999999999</v>
      </c>
      <c r="O790" t="s">
        <v>453</v>
      </c>
      <c r="P790">
        <v>0.6</v>
      </c>
      <c r="Q790">
        <v>1.5601670000000001</v>
      </c>
      <c r="R790" t="s">
        <v>848</v>
      </c>
    </row>
    <row r="791" spans="1:18" x14ac:dyDescent="0.25">
      <c r="A791">
        <v>5272</v>
      </c>
      <c r="B791" t="s">
        <v>669</v>
      </c>
      <c r="C791">
        <v>0</v>
      </c>
      <c r="D791">
        <v>0</v>
      </c>
      <c r="E791" t="s">
        <v>670</v>
      </c>
      <c r="F791" t="s">
        <v>450</v>
      </c>
      <c r="G791">
        <v>1</v>
      </c>
      <c r="H791">
        <v>0.75729999999999997</v>
      </c>
      <c r="I791" t="s">
        <v>452</v>
      </c>
      <c r="J791">
        <v>0.9</v>
      </c>
      <c r="K791">
        <v>1.4447779999999999</v>
      </c>
      <c r="L791" t="s">
        <v>1415</v>
      </c>
      <c r="M791">
        <v>0.9</v>
      </c>
      <c r="N791">
        <v>1.4644440000000001</v>
      </c>
      <c r="O791" t="s">
        <v>453</v>
      </c>
      <c r="P791">
        <v>0.7</v>
      </c>
      <c r="Q791">
        <v>1.4885710000000001</v>
      </c>
      <c r="R791" t="s">
        <v>848</v>
      </c>
    </row>
    <row r="792" spans="1:18" x14ac:dyDescent="0.25">
      <c r="A792">
        <v>5274</v>
      </c>
      <c r="B792" t="s">
        <v>672</v>
      </c>
      <c r="C792">
        <v>0</v>
      </c>
      <c r="D792">
        <v>0</v>
      </c>
      <c r="E792" t="s">
        <v>302</v>
      </c>
      <c r="F792" t="s">
        <v>450</v>
      </c>
      <c r="G792">
        <v>0.9</v>
      </c>
      <c r="H792">
        <v>0.98012500000000002</v>
      </c>
      <c r="I792" t="s">
        <v>452</v>
      </c>
      <c r="J792">
        <v>0.7</v>
      </c>
      <c r="K792">
        <v>2.1684290000000002</v>
      </c>
      <c r="L792" t="s">
        <v>1415</v>
      </c>
      <c r="M792">
        <v>0.7</v>
      </c>
      <c r="N792">
        <v>2.0254289999999999</v>
      </c>
      <c r="O792" t="s">
        <v>453</v>
      </c>
      <c r="P792">
        <v>0.6</v>
      </c>
      <c r="Q792">
        <v>2.4420000000000002</v>
      </c>
      <c r="R792" t="s">
        <v>848</v>
      </c>
    </row>
    <row r="793" spans="1:18" x14ac:dyDescent="0.25">
      <c r="A793">
        <v>5274</v>
      </c>
      <c r="B793" t="s">
        <v>673</v>
      </c>
      <c r="C793">
        <v>6</v>
      </c>
      <c r="D793">
        <v>0</v>
      </c>
      <c r="E793" t="s">
        <v>302</v>
      </c>
      <c r="F793" t="s">
        <v>450</v>
      </c>
      <c r="G793">
        <v>1</v>
      </c>
      <c r="H793">
        <v>1.3793</v>
      </c>
      <c r="I793" t="s">
        <v>452</v>
      </c>
      <c r="J793">
        <v>1</v>
      </c>
      <c r="K793">
        <v>2.0133999999999999</v>
      </c>
      <c r="L793" t="s">
        <v>1415</v>
      </c>
      <c r="M793">
        <v>0.9</v>
      </c>
      <c r="N793">
        <v>2.2316669999999998</v>
      </c>
      <c r="O793" t="s">
        <v>453</v>
      </c>
      <c r="P793">
        <v>0.6</v>
      </c>
      <c r="Q793">
        <v>2.819833</v>
      </c>
      <c r="R793" t="s">
        <v>848</v>
      </c>
    </row>
    <row r="794" spans="1:18" x14ac:dyDescent="0.25">
      <c r="A794">
        <v>5286</v>
      </c>
      <c r="B794" t="s">
        <v>676</v>
      </c>
      <c r="C794">
        <v>0</v>
      </c>
      <c r="D794">
        <v>0</v>
      </c>
      <c r="E794" t="s">
        <v>675</v>
      </c>
      <c r="F794" t="s">
        <v>450</v>
      </c>
      <c r="G794">
        <v>1</v>
      </c>
      <c r="H794">
        <v>1.0355000000000001</v>
      </c>
      <c r="I794" t="s">
        <v>452</v>
      </c>
      <c r="J794">
        <v>1</v>
      </c>
      <c r="K794">
        <v>1.7599</v>
      </c>
      <c r="L794" t="s">
        <v>1415</v>
      </c>
      <c r="M794">
        <v>1</v>
      </c>
      <c r="N794">
        <v>1.6775</v>
      </c>
      <c r="O794" t="s">
        <v>453</v>
      </c>
      <c r="P794">
        <v>0.9</v>
      </c>
      <c r="Q794">
        <v>1.7937780000000001</v>
      </c>
      <c r="R794" t="s">
        <v>848</v>
      </c>
    </row>
    <row r="795" spans="1:18" x14ac:dyDescent="0.25">
      <c r="A795">
        <v>5286</v>
      </c>
      <c r="B795" t="s">
        <v>674</v>
      </c>
      <c r="C795">
        <v>4</v>
      </c>
      <c r="D795">
        <v>0</v>
      </c>
      <c r="E795" t="s">
        <v>675</v>
      </c>
      <c r="F795" t="s">
        <v>450</v>
      </c>
      <c r="G795">
        <v>1</v>
      </c>
      <c r="H795">
        <v>1.3241000000000001</v>
      </c>
      <c r="I795" t="s">
        <v>452</v>
      </c>
      <c r="J795">
        <v>1</v>
      </c>
      <c r="K795">
        <v>1.7811999999999999</v>
      </c>
      <c r="L795" t="s">
        <v>1415</v>
      </c>
      <c r="M795">
        <v>1</v>
      </c>
      <c r="N795">
        <v>1.7818000000000001</v>
      </c>
      <c r="O795" t="s">
        <v>453</v>
      </c>
      <c r="P795">
        <v>0.9</v>
      </c>
      <c r="Q795">
        <v>1.6507780000000001</v>
      </c>
      <c r="R795" t="s">
        <v>848</v>
      </c>
    </row>
    <row r="796" spans="1:18" x14ac:dyDescent="0.25">
      <c r="A796">
        <v>5290</v>
      </c>
      <c r="B796" t="s">
        <v>1208</v>
      </c>
      <c r="C796">
        <v>30</v>
      </c>
      <c r="D796">
        <v>1</v>
      </c>
      <c r="E796" t="s">
        <v>1001</v>
      </c>
      <c r="F796" t="s">
        <v>450</v>
      </c>
      <c r="G796">
        <v>0.9</v>
      </c>
      <c r="H796">
        <v>2.3318889999999999</v>
      </c>
      <c r="I796" t="s">
        <v>452</v>
      </c>
      <c r="J796">
        <v>0.4</v>
      </c>
      <c r="K796">
        <v>1.961333</v>
      </c>
      <c r="L796" t="s">
        <v>1415</v>
      </c>
      <c r="M796">
        <v>0.8</v>
      </c>
      <c r="N796">
        <v>1.6</v>
      </c>
      <c r="O796" t="s">
        <v>453</v>
      </c>
      <c r="P796">
        <v>0.9</v>
      </c>
      <c r="Q796">
        <v>1.5796669999999999</v>
      </c>
      <c r="R796" t="s">
        <v>848</v>
      </c>
    </row>
    <row r="797" spans="1:18" x14ac:dyDescent="0.25">
      <c r="A797">
        <v>5290</v>
      </c>
      <c r="B797" t="s">
        <v>1002</v>
      </c>
      <c r="C797">
        <v>0</v>
      </c>
      <c r="D797">
        <v>0</v>
      </c>
      <c r="E797" t="s">
        <v>1001</v>
      </c>
      <c r="F797" t="s">
        <v>450</v>
      </c>
      <c r="G797">
        <v>1</v>
      </c>
      <c r="H797">
        <v>1.248</v>
      </c>
      <c r="I797" t="s">
        <v>452</v>
      </c>
      <c r="J797">
        <v>1</v>
      </c>
      <c r="K797">
        <v>2.2627999999999999</v>
      </c>
      <c r="L797" t="s">
        <v>1415</v>
      </c>
      <c r="M797">
        <v>1</v>
      </c>
      <c r="N797">
        <v>2.1070000000000002</v>
      </c>
      <c r="O797" t="s">
        <v>453</v>
      </c>
      <c r="P797">
        <v>0.7</v>
      </c>
      <c r="Q797">
        <v>2.016429</v>
      </c>
      <c r="R797" t="s">
        <v>848</v>
      </c>
    </row>
    <row r="798" spans="1:18" x14ac:dyDescent="0.25">
      <c r="A798">
        <v>5290</v>
      </c>
      <c r="B798" t="s">
        <v>1000</v>
      </c>
      <c r="C798">
        <v>0</v>
      </c>
      <c r="D798">
        <v>0</v>
      </c>
      <c r="E798" t="s">
        <v>1001</v>
      </c>
      <c r="F798" t="s">
        <v>450</v>
      </c>
      <c r="G798">
        <v>1</v>
      </c>
      <c r="H798">
        <v>2.0735000000000001</v>
      </c>
      <c r="I798" t="s">
        <v>452</v>
      </c>
      <c r="J798">
        <v>0.3</v>
      </c>
      <c r="K798">
        <v>2.423</v>
      </c>
      <c r="L798" t="s">
        <v>1415</v>
      </c>
      <c r="M798">
        <v>0.9</v>
      </c>
      <c r="N798">
        <v>1.7717780000000001</v>
      </c>
      <c r="O798" t="s">
        <v>453</v>
      </c>
      <c r="P798">
        <v>0.7</v>
      </c>
      <c r="Q798">
        <v>2.3524289999999999</v>
      </c>
      <c r="R798" t="s">
        <v>848</v>
      </c>
    </row>
    <row r="799" spans="1:18" x14ac:dyDescent="0.25">
      <c r="A799">
        <v>5295</v>
      </c>
      <c r="B799" t="s">
        <v>679</v>
      </c>
      <c r="C799">
        <v>0</v>
      </c>
      <c r="D799">
        <v>0</v>
      </c>
      <c r="E799" t="s">
        <v>678</v>
      </c>
      <c r="F799" t="s">
        <v>450</v>
      </c>
      <c r="G799">
        <v>0.9</v>
      </c>
      <c r="H799">
        <v>0.99199999999999999</v>
      </c>
      <c r="I799" t="s">
        <v>452</v>
      </c>
      <c r="J799">
        <v>1</v>
      </c>
      <c r="K799">
        <v>1.6293</v>
      </c>
      <c r="L799" t="s">
        <v>1415</v>
      </c>
      <c r="M799">
        <v>0.9</v>
      </c>
      <c r="N799">
        <v>1.737222</v>
      </c>
      <c r="O799" t="s">
        <v>453</v>
      </c>
      <c r="P799">
        <v>0.5</v>
      </c>
      <c r="Q799">
        <v>1.8726</v>
      </c>
      <c r="R799" t="s">
        <v>848</v>
      </c>
    </row>
    <row r="800" spans="1:18" x14ac:dyDescent="0.25">
      <c r="A800">
        <v>5295</v>
      </c>
      <c r="B800" t="s">
        <v>677</v>
      </c>
      <c r="C800">
        <v>0</v>
      </c>
      <c r="D800">
        <v>0</v>
      </c>
      <c r="E800" t="s">
        <v>678</v>
      </c>
      <c r="F800" t="s">
        <v>450</v>
      </c>
      <c r="G800">
        <v>1</v>
      </c>
      <c r="H800">
        <v>1.3946000000000001</v>
      </c>
      <c r="I800" t="s">
        <v>452</v>
      </c>
      <c r="J800">
        <v>0.8</v>
      </c>
      <c r="K800">
        <v>1.9281250000000001</v>
      </c>
      <c r="L800" t="s">
        <v>1415</v>
      </c>
      <c r="M800">
        <v>0.6</v>
      </c>
      <c r="N800">
        <v>1.7768330000000001</v>
      </c>
      <c r="O800" t="s">
        <v>453</v>
      </c>
      <c r="P800">
        <v>0.8</v>
      </c>
      <c r="Q800">
        <v>1.657</v>
      </c>
      <c r="R800" t="s">
        <v>848</v>
      </c>
    </row>
    <row r="801" spans="1:18" x14ac:dyDescent="0.25">
      <c r="A801">
        <v>5300</v>
      </c>
      <c r="B801" t="s">
        <v>682</v>
      </c>
      <c r="C801">
        <v>0</v>
      </c>
      <c r="D801">
        <v>0</v>
      </c>
      <c r="E801" t="s">
        <v>681</v>
      </c>
      <c r="F801" t="s">
        <v>450</v>
      </c>
      <c r="G801">
        <v>0.9</v>
      </c>
      <c r="H801">
        <v>1.181333</v>
      </c>
      <c r="I801" t="s">
        <v>452</v>
      </c>
      <c r="J801">
        <v>0.6</v>
      </c>
      <c r="K801">
        <v>1.8758330000000001</v>
      </c>
      <c r="L801" t="s">
        <v>1415</v>
      </c>
      <c r="M801">
        <v>1</v>
      </c>
      <c r="N801">
        <v>1.7517780000000001</v>
      </c>
      <c r="O801" t="s">
        <v>453</v>
      </c>
      <c r="P801">
        <v>0.9</v>
      </c>
      <c r="Q801">
        <v>1.782111</v>
      </c>
      <c r="R801" t="s">
        <v>848</v>
      </c>
    </row>
    <row r="802" spans="1:18" x14ac:dyDescent="0.25">
      <c r="A802">
        <v>5300</v>
      </c>
      <c r="B802" t="s">
        <v>680</v>
      </c>
      <c r="C802">
        <v>0</v>
      </c>
      <c r="D802">
        <v>0</v>
      </c>
      <c r="E802" t="s">
        <v>681</v>
      </c>
      <c r="F802" t="s">
        <v>450</v>
      </c>
      <c r="G802">
        <v>0.9</v>
      </c>
      <c r="H802">
        <v>1.4254439999999999</v>
      </c>
      <c r="I802" t="s">
        <v>452</v>
      </c>
      <c r="J802">
        <v>0.5</v>
      </c>
      <c r="K802">
        <v>2.0954000000000002</v>
      </c>
      <c r="L802" t="s">
        <v>1415</v>
      </c>
      <c r="M802">
        <v>0.6</v>
      </c>
      <c r="N802">
        <v>1.9276</v>
      </c>
      <c r="O802" t="s">
        <v>453</v>
      </c>
      <c r="P802">
        <v>0.7</v>
      </c>
      <c r="Q802">
        <v>2.1674289999999998</v>
      </c>
      <c r="R802" t="s">
        <v>848</v>
      </c>
    </row>
    <row r="803" spans="1:18" x14ac:dyDescent="0.25">
      <c r="A803">
        <v>5302</v>
      </c>
      <c r="B803" t="s">
        <v>685</v>
      </c>
      <c r="C803">
        <v>0</v>
      </c>
      <c r="D803">
        <v>0</v>
      </c>
      <c r="E803" t="s">
        <v>684</v>
      </c>
      <c r="F803" t="s">
        <v>450</v>
      </c>
      <c r="G803">
        <v>1</v>
      </c>
      <c r="H803">
        <v>0.94610000000000005</v>
      </c>
      <c r="I803" t="s">
        <v>452</v>
      </c>
      <c r="J803">
        <v>1</v>
      </c>
      <c r="K803">
        <v>2.3605</v>
      </c>
      <c r="L803" t="s">
        <v>1415</v>
      </c>
      <c r="M803">
        <v>1</v>
      </c>
      <c r="N803">
        <v>2.0777000000000001</v>
      </c>
      <c r="O803" t="s">
        <v>453</v>
      </c>
      <c r="P803">
        <v>0.8</v>
      </c>
      <c r="Q803">
        <v>2.0816249999999998</v>
      </c>
      <c r="R803" t="s">
        <v>848</v>
      </c>
    </row>
    <row r="804" spans="1:18" x14ac:dyDescent="0.25">
      <c r="A804">
        <v>5302</v>
      </c>
      <c r="B804" t="s">
        <v>683</v>
      </c>
      <c r="C804">
        <v>4</v>
      </c>
      <c r="D804">
        <v>0</v>
      </c>
      <c r="E804" t="s">
        <v>684</v>
      </c>
      <c r="F804" t="s">
        <v>450</v>
      </c>
      <c r="G804">
        <v>1</v>
      </c>
      <c r="H804">
        <v>0.93330000000000002</v>
      </c>
      <c r="I804" t="s">
        <v>452</v>
      </c>
      <c r="J804">
        <v>0.9</v>
      </c>
      <c r="K804">
        <v>2.305444</v>
      </c>
      <c r="L804" t="s">
        <v>1415</v>
      </c>
      <c r="M804">
        <v>0.9</v>
      </c>
      <c r="N804">
        <v>1.888333</v>
      </c>
      <c r="O804" t="s">
        <v>453</v>
      </c>
      <c r="P804">
        <v>0.8</v>
      </c>
      <c r="Q804">
        <v>2.5138750000000001</v>
      </c>
      <c r="R804" t="s">
        <v>848</v>
      </c>
    </row>
    <row r="805" spans="1:18" x14ac:dyDescent="0.25">
      <c r="A805">
        <v>5304</v>
      </c>
      <c r="B805" t="s">
        <v>688</v>
      </c>
      <c r="C805">
        <v>0</v>
      </c>
      <c r="D805">
        <v>0</v>
      </c>
      <c r="E805" t="s">
        <v>687</v>
      </c>
      <c r="F805" t="s">
        <v>450</v>
      </c>
      <c r="G805">
        <v>1</v>
      </c>
      <c r="H805">
        <v>0.95199999999999996</v>
      </c>
      <c r="I805" t="s">
        <v>452</v>
      </c>
      <c r="J805">
        <v>0.9</v>
      </c>
      <c r="K805">
        <v>1.589</v>
      </c>
      <c r="L805" t="s">
        <v>1415</v>
      </c>
      <c r="M805">
        <v>0.8</v>
      </c>
      <c r="N805">
        <v>1.592875</v>
      </c>
      <c r="O805" t="s">
        <v>453</v>
      </c>
      <c r="P805">
        <v>0.8</v>
      </c>
      <c r="Q805">
        <v>1.6795</v>
      </c>
      <c r="R805" t="s">
        <v>848</v>
      </c>
    </row>
    <row r="806" spans="1:18" x14ac:dyDescent="0.25">
      <c r="A806">
        <v>5304</v>
      </c>
      <c r="B806" t="s">
        <v>686</v>
      </c>
      <c r="C806">
        <v>0</v>
      </c>
      <c r="D806">
        <v>0</v>
      </c>
      <c r="E806" t="s">
        <v>687</v>
      </c>
      <c r="F806" t="s">
        <v>450</v>
      </c>
      <c r="G806">
        <v>1</v>
      </c>
      <c r="H806">
        <v>1.0573999999999999</v>
      </c>
      <c r="I806" t="s">
        <v>452</v>
      </c>
      <c r="J806">
        <v>1</v>
      </c>
      <c r="K806">
        <v>1.718</v>
      </c>
      <c r="L806" t="s">
        <v>1415</v>
      </c>
      <c r="M806">
        <v>0.8</v>
      </c>
      <c r="N806">
        <v>1.514875</v>
      </c>
      <c r="O806" t="s">
        <v>453</v>
      </c>
      <c r="P806">
        <v>0.7</v>
      </c>
      <c r="Q806">
        <v>1.5564290000000001</v>
      </c>
      <c r="R806" t="s">
        <v>848</v>
      </c>
    </row>
    <row r="807" spans="1:18" x14ac:dyDescent="0.25">
      <c r="A807">
        <v>5307</v>
      </c>
      <c r="B807" t="s">
        <v>1008</v>
      </c>
      <c r="C807">
        <v>0</v>
      </c>
      <c r="D807">
        <v>0</v>
      </c>
      <c r="E807" t="s">
        <v>1007</v>
      </c>
      <c r="F807" t="s">
        <v>450</v>
      </c>
      <c r="G807">
        <v>1</v>
      </c>
      <c r="H807">
        <v>2.7615560000000001</v>
      </c>
      <c r="I807" t="s">
        <v>452</v>
      </c>
      <c r="J807">
        <v>0.9</v>
      </c>
      <c r="K807">
        <v>1.9108890000000001</v>
      </c>
      <c r="L807" t="s">
        <v>1415</v>
      </c>
      <c r="M807">
        <v>1</v>
      </c>
      <c r="N807">
        <v>1.8418000000000001</v>
      </c>
      <c r="O807" t="s">
        <v>453</v>
      </c>
      <c r="P807">
        <v>0.9</v>
      </c>
      <c r="Q807">
        <v>1.98</v>
      </c>
      <c r="R807" t="s">
        <v>848</v>
      </c>
    </row>
    <row r="808" spans="1:18" x14ac:dyDescent="0.25">
      <c r="A808">
        <v>5307</v>
      </c>
      <c r="B808" t="s">
        <v>1006</v>
      </c>
      <c r="C808">
        <v>0</v>
      </c>
      <c r="D808">
        <v>0</v>
      </c>
      <c r="E808" t="s">
        <v>1007</v>
      </c>
      <c r="F808" t="s">
        <v>450</v>
      </c>
      <c r="G808">
        <v>1</v>
      </c>
      <c r="H808">
        <v>3.0484439999999999</v>
      </c>
      <c r="I808" t="s">
        <v>452</v>
      </c>
      <c r="J808">
        <v>0.8</v>
      </c>
      <c r="K808">
        <v>1.9746250000000001</v>
      </c>
      <c r="L808" t="s">
        <v>1415</v>
      </c>
      <c r="M808">
        <v>0.9</v>
      </c>
      <c r="N808">
        <v>1.905111</v>
      </c>
      <c r="O808" t="s">
        <v>453</v>
      </c>
      <c r="P808">
        <v>0.8</v>
      </c>
      <c r="Q808">
        <v>1.9688749999999999</v>
      </c>
      <c r="R808" t="s">
        <v>848</v>
      </c>
    </row>
    <row r="809" spans="1:18" x14ac:dyDescent="0.25">
      <c r="A809">
        <v>5308</v>
      </c>
      <c r="B809" t="s">
        <v>689</v>
      </c>
      <c r="C809">
        <v>2</v>
      </c>
      <c r="D809">
        <v>0</v>
      </c>
      <c r="E809" t="s">
        <v>345</v>
      </c>
      <c r="F809" t="s">
        <v>450</v>
      </c>
      <c r="G809">
        <v>1</v>
      </c>
      <c r="H809">
        <v>1.4939</v>
      </c>
      <c r="I809" t="s">
        <v>452</v>
      </c>
      <c r="J809">
        <v>1</v>
      </c>
      <c r="K809">
        <v>2.1922000000000001</v>
      </c>
      <c r="L809" t="s">
        <v>1415</v>
      </c>
      <c r="M809">
        <v>1</v>
      </c>
      <c r="N809">
        <v>1.6624000000000001</v>
      </c>
      <c r="O809" t="s">
        <v>453</v>
      </c>
      <c r="P809">
        <v>0.8</v>
      </c>
      <c r="Q809">
        <v>1.8574999999999999</v>
      </c>
      <c r="R809" t="s">
        <v>848</v>
      </c>
    </row>
    <row r="810" spans="1:18" x14ac:dyDescent="0.25">
      <c r="A810">
        <v>5308</v>
      </c>
      <c r="B810" t="s">
        <v>1209</v>
      </c>
      <c r="C810">
        <v>31</v>
      </c>
      <c r="D810">
        <v>2</v>
      </c>
      <c r="E810" t="s">
        <v>345</v>
      </c>
      <c r="F810" t="s">
        <v>450</v>
      </c>
      <c r="G810">
        <v>1</v>
      </c>
      <c r="H810">
        <v>1.4443999999999999</v>
      </c>
      <c r="I810" t="s">
        <v>452</v>
      </c>
      <c r="J810">
        <v>1</v>
      </c>
      <c r="K810">
        <v>2.1078000000000001</v>
      </c>
      <c r="L810" t="s">
        <v>1415</v>
      </c>
      <c r="M810">
        <v>0.9</v>
      </c>
      <c r="N810">
        <v>1.5258890000000001</v>
      </c>
      <c r="O810" t="s">
        <v>453</v>
      </c>
      <c r="P810">
        <v>0.6</v>
      </c>
      <c r="Q810">
        <v>1.6798329999999999</v>
      </c>
      <c r="R810" t="s">
        <v>848</v>
      </c>
    </row>
    <row r="811" spans="1:18" x14ac:dyDescent="0.25">
      <c r="A811">
        <v>5308</v>
      </c>
      <c r="B811" t="s">
        <v>1210</v>
      </c>
      <c r="C811">
        <v>18</v>
      </c>
      <c r="D811">
        <v>0</v>
      </c>
      <c r="E811" t="s">
        <v>691</v>
      </c>
      <c r="F811" t="s">
        <v>450</v>
      </c>
      <c r="G811">
        <v>1</v>
      </c>
      <c r="H811">
        <v>1.1580999999999999</v>
      </c>
      <c r="I811" t="s">
        <v>452</v>
      </c>
      <c r="J811">
        <v>0.9</v>
      </c>
      <c r="K811">
        <v>1.7671110000000001</v>
      </c>
      <c r="L811" t="s">
        <v>1415</v>
      </c>
      <c r="M811">
        <v>0.9</v>
      </c>
      <c r="N811">
        <v>1.765333</v>
      </c>
      <c r="O811" t="s">
        <v>453</v>
      </c>
      <c r="P811">
        <v>0.8</v>
      </c>
      <c r="Q811">
        <v>2.0936249999999998</v>
      </c>
      <c r="R811" t="s">
        <v>848</v>
      </c>
    </row>
    <row r="812" spans="1:18" x14ac:dyDescent="0.25">
      <c r="A812">
        <v>5308</v>
      </c>
      <c r="B812" t="s">
        <v>690</v>
      </c>
      <c r="C812">
        <v>0</v>
      </c>
      <c r="D812">
        <v>0</v>
      </c>
      <c r="E812" t="s">
        <v>691</v>
      </c>
      <c r="F812" t="s">
        <v>450</v>
      </c>
      <c r="G812">
        <v>1</v>
      </c>
      <c r="H812">
        <v>1.3528</v>
      </c>
      <c r="I812" t="s">
        <v>452</v>
      </c>
      <c r="J812">
        <v>1</v>
      </c>
      <c r="K812">
        <v>2.0419</v>
      </c>
      <c r="L812" t="s">
        <v>1415</v>
      </c>
      <c r="M812">
        <v>1</v>
      </c>
      <c r="N812">
        <v>1.3697999999999999</v>
      </c>
      <c r="O812" t="s">
        <v>453</v>
      </c>
      <c r="P812">
        <v>0.8</v>
      </c>
      <c r="Q812">
        <v>1.7515000000000001</v>
      </c>
      <c r="R812" t="s">
        <v>848</v>
      </c>
    </row>
    <row r="813" spans="1:18" x14ac:dyDescent="0.25">
      <c r="A813">
        <v>5310</v>
      </c>
      <c r="B813" t="s">
        <v>1011</v>
      </c>
      <c r="C813">
        <v>14</v>
      </c>
      <c r="D813">
        <v>0</v>
      </c>
      <c r="E813" t="s">
        <v>1012</v>
      </c>
      <c r="F813" t="s">
        <v>450</v>
      </c>
      <c r="G813">
        <v>1</v>
      </c>
      <c r="H813">
        <v>1.413556</v>
      </c>
      <c r="I813" t="s">
        <v>452</v>
      </c>
      <c r="J813">
        <v>1</v>
      </c>
      <c r="K813">
        <v>1.5684</v>
      </c>
      <c r="L813" t="s">
        <v>1415</v>
      </c>
      <c r="M813">
        <v>0.7</v>
      </c>
      <c r="N813">
        <v>1.370714</v>
      </c>
      <c r="O813" t="s">
        <v>453</v>
      </c>
      <c r="P813">
        <v>0.5</v>
      </c>
      <c r="Q813">
        <v>1.5578000000000001</v>
      </c>
      <c r="R813" t="s">
        <v>848</v>
      </c>
    </row>
    <row r="814" spans="1:18" x14ac:dyDescent="0.25">
      <c r="A814">
        <v>5310</v>
      </c>
      <c r="B814" t="s">
        <v>1013</v>
      </c>
      <c r="C814">
        <v>12</v>
      </c>
      <c r="D814">
        <v>0</v>
      </c>
      <c r="E814" t="s">
        <v>1012</v>
      </c>
      <c r="F814" t="s">
        <v>450</v>
      </c>
      <c r="G814">
        <v>0.9</v>
      </c>
      <c r="H814">
        <v>1.726111</v>
      </c>
      <c r="I814" t="s">
        <v>452</v>
      </c>
      <c r="J814">
        <v>0.9</v>
      </c>
      <c r="K814">
        <v>1.5477780000000001</v>
      </c>
      <c r="L814" t="s">
        <v>1415</v>
      </c>
      <c r="M814">
        <v>0.8</v>
      </c>
      <c r="N814">
        <v>1.46675</v>
      </c>
      <c r="O814" t="s">
        <v>453</v>
      </c>
      <c r="P814">
        <v>0.7</v>
      </c>
      <c r="Q814">
        <v>1.616571</v>
      </c>
      <c r="R814" t="s">
        <v>848</v>
      </c>
    </row>
    <row r="815" spans="1:18" x14ac:dyDescent="0.25">
      <c r="A815">
        <v>5311</v>
      </c>
      <c r="B815" t="s">
        <v>1232</v>
      </c>
      <c r="C815">
        <v>0</v>
      </c>
      <c r="D815">
        <v>0</v>
      </c>
      <c r="E815" t="s">
        <v>1233</v>
      </c>
      <c r="F815" t="s">
        <v>450</v>
      </c>
      <c r="G815">
        <v>0.4</v>
      </c>
      <c r="H815">
        <v>3.4235000000000002</v>
      </c>
      <c r="I815" t="s">
        <v>452</v>
      </c>
      <c r="J815">
        <v>0</v>
      </c>
      <c r="K815" t="s">
        <v>1146</v>
      </c>
      <c r="L815" t="s">
        <v>1415</v>
      </c>
      <c r="M815">
        <v>0.3</v>
      </c>
      <c r="N815">
        <v>2.5859999999999999</v>
      </c>
      <c r="O815" t="s">
        <v>453</v>
      </c>
      <c r="P815">
        <v>0.1</v>
      </c>
      <c r="Q815">
        <v>0.64900000000000002</v>
      </c>
      <c r="R815" t="s">
        <v>848</v>
      </c>
    </row>
    <row r="816" spans="1:18" x14ac:dyDescent="0.25">
      <c r="A816">
        <v>5311</v>
      </c>
      <c r="B816" t="s">
        <v>1234</v>
      </c>
      <c r="C816">
        <v>0</v>
      </c>
      <c r="D816">
        <v>0</v>
      </c>
      <c r="E816" t="s">
        <v>1233</v>
      </c>
      <c r="F816" t="s">
        <v>450</v>
      </c>
      <c r="G816">
        <v>0.1</v>
      </c>
      <c r="H816">
        <v>4.5119999999999996</v>
      </c>
      <c r="I816" t="s">
        <v>452</v>
      </c>
      <c r="J816">
        <v>0.2</v>
      </c>
      <c r="K816">
        <v>2.052</v>
      </c>
      <c r="L816" t="s">
        <v>1415</v>
      </c>
      <c r="M816">
        <v>0.3</v>
      </c>
      <c r="N816">
        <v>2.076667</v>
      </c>
      <c r="O816" t="s">
        <v>453</v>
      </c>
      <c r="P816">
        <v>0.5</v>
      </c>
      <c r="Q816">
        <v>2.5710000000000002</v>
      </c>
      <c r="R816" t="s">
        <v>848</v>
      </c>
    </row>
    <row r="817" spans="1:18" x14ac:dyDescent="0.25">
      <c r="A817">
        <v>5311</v>
      </c>
      <c r="B817" t="s">
        <v>692</v>
      </c>
      <c r="C817">
        <v>0</v>
      </c>
      <c r="D817">
        <v>0</v>
      </c>
      <c r="E817" t="s">
        <v>693</v>
      </c>
      <c r="F817" t="s">
        <v>450</v>
      </c>
      <c r="G817">
        <v>0.9</v>
      </c>
      <c r="H817">
        <v>0.77544400000000002</v>
      </c>
      <c r="I817" t="s">
        <v>452</v>
      </c>
      <c r="J817">
        <v>1</v>
      </c>
      <c r="K817">
        <v>1.7876000000000001</v>
      </c>
      <c r="L817" t="s">
        <v>1415</v>
      </c>
      <c r="M817">
        <v>0.6</v>
      </c>
      <c r="N817">
        <v>1.7155</v>
      </c>
      <c r="O817" t="s">
        <v>453</v>
      </c>
      <c r="P817">
        <v>0.6</v>
      </c>
      <c r="Q817">
        <v>2.008667</v>
      </c>
      <c r="R817" t="s">
        <v>848</v>
      </c>
    </row>
    <row r="818" spans="1:18" x14ac:dyDescent="0.25">
      <c r="A818">
        <v>5311</v>
      </c>
      <c r="B818" t="s">
        <v>694</v>
      </c>
      <c r="C818">
        <v>0</v>
      </c>
      <c r="D818">
        <v>0</v>
      </c>
      <c r="E818" t="s">
        <v>693</v>
      </c>
      <c r="F818" t="s">
        <v>450</v>
      </c>
      <c r="G818">
        <v>1</v>
      </c>
      <c r="H818">
        <v>1.0549999999999999</v>
      </c>
      <c r="I818" t="s">
        <v>452</v>
      </c>
      <c r="J818">
        <v>1</v>
      </c>
      <c r="K818">
        <v>1.6494</v>
      </c>
      <c r="L818" t="s">
        <v>1415</v>
      </c>
      <c r="M818">
        <v>0.7</v>
      </c>
      <c r="N818">
        <v>2.1071430000000002</v>
      </c>
      <c r="O818" t="s">
        <v>453</v>
      </c>
      <c r="P818">
        <v>0.6</v>
      </c>
      <c r="Q818">
        <v>1.9748330000000001</v>
      </c>
      <c r="R818" t="s">
        <v>848</v>
      </c>
    </row>
    <row r="819" spans="1:18" x14ac:dyDescent="0.25">
      <c r="A819">
        <v>5312</v>
      </c>
      <c r="B819" t="s">
        <v>695</v>
      </c>
      <c r="C819">
        <v>0</v>
      </c>
      <c r="D819">
        <v>0</v>
      </c>
      <c r="E819" t="s">
        <v>696</v>
      </c>
      <c r="F819" t="s">
        <v>450</v>
      </c>
      <c r="G819">
        <v>1</v>
      </c>
      <c r="H819">
        <v>1.9035</v>
      </c>
      <c r="I819" t="s">
        <v>452</v>
      </c>
      <c r="J819">
        <v>0.9</v>
      </c>
      <c r="K819">
        <v>1.9434439999999999</v>
      </c>
      <c r="L819" t="s">
        <v>1415</v>
      </c>
      <c r="M819">
        <v>0.8</v>
      </c>
      <c r="N819">
        <v>2.14025</v>
      </c>
      <c r="O819" t="s">
        <v>453</v>
      </c>
      <c r="P819">
        <v>0.4</v>
      </c>
      <c r="Q819">
        <v>2.1127500000000001</v>
      </c>
      <c r="R819" t="s">
        <v>848</v>
      </c>
    </row>
    <row r="820" spans="1:18" x14ac:dyDescent="0.25">
      <c r="A820">
        <v>5312</v>
      </c>
      <c r="B820" t="s">
        <v>697</v>
      </c>
      <c r="C820">
        <v>1</v>
      </c>
      <c r="D820">
        <v>0</v>
      </c>
      <c r="E820" t="s">
        <v>696</v>
      </c>
      <c r="F820" t="s">
        <v>450</v>
      </c>
      <c r="G820">
        <v>1</v>
      </c>
      <c r="H820">
        <v>2.1231</v>
      </c>
      <c r="I820" t="s">
        <v>452</v>
      </c>
      <c r="J820">
        <v>0.8</v>
      </c>
      <c r="K820">
        <v>1.98875</v>
      </c>
      <c r="L820" t="s">
        <v>1415</v>
      </c>
      <c r="M820">
        <v>0.8</v>
      </c>
      <c r="N820">
        <v>1.981125</v>
      </c>
      <c r="O820" t="s">
        <v>453</v>
      </c>
      <c r="P820">
        <v>0.8</v>
      </c>
      <c r="Q820">
        <v>1.9508749999999999</v>
      </c>
      <c r="R820" t="s">
        <v>848</v>
      </c>
    </row>
    <row r="821" spans="1:18" x14ac:dyDescent="0.25">
      <c r="A821">
        <v>5316</v>
      </c>
      <c r="B821" t="s">
        <v>1430</v>
      </c>
      <c r="C821">
        <v>27</v>
      </c>
      <c r="D821">
        <v>1</v>
      </c>
      <c r="E821" t="s">
        <v>1431</v>
      </c>
      <c r="F821" t="s">
        <v>450</v>
      </c>
      <c r="G821">
        <v>1</v>
      </c>
      <c r="H821">
        <v>0.79200000000000004</v>
      </c>
      <c r="I821" t="s">
        <v>452</v>
      </c>
      <c r="J821">
        <v>0.6</v>
      </c>
      <c r="K821">
        <v>1.8501669999999999</v>
      </c>
      <c r="L821" t="s">
        <v>1415</v>
      </c>
      <c r="M821">
        <v>0.8</v>
      </c>
      <c r="N821">
        <v>1.897875</v>
      </c>
      <c r="O821" t="s">
        <v>453</v>
      </c>
      <c r="P821">
        <v>0.8</v>
      </c>
      <c r="Q821">
        <v>1.9085000000000001</v>
      </c>
      <c r="R821" t="s">
        <v>848</v>
      </c>
    </row>
    <row r="822" spans="1:18" x14ac:dyDescent="0.25">
      <c r="A822">
        <v>5316</v>
      </c>
      <c r="B822" t="s">
        <v>1432</v>
      </c>
      <c r="C822">
        <v>0</v>
      </c>
      <c r="D822">
        <v>0</v>
      </c>
      <c r="E822" t="s">
        <v>1431</v>
      </c>
      <c r="F822" t="s">
        <v>450</v>
      </c>
      <c r="G822">
        <v>1</v>
      </c>
      <c r="H822">
        <v>0.74739999999999995</v>
      </c>
      <c r="I822" t="s">
        <v>452</v>
      </c>
      <c r="J822">
        <v>0.3</v>
      </c>
      <c r="K822">
        <v>2.000667</v>
      </c>
      <c r="L822" t="s">
        <v>1415</v>
      </c>
      <c r="M822">
        <v>0.6</v>
      </c>
      <c r="N822">
        <v>1.7143330000000001</v>
      </c>
      <c r="O822" t="s">
        <v>453</v>
      </c>
      <c r="P822">
        <v>0.5</v>
      </c>
      <c r="Q822">
        <v>2.0222000000000002</v>
      </c>
      <c r="R822" t="s">
        <v>848</v>
      </c>
    </row>
    <row r="823" spans="1:18" x14ac:dyDescent="0.25">
      <c r="A823">
        <v>5317</v>
      </c>
      <c r="B823" t="s">
        <v>700</v>
      </c>
      <c r="C823">
        <v>2</v>
      </c>
      <c r="D823">
        <v>0</v>
      </c>
      <c r="E823" t="s">
        <v>699</v>
      </c>
      <c r="F823" t="s">
        <v>450</v>
      </c>
      <c r="G823">
        <v>1</v>
      </c>
      <c r="H823">
        <v>0.4703</v>
      </c>
      <c r="I823" t="s">
        <v>452</v>
      </c>
      <c r="J823">
        <v>0.9</v>
      </c>
      <c r="K823">
        <v>1.7783329999999999</v>
      </c>
      <c r="L823" t="s">
        <v>1415</v>
      </c>
      <c r="M823">
        <v>0.9</v>
      </c>
      <c r="N823">
        <v>1.840889</v>
      </c>
      <c r="O823" t="s">
        <v>453</v>
      </c>
      <c r="P823">
        <v>0.6</v>
      </c>
      <c r="Q823">
        <v>2.0815000000000001</v>
      </c>
      <c r="R823" t="s">
        <v>848</v>
      </c>
    </row>
    <row r="824" spans="1:18" x14ac:dyDescent="0.25">
      <c r="A824">
        <v>5317</v>
      </c>
      <c r="B824" t="s">
        <v>698</v>
      </c>
      <c r="C824">
        <v>8</v>
      </c>
      <c r="D824">
        <v>0</v>
      </c>
      <c r="E824" t="s">
        <v>699</v>
      </c>
      <c r="F824" t="s">
        <v>450</v>
      </c>
      <c r="G824">
        <v>0.9</v>
      </c>
      <c r="H824">
        <v>0.62</v>
      </c>
      <c r="I824" t="s">
        <v>452</v>
      </c>
      <c r="J824">
        <v>1</v>
      </c>
      <c r="K824">
        <v>1.9201999999999999</v>
      </c>
      <c r="L824" t="s">
        <v>1415</v>
      </c>
      <c r="M824">
        <v>0.7</v>
      </c>
      <c r="N824">
        <v>1.8144290000000001</v>
      </c>
      <c r="O824" t="s">
        <v>453</v>
      </c>
      <c r="P824">
        <v>0.7</v>
      </c>
      <c r="Q824">
        <v>2.0110000000000001</v>
      </c>
      <c r="R824" t="s">
        <v>848</v>
      </c>
    </row>
    <row r="825" spans="1:18" x14ac:dyDescent="0.25">
      <c r="A825">
        <v>5330</v>
      </c>
      <c r="B825" t="s">
        <v>703</v>
      </c>
      <c r="C825">
        <v>0</v>
      </c>
      <c r="D825">
        <v>0</v>
      </c>
      <c r="E825" t="s">
        <v>702</v>
      </c>
      <c r="F825" t="s">
        <v>450</v>
      </c>
      <c r="G825">
        <v>1</v>
      </c>
      <c r="H825">
        <v>1.0390999999999999</v>
      </c>
      <c r="I825" t="s">
        <v>452</v>
      </c>
      <c r="J825">
        <v>1</v>
      </c>
      <c r="K825">
        <v>1.9918</v>
      </c>
      <c r="L825" t="s">
        <v>1415</v>
      </c>
      <c r="M825">
        <v>1</v>
      </c>
      <c r="N825">
        <v>1.7912999999999999</v>
      </c>
      <c r="O825" t="s">
        <v>453</v>
      </c>
      <c r="P825">
        <v>0.7</v>
      </c>
      <c r="Q825">
        <v>2.105429</v>
      </c>
      <c r="R825" t="s">
        <v>848</v>
      </c>
    </row>
    <row r="826" spans="1:18" x14ac:dyDescent="0.25">
      <c r="A826">
        <v>5330</v>
      </c>
      <c r="B826" t="s">
        <v>701</v>
      </c>
      <c r="C826">
        <v>6</v>
      </c>
      <c r="D826">
        <v>0</v>
      </c>
      <c r="E826" t="s">
        <v>702</v>
      </c>
      <c r="F826" t="s">
        <v>450</v>
      </c>
      <c r="G826">
        <v>1</v>
      </c>
      <c r="H826">
        <v>1.3236250000000001</v>
      </c>
      <c r="I826" t="s">
        <v>452</v>
      </c>
      <c r="J826">
        <v>1</v>
      </c>
      <c r="K826">
        <v>2.2723</v>
      </c>
      <c r="L826" t="s">
        <v>1415</v>
      </c>
      <c r="M826">
        <v>0.8</v>
      </c>
      <c r="N826">
        <v>1.901875</v>
      </c>
      <c r="O826" t="s">
        <v>453</v>
      </c>
      <c r="P826">
        <v>0.5</v>
      </c>
      <c r="Q826">
        <v>2.3761999999999999</v>
      </c>
      <c r="R826" t="s">
        <v>848</v>
      </c>
    </row>
    <row r="827" spans="1:18" x14ac:dyDescent="0.25">
      <c r="A827">
        <v>5332</v>
      </c>
      <c r="B827" t="s">
        <v>705</v>
      </c>
      <c r="C827">
        <v>0</v>
      </c>
      <c r="D827">
        <v>0</v>
      </c>
      <c r="E827" t="s">
        <v>263</v>
      </c>
      <c r="F827" t="s">
        <v>450</v>
      </c>
      <c r="G827">
        <v>1</v>
      </c>
      <c r="H827">
        <v>1.8384</v>
      </c>
      <c r="I827" t="s">
        <v>452</v>
      </c>
      <c r="J827">
        <v>1</v>
      </c>
      <c r="K827">
        <v>1.8714</v>
      </c>
      <c r="L827" t="s">
        <v>1415</v>
      </c>
      <c r="M827">
        <v>0.8</v>
      </c>
      <c r="N827">
        <v>2</v>
      </c>
      <c r="O827" t="s">
        <v>453</v>
      </c>
      <c r="P827">
        <v>0.8</v>
      </c>
      <c r="Q827">
        <v>2.2755000000000001</v>
      </c>
      <c r="R827" t="s">
        <v>848</v>
      </c>
    </row>
    <row r="828" spans="1:18" x14ac:dyDescent="0.25">
      <c r="A828">
        <v>5332</v>
      </c>
      <c r="B828" t="s">
        <v>704</v>
      </c>
      <c r="C828">
        <v>0</v>
      </c>
      <c r="D828">
        <v>0</v>
      </c>
      <c r="E828" t="s">
        <v>263</v>
      </c>
      <c r="F828" t="s">
        <v>450</v>
      </c>
      <c r="G828">
        <v>1</v>
      </c>
      <c r="H828">
        <v>1.3193999999999999</v>
      </c>
      <c r="I828" t="s">
        <v>452</v>
      </c>
      <c r="J828">
        <v>0.9</v>
      </c>
      <c r="K828">
        <v>1.927222</v>
      </c>
      <c r="L828" t="s">
        <v>1415</v>
      </c>
      <c r="M828">
        <v>0.7</v>
      </c>
      <c r="N828">
        <v>1.7347140000000001</v>
      </c>
      <c r="O828" t="s">
        <v>453</v>
      </c>
      <c r="P828">
        <v>0.8</v>
      </c>
      <c r="Q828">
        <v>1.852125</v>
      </c>
      <c r="R828" t="s">
        <v>848</v>
      </c>
    </row>
    <row r="829" spans="1:18" x14ac:dyDescent="0.25">
      <c r="A829">
        <v>5334</v>
      </c>
      <c r="B829" t="s">
        <v>706</v>
      </c>
      <c r="C829">
        <v>2</v>
      </c>
      <c r="D829">
        <v>0</v>
      </c>
      <c r="E829" t="s">
        <v>707</v>
      </c>
      <c r="F829" t="s">
        <v>450</v>
      </c>
      <c r="G829">
        <v>0.9</v>
      </c>
      <c r="H829">
        <v>1.0994440000000001</v>
      </c>
      <c r="I829" t="s">
        <v>452</v>
      </c>
      <c r="J829">
        <v>1</v>
      </c>
      <c r="K829">
        <v>2.1842999999999999</v>
      </c>
      <c r="L829" t="s">
        <v>1415</v>
      </c>
      <c r="M829">
        <v>1</v>
      </c>
      <c r="N829">
        <v>1.7419</v>
      </c>
      <c r="O829" t="s">
        <v>453</v>
      </c>
      <c r="P829">
        <v>0.9</v>
      </c>
      <c r="Q829">
        <v>1.810778</v>
      </c>
      <c r="R829" t="s">
        <v>848</v>
      </c>
    </row>
    <row r="830" spans="1:18" x14ac:dyDescent="0.25">
      <c r="A830">
        <v>5334</v>
      </c>
      <c r="B830" t="s">
        <v>708</v>
      </c>
      <c r="C830">
        <v>10</v>
      </c>
      <c r="D830">
        <v>0</v>
      </c>
      <c r="E830" t="s">
        <v>707</v>
      </c>
      <c r="F830" t="s">
        <v>450</v>
      </c>
      <c r="G830">
        <v>0.9</v>
      </c>
      <c r="H830">
        <v>1.2150000000000001</v>
      </c>
      <c r="I830" t="s">
        <v>452</v>
      </c>
      <c r="J830">
        <v>0.9</v>
      </c>
      <c r="K830">
        <v>1.9684440000000001</v>
      </c>
      <c r="L830" t="s">
        <v>1415</v>
      </c>
      <c r="M830">
        <v>1</v>
      </c>
      <c r="N830">
        <v>2.077</v>
      </c>
      <c r="O830" t="s">
        <v>453</v>
      </c>
      <c r="P830">
        <v>0.9</v>
      </c>
      <c r="Q830">
        <v>1.9146669999999999</v>
      </c>
      <c r="R830" t="s">
        <v>848</v>
      </c>
    </row>
    <row r="831" spans="1:18" x14ac:dyDescent="0.25">
      <c r="A831">
        <v>5338</v>
      </c>
      <c r="B831" t="s">
        <v>709</v>
      </c>
      <c r="C831">
        <v>0</v>
      </c>
      <c r="D831">
        <v>0</v>
      </c>
      <c r="E831" t="s">
        <v>710</v>
      </c>
      <c r="F831" t="s">
        <v>450</v>
      </c>
      <c r="G831">
        <v>1</v>
      </c>
      <c r="H831">
        <v>2.8460999999999999</v>
      </c>
      <c r="I831" t="s">
        <v>452</v>
      </c>
      <c r="J831">
        <v>0.9</v>
      </c>
      <c r="K831">
        <v>2.2151109999999998</v>
      </c>
      <c r="L831" t="s">
        <v>1415</v>
      </c>
      <c r="M831">
        <v>0.6</v>
      </c>
      <c r="N831">
        <v>2.354333</v>
      </c>
      <c r="O831" t="s">
        <v>453</v>
      </c>
      <c r="P831">
        <v>0.5</v>
      </c>
      <c r="Q831">
        <v>2.7376</v>
      </c>
      <c r="R831" t="s">
        <v>848</v>
      </c>
    </row>
    <row r="832" spans="1:18" x14ac:dyDescent="0.25">
      <c r="A832">
        <v>5338</v>
      </c>
      <c r="B832" t="s">
        <v>711</v>
      </c>
      <c r="C832">
        <v>0</v>
      </c>
      <c r="D832">
        <v>0</v>
      </c>
      <c r="E832" t="s">
        <v>710</v>
      </c>
      <c r="F832" t="s">
        <v>450</v>
      </c>
      <c r="G832">
        <v>1</v>
      </c>
      <c r="H832">
        <v>2.468</v>
      </c>
      <c r="I832" t="s">
        <v>452</v>
      </c>
      <c r="J832">
        <v>1</v>
      </c>
      <c r="K832">
        <v>2.2825000000000002</v>
      </c>
      <c r="L832" t="s">
        <v>1415</v>
      </c>
      <c r="M832">
        <v>0.8</v>
      </c>
      <c r="N832">
        <v>2.41</v>
      </c>
      <c r="O832" t="s">
        <v>453</v>
      </c>
      <c r="P832">
        <v>0.6</v>
      </c>
      <c r="Q832">
        <v>2.4618329999999999</v>
      </c>
      <c r="R832" t="s">
        <v>848</v>
      </c>
    </row>
    <row r="833" spans="1:18" x14ac:dyDescent="0.25">
      <c r="A833">
        <v>5341</v>
      </c>
      <c r="B833" t="s">
        <v>1211</v>
      </c>
      <c r="C833">
        <v>98</v>
      </c>
      <c r="D833">
        <v>5</v>
      </c>
      <c r="E833" t="s">
        <v>1105</v>
      </c>
      <c r="F833" t="s">
        <v>450</v>
      </c>
      <c r="G833">
        <v>1</v>
      </c>
      <c r="H833">
        <v>3.0508000000000002</v>
      </c>
      <c r="I833" t="s">
        <v>452</v>
      </c>
      <c r="J833">
        <v>0.8</v>
      </c>
      <c r="K833">
        <v>2.6891250000000002</v>
      </c>
      <c r="L833" t="s">
        <v>1415</v>
      </c>
      <c r="M833">
        <v>0.1</v>
      </c>
      <c r="N833">
        <v>4.407</v>
      </c>
      <c r="O833" t="s">
        <v>453</v>
      </c>
      <c r="P833">
        <v>0.8</v>
      </c>
      <c r="Q833">
        <v>2.1923750000000002</v>
      </c>
      <c r="R833" t="s">
        <v>848</v>
      </c>
    </row>
    <row r="834" spans="1:18" x14ac:dyDescent="0.25">
      <c r="A834">
        <v>5341</v>
      </c>
      <c r="B834" t="s">
        <v>1104</v>
      </c>
      <c r="C834">
        <v>14</v>
      </c>
      <c r="D834">
        <v>0</v>
      </c>
      <c r="E834" t="s">
        <v>1105</v>
      </c>
      <c r="F834" t="s">
        <v>450</v>
      </c>
      <c r="G834">
        <v>0.6</v>
      </c>
      <c r="H834">
        <v>2.8578329999999998</v>
      </c>
      <c r="I834" t="s">
        <v>452</v>
      </c>
      <c r="J834">
        <v>0.9</v>
      </c>
      <c r="K834">
        <v>2.782556</v>
      </c>
      <c r="L834" t="s">
        <v>1415</v>
      </c>
      <c r="M834">
        <v>0.9</v>
      </c>
      <c r="N834">
        <v>1.959889</v>
      </c>
      <c r="O834" t="s">
        <v>453</v>
      </c>
      <c r="P834">
        <v>0.7</v>
      </c>
      <c r="Q834">
        <v>2.5841430000000001</v>
      </c>
      <c r="R834" t="s">
        <v>848</v>
      </c>
    </row>
    <row r="835" spans="1:18" x14ac:dyDescent="0.25">
      <c r="A835">
        <v>5341</v>
      </c>
      <c r="B835" t="s">
        <v>1212</v>
      </c>
      <c r="C835">
        <v>29</v>
      </c>
      <c r="D835">
        <v>1</v>
      </c>
      <c r="E835" t="s">
        <v>1105</v>
      </c>
      <c r="F835" t="s">
        <v>450</v>
      </c>
      <c r="G835">
        <v>0.9</v>
      </c>
      <c r="H835">
        <v>3.3646250000000002</v>
      </c>
      <c r="I835" t="s">
        <v>452</v>
      </c>
      <c r="J835">
        <v>0.9</v>
      </c>
      <c r="K835">
        <v>2.383667</v>
      </c>
      <c r="L835" t="s">
        <v>1415</v>
      </c>
      <c r="M835">
        <v>0.8</v>
      </c>
      <c r="N835">
        <v>2.1043750000000001</v>
      </c>
      <c r="O835" t="s">
        <v>453</v>
      </c>
      <c r="P835">
        <v>1</v>
      </c>
      <c r="Q835">
        <v>2.4369999999999998</v>
      </c>
      <c r="R835" t="s">
        <v>848</v>
      </c>
    </row>
    <row r="836" spans="1:18" x14ac:dyDescent="0.25">
      <c r="A836">
        <v>5341</v>
      </c>
      <c r="B836" t="s">
        <v>1102</v>
      </c>
      <c r="C836">
        <v>0</v>
      </c>
      <c r="D836">
        <v>0</v>
      </c>
      <c r="E836" t="s">
        <v>1103</v>
      </c>
      <c r="F836" t="s">
        <v>450</v>
      </c>
      <c r="G836">
        <v>1</v>
      </c>
      <c r="H836">
        <v>3.7147999999999999</v>
      </c>
      <c r="I836" t="s">
        <v>452</v>
      </c>
      <c r="J836">
        <v>0.6</v>
      </c>
      <c r="K836">
        <v>2.293167</v>
      </c>
      <c r="L836" t="s">
        <v>1415</v>
      </c>
      <c r="M836">
        <v>0.3</v>
      </c>
      <c r="N836">
        <v>1.586667</v>
      </c>
      <c r="O836" t="s">
        <v>453</v>
      </c>
      <c r="P836">
        <v>0.7</v>
      </c>
      <c r="Q836">
        <v>2.4254289999999998</v>
      </c>
      <c r="R836" t="s">
        <v>848</v>
      </c>
    </row>
    <row r="837" spans="1:18" x14ac:dyDescent="0.25">
      <c r="A837">
        <v>5342</v>
      </c>
      <c r="B837" t="s">
        <v>714</v>
      </c>
      <c r="C837">
        <v>0</v>
      </c>
      <c r="D837">
        <v>0</v>
      </c>
      <c r="E837" t="s">
        <v>713</v>
      </c>
      <c r="F837" t="s">
        <v>450</v>
      </c>
      <c r="G837">
        <v>1</v>
      </c>
      <c r="H837">
        <v>2.3544</v>
      </c>
      <c r="I837" t="s">
        <v>452</v>
      </c>
      <c r="J837">
        <v>1</v>
      </c>
      <c r="K837">
        <v>1.6352</v>
      </c>
      <c r="L837" t="s">
        <v>1415</v>
      </c>
      <c r="M837">
        <v>0.5</v>
      </c>
      <c r="N837">
        <v>1.6881999999999999</v>
      </c>
      <c r="O837" t="s">
        <v>453</v>
      </c>
      <c r="P837">
        <v>0.6</v>
      </c>
      <c r="Q837">
        <v>1.778667</v>
      </c>
      <c r="R837" t="s">
        <v>848</v>
      </c>
    </row>
    <row r="838" spans="1:18" x14ac:dyDescent="0.25">
      <c r="A838">
        <v>5342</v>
      </c>
      <c r="B838" t="s">
        <v>1235</v>
      </c>
      <c r="C838">
        <v>0</v>
      </c>
      <c r="D838">
        <v>0</v>
      </c>
      <c r="E838" t="s">
        <v>713</v>
      </c>
      <c r="F838" t="s">
        <v>450</v>
      </c>
      <c r="G838">
        <v>1</v>
      </c>
      <c r="H838">
        <v>1.7647999999999999</v>
      </c>
      <c r="I838" t="s">
        <v>452</v>
      </c>
      <c r="J838">
        <v>0.9</v>
      </c>
      <c r="K838">
        <v>1.7024440000000001</v>
      </c>
      <c r="L838" t="s">
        <v>1415</v>
      </c>
      <c r="M838">
        <v>0.3</v>
      </c>
      <c r="N838">
        <v>1.367</v>
      </c>
      <c r="O838" t="s">
        <v>453</v>
      </c>
      <c r="P838">
        <v>0.6</v>
      </c>
      <c r="Q838">
        <v>2.1261670000000001</v>
      </c>
      <c r="R838" t="s">
        <v>848</v>
      </c>
    </row>
    <row r="839" spans="1:18" x14ac:dyDescent="0.25">
      <c r="A839">
        <v>5342</v>
      </c>
      <c r="B839" t="s">
        <v>712</v>
      </c>
      <c r="C839">
        <v>0</v>
      </c>
      <c r="D839">
        <v>0</v>
      </c>
      <c r="E839" t="s">
        <v>713</v>
      </c>
      <c r="F839" t="s">
        <v>450</v>
      </c>
      <c r="G839">
        <v>1</v>
      </c>
      <c r="H839">
        <v>1.7235</v>
      </c>
      <c r="I839" t="s">
        <v>452</v>
      </c>
      <c r="J839">
        <v>1</v>
      </c>
      <c r="K839">
        <v>1.7616000000000001</v>
      </c>
      <c r="L839" t="s">
        <v>1415</v>
      </c>
      <c r="M839">
        <v>0.7</v>
      </c>
      <c r="N839">
        <v>1.8804289999999999</v>
      </c>
      <c r="O839" t="s">
        <v>453</v>
      </c>
      <c r="P839">
        <v>0.4</v>
      </c>
      <c r="Q839">
        <v>1.9684999999999999</v>
      </c>
      <c r="R839" t="s">
        <v>848</v>
      </c>
    </row>
    <row r="840" spans="1:18" x14ac:dyDescent="0.25">
      <c r="A840">
        <v>5344</v>
      </c>
      <c r="B840" t="s">
        <v>1019</v>
      </c>
      <c r="C840">
        <v>7</v>
      </c>
      <c r="D840">
        <v>0</v>
      </c>
      <c r="E840" t="s">
        <v>1018</v>
      </c>
      <c r="F840" t="s">
        <v>450</v>
      </c>
      <c r="G840">
        <v>0.8</v>
      </c>
      <c r="H840">
        <v>0.68828599999999995</v>
      </c>
      <c r="I840" t="s">
        <v>452</v>
      </c>
      <c r="J840">
        <v>0.9</v>
      </c>
      <c r="K840">
        <v>1.796667</v>
      </c>
      <c r="L840" t="s">
        <v>1415</v>
      </c>
      <c r="M840">
        <v>0.7</v>
      </c>
      <c r="N840">
        <v>1.978286</v>
      </c>
      <c r="O840" t="s">
        <v>453</v>
      </c>
      <c r="P840">
        <v>0.8</v>
      </c>
      <c r="Q840">
        <v>2.04</v>
      </c>
      <c r="R840" t="s">
        <v>848</v>
      </c>
    </row>
    <row r="841" spans="1:18" x14ac:dyDescent="0.25">
      <c r="A841">
        <v>5344</v>
      </c>
      <c r="B841" t="s">
        <v>1017</v>
      </c>
      <c r="C841">
        <v>0</v>
      </c>
      <c r="D841">
        <v>0</v>
      </c>
      <c r="E841" t="s">
        <v>1018</v>
      </c>
      <c r="F841" t="s">
        <v>450</v>
      </c>
      <c r="G841">
        <v>0.9</v>
      </c>
      <c r="H841">
        <v>0.83922200000000002</v>
      </c>
      <c r="I841" t="s">
        <v>452</v>
      </c>
      <c r="J841">
        <v>0.5</v>
      </c>
      <c r="K841">
        <v>2.3683999999999998</v>
      </c>
      <c r="L841" t="s">
        <v>1415</v>
      </c>
      <c r="M841">
        <v>0.9</v>
      </c>
      <c r="N841">
        <v>2.205889</v>
      </c>
      <c r="O841" t="s">
        <v>453</v>
      </c>
      <c r="P841">
        <v>0.6</v>
      </c>
      <c r="Q841">
        <v>2.220167</v>
      </c>
      <c r="R841" t="s">
        <v>848</v>
      </c>
    </row>
    <row r="842" spans="1:18" x14ac:dyDescent="0.25">
      <c r="A842">
        <v>5355</v>
      </c>
      <c r="B842" t="s">
        <v>717</v>
      </c>
      <c r="C842">
        <v>0</v>
      </c>
      <c r="D842">
        <v>0</v>
      </c>
      <c r="E842" t="s">
        <v>716</v>
      </c>
      <c r="F842" t="s">
        <v>450</v>
      </c>
      <c r="G842">
        <v>1</v>
      </c>
      <c r="H842">
        <v>1.1348</v>
      </c>
      <c r="I842" t="s">
        <v>452</v>
      </c>
      <c r="J842">
        <v>0.5</v>
      </c>
      <c r="K842">
        <v>3.0566</v>
      </c>
      <c r="L842" t="s">
        <v>1415</v>
      </c>
      <c r="M842">
        <v>0.9</v>
      </c>
      <c r="N842">
        <v>2.7527780000000002</v>
      </c>
      <c r="O842" t="s">
        <v>453</v>
      </c>
      <c r="P842">
        <v>0.7</v>
      </c>
      <c r="Q842">
        <v>3.4211429999999998</v>
      </c>
      <c r="R842" t="s">
        <v>848</v>
      </c>
    </row>
    <row r="843" spans="1:18" x14ac:dyDescent="0.25">
      <c r="A843">
        <v>5355</v>
      </c>
      <c r="B843" t="s">
        <v>715</v>
      </c>
      <c r="C843">
        <v>0</v>
      </c>
      <c r="D843">
        <v>0</v>
      </c>
      <c r="E843" t="s">
        <v>716</v>
      </c>
      <c r="F843" t="s">
        <v>450</v>
      </c>
      <c r="G843">
        <v>1</v>
      </c>
      <c r="H843">
        <v>1.0209999999999999</v>
      </c>
      <c r="I843" t="s">
        <v>452</v>
      </c>
      <c r="J843">
        <v>0.4</v>
      </c>
      <c r="K843">
        <v>2.1244999999999998</v>
      </c>
      <c r="L843" t="s">
        <v>1415</v>
      </c>
      <c r="M843">
        <v>0.9</v>
      </c>
      <c r="N843">
        <v>2.2186669999999999</v>
      </c>
      <c r="O843" t="s">
        <v>453</v>
      </c>
      <c r="P843">
        <v>0.7</v>
      </c>
      <c r="Q843">
        <v>2.6322860000000001</v>
      </c>
      <c r="R843" t="s">
        <v>848</v>
      </c>
    </row>
    <row r="844" spans="1:18" x14ac:dyDescent="0.25">
      <c r="A844">
        <v>5357</v>
      </c>
      <c r="B844" t="s">
        <v>718</v>
      </c>
      <c r="C844">
        <v>0</v>
      </c>
      <c r="D844">
        <v>0</v>
      </c>
      <c r="E844" t="s">
        <v>376</v>
      </c>
      <c r="F844" t="s">
        <v>450</v>
      </c>
      <c r="G844">
        <v>1</v>
      </c>
      <c r="H844">
        <v>1.403667</v>
      </c>
      <c r="I844" t="s">
        <v>452</v>
      </c>
      <c r="J844">
        <v>0.7</v>
      </c>
      <c r="K844">
        <v>2.0895709999999998</v>
      </c>
      <c r="L844" t="s">
        <v>1415</v>
      </c>
      <c r="M844">
        <v>0.9</v>
      </c>
      <c r="N844">
        <v>2.1378889999999999</v>
      </c>
      <c r="O844" t="s">
        <v>453</v>
      </c>
      <c r="P844">
        <v>0.7</v>
      </c>
      <c r="Q844">
        <v>2.1615709999999999</v>
      </c>
      <c r="R844" t="s">
        <v>848</v>
      </c>
    </row>
    <row r="845" spans="1:18" x14ac:dyDescent="0.25">
      <c r="A845">
        <v>5357</v>
      </c>
      <c r="B845" t="s">
        <v>719</v>
      </c>
      <c r="C845">
        <v>19</v>
      </c>
      <c r="D845">
        <v>0</v>
      </c>
      <c r="E845" t="s">
        <v>376</v>
      </c>
      <c r="F845" t="s">
        <v>450</v>
      </c>
      <c r="G845">
        <v>0.8</v>
      </c>
      <c r="H845">
        <v>1.18025</v>
      </c>
      <c r="I845" t="s">
        <v>452</v>
      </c>
      <c r="J845">
        <v>0.9</v>
      </c>
      <c r="K845">
        <v>2.3356669999999999</v>
      </c>
      <c r="L845" t="s">
        <v>1415</v>
      </c>
      <c r="M845">
        <v>1</v>
      </c>
      <c r="N845">
        <v>1.8720000000000001</v>
      </c>
      <c r="O845" t="s">
        <v>453</v>
      </c>
      <c r="P845">
        <v>1</v>
      </c>
      <c r="Q845">
        <v>1.6242000000000001</v>
      </c>
      <c r="R845" t="s">
        <v>848</v>
      </c>
    </row>
    <row r="846" spans="1:18" x14ac:dyDescent="0.25">
      <c r="A846">
        <v>5362</v>
      </c>
      <c r="B846" t="s">
        <v>1213</v>
      </c>
      <c r="C846">
        <v>7</v>
      </c>
      <c r="D846">
        <v>1</v>
      </c>
      <c r="E846" t="s">
        <v>1214</v>
      </c>
      <c r="F846" t="s">
        <v>450</v>
      </c>
      <c r="G846">
        <v>1</v>
      </c>
      <c r="H846">
        <v>1.0694440000000001</v>
      </c>
      <c r="I846" t="s">
        <v>452</v>
      </c>
      <c r="J846">
        <v>0.7</v>
      </c>
      <c r="K846">
        <v>1.786</v>
      </c>
      <c r="L846" t="s">
        <v>1415</v>
      </c>
      <c r="M846">
        <v>1</v>
      </c>
      <c r="N846">
        <v>1.8632</v>
      </c>
      <c r="O846" t="s">
        <v>453</v>
      </c>
      <c r="P846">
        <v>0.5</v>
      </c>
      <c r="Q846">
        <v>1.9930000000000001</v>
      </c>
      <c r="R846" t="s">
        <v>848</v>
      </c>
    </row>
    <row r="847" spans="1:18" x14ac:dyDescent="0.25">
      <c r="A847">
        <v>5362</v>
      </c>
      <c r="B847" t="s">
        <v>1215</v>
      </c>
      <c r="C847">
        <v>0</v>
      </c>
      <c r="D847">
        <v>0</v>
      </c>
      <c r="E847" t="s">
        <v>1214</v>
      </c>
      <c r="F847" t="s">
        <v>450</v>
      </c>
      <c r="G847">
        <v>0.7</v>
      </c>
      <c r="H847">
        <v>1.5031429999999999</v>
      </c>
      <c r="I847" t="s">
        <v>452</v>
      </c>
      <c r="J847">
        <v>0.4</v>
      </c>
      <c r="K847">
        <v>1.7597499999999999</v>
      </c>
      <c r="L847" t="s">
        <v>1415</v>
      </c>
      <c r="M847">
        <v>0.3</v>
      </c>
      <c r="N847">
        <v>2.5190000000000001</v>
      </c>
      <c r="O847" t="s">
        <v>453</v>
      </c>
      <c r="P847">
        <v>0.6</v>
      </c>
      <c r="Q847">
        <v>2.5453329999999998</v>
      </c>
      <c r="R847" t="s">
        <v>848</v>
      </c>
    </row>
    <row r="848" spans="1:18" x14ac:dyDescent="0.25">
      <c r="A848">
        <v>5362</v>
      </c>
      <c r="B848" t="s">
        <v>939</v>
      </c>
      <c r="C848">
        <v>0</v>
      </c>
      <c r="D848">
        <v>0</v>
      </c>
      <c r="E848" t="s">
        <v>938</v>
      </c>
      <c r="F848" t="s">
        <v>450</v>
      </c>
      <c r="G848">
        <v>1</v>
      </c>
      <c r="H848">
        <v>1.1388</v>
      </c>
      <c r="I848" t="s">
        <v>452</v>
      </c>
      <c r="J848">
        <v>0.9</v>
      </c>
      <c r="K848">
        <v>2.4413330000000002</v>
      </c>
      <c r="L848" t="s">
        <v>1415</v>
      </c>
      <c r="M848">
        <v>0.9</v>
      </c>
      <c r="N848">
        <v>1.5616669999999999</v>
      </c>
      <c r="O848" t="s">
        <v>453</v>
      </c>
      <c r="P848">
        <v>1</v>
      </c>
      <c r="Q848">
        <v>2.0373999999999999</v>
      </c>
      <c r="R848" t="s">
        <v>848</v>
      </c>
    </row>
    <row r="849" spans="1:18" x14ac:dyDescent="0.25">
      <c r="A849">
        <v>5362</v>
      </c>
      <c r="B849" t="s">
        <v>937</v>
      </c>
      <c r="C849">
        <v>0</v>
      </c>
      <c r="D849">
        <v>0</v>
      </c>
      <c r="E849" t="s">
        <v>938</v>
      </c>
      <c r="F849" t="s">
        <v>450</v>
      </c>
      <c r="G849">
        <v>1</v>
      </c>
      <c r="H849">
        <v>1.2087000000000001</v>
      </c>
      <c r="I849" t="s">
        <v>452</v>
      </c>
      <c r="J849">
        <v>0.6</v>
      </c>
      <c r="K849">
        <v>1.8145</v>
      </c>
      <c r="L849" t="s">
        <v>1415</v>
      </c>
      <c r="M849">
        <v>1</v>
      </c>
      <c r="N849">
        <v>1.5637779999999999</v>
      </c>
      <c r="O849" t="s">
        <v>453</v>
      </c>
      <c r="P849">
        <v>0.8</v>
      </c>
      <c r="Q849">
        <v>1.67275</v>
      </c>
      <c r="R849" t="s">
        <v>848</v>
      </c>
    </row>
    <row r="850" spans="1:18" x14ac:dyDescent="0.25">
      <c r="A850">
        <v>5363</v>
      </c>
      <c r="B850" t="s">
        <v>1433</v>
      </c>
      <c r="C850">
        <v>5</v>
      </c>
      <c r="D850">
        <v>0</v>
      </c>
      <c r="E850" t="s">
        <v>120</v>
      </c>
      <c r="F850" t="s">
        <v>450</v>
      </c>
      <c r="G850">
        <v>1</v>
      </c>
      <c r="H850">
        <v>1.0569</v>
      </c>
      <c r="I850" t="s">
        <v>452</v>
      </c>
      <c r="J850">
        <v>0.7</v>
      </c>
      <c r="K850">
        <v>1.897</v>
      </c>
      <c r="L850" t="s">
        <v>1415</v>
      </c>
      <c r="M850">
        <v>1</v>
      </c>
      <c r="N850">
        <v>1.5032000000000001</v>
      </c>
      <c r="O850" t="s">
        <v>453</v>
      </c>
      <c r="P850">
        <v>0.8</v>
      </c>
      <c r="Q850">
        <v>1.8901250000000001</v>
      </c>
      <c r="R850" t="s">
        <v>848</v>
      </c>
    </row>
    <row r="851" spans="1:18" x14ac:dyDescent="0.25">
      <c r="A851">
        <v>5363</v>
      </c>
      <c r="B851" t="s">
        <v>1434</v>
      </c>
      <c r="C851">
        <v>0</v>
      </c>
      <c r="D851">
        <v>0</v>
      </c>
      <c r="E851" t="s">
        <v>120</v>
      </c>
      <c r="F851" t="s">
        <v>450</v>
      </c>
      <c r="G851">
        <v>1</v>
      </c>
      <c r="H851">
        <v>1.2294</v>
      </c>
      <c r="I851" t="s">
        <v>452</v>
      </c>
      <c r="J851">
        <v>1</v>
      </c>
      <c r="K851">
        <v>1.8247</v>
      </c>
      <c r="L851" t="s">
        <v>1415</v>
      </c>
      <c r="M851">
        <v>0.8</v>
      </c>
      <c r="N851">
        <v>1.6368750000000001</v>
      </c>
      <c r="O851" t="s">
        <v>453</v>
      </c>
      <c r="P851">
        <v>0.6</v>
      </c>
      <c r="Q851">
        <v>1.9804999999999999</v>
      </c>
      <c r="R851" t="s">
        <v>848</v>
      </c>
    </row>
    <row r="852" spans="1:18" x14ac:dyDescent="0.25">
      <c r="A852">
        <v>5365</v>
      </c>
      <c r="B852" t="s">
        <v>1236</v>
      </c>
      <c r="C852">
        <v>16</v>
      </c>
      <c r="D852">
        <v>0</v>
      </c>
      <c r="E852" t="s">
        <v>721</v>
      </c>
      <c r="F852" t="s">
        <v>450</v>
      </c>
      <c r="G852">
        <v>1</v>
      </c>
      <c r="H852">
        <v>2.258556</v>
      </c>
      <c r="I852" t="s">
        <v>452</v>
      </c>
      <c r="J852">
        <v>0.6</v>
      </c>
      <c r="K852">
        <v>1.7206669999999999</v>
      </c>
      <c r="L852" t="s">
        <v>1415</v>
      </c>
      <c r="M852">
        <v>1</v>
      </c>
      <c r="N852">
        <v>1.4176</v>
      </c>
      <c r="O852" t="s">
        <v>453</v>
      </c>
      <c r="P852">
        <v>0.9</v>
      </c>
      <c r="Q852">
        <v>1.5077780000000001</v>
      </c>
      <c r="R852" t="s">
        <v>848</v>
      </c>
    </row>
    <row r="853" spans="1:18" x14ac:dyDescent="0.25">
      <c r="A853">
        <v>5365</v>
      </c>
      <c r="B853" t="s">
        <v>720</v>
      </c>
      <c r="C853">
        <v>3</v>
      </c>
      <c r="D853">
        <v>0</v>
      </c>
      <c r="E853" t="s">
        <v>721</v>
      </c>
      <c r="F853" t="s">
        <v>450</v>
      </c>
      <c r="G853">
        <v>1</v>
      </c>
      <c r="H853">
        <v>1.3351109999999999</v>
      </c>
      <c r="I853" t="s">
        <v>452</v>
      </c>
      <c r="J853">
        <v>1</v>
      </c>
      <c r="K853">
        <v>1.5573999999999999</v>
      </c>
      <c r="L853" t="s">
        <v>1415</v>
      </c>
      <c r="M853">
        <v>1</v>
      </c>
      <c r="N853">
        <v>1.4998</v>
      </c>
      <c r="O853" t="s">
        <v>453</v>
      </c>
      <c r="P853">
        <v>0.9</v>
      </c>
      <c r="Q853">
        <v>1.635111</v>
      </c>
      <c r="R853" t="s">
        <v>848</v>
      </c>
    </row>
    <row r="854" spans="1:18" x14ac:dyDescent="0.25">
      <c r="A854">
        <v>5365</v>
      </c>
      <c r="B854" t="s">
        <v>841</v>
      </c>
      <c r="C854">
        <v>17</v>
      </c>
      <c r="D854">
        <v>0</v>
      </c>
      <c r="E854" t="s">
        <v>162</v>
      </c>
      <c r="F854" t="s">
        <v>450</v>
      </c>
      <c r="G854">
        <v>1</v>
      </c>
      <c r="H854">
        <v>2.2838889999999998</v>
      </c>
      <c r="I854" t="s">
        <v>452</v>
      </c>
      <c r="J854">
        <v>1</v>
      </c>
      <c r="K854">
        <v>1.7665999999999999</v>
      </c>
      <c r="L854" t="s">
        <v>1415</v>
      </c>
      <c r="M854">
        <v>0.9</v>
      </c>
      <c r="N854">
        <v>1.5813330000000001</v>
      </c>
      <c r="O854" t="s">
        <v>453</v>
      </c>
      <c r="P854">
        <v>0.9</v>
      </c>
      <c r="Q854">
        <v>1.584333</v>
      </c>
      <c r="R854" t="s">
        <v>848</v>
      </c>
    </row>
    <row r="855" spans="1:18" x14ac:dyDescent="0.25">
      <c r="A855">
        <v>5365</v>
      </c>
      <c r="B855" t="s">
        <v>1237</v>
      </c>
      <c r="C855">
        <v>4</v>
      </c>
      <c r="D855">
        <v>0</v>
      </c>
      <c r="E855" t="s">
        <v>162</v>
      </c>
      <c r="F855" t="s">
        <v>450</v>
      </c>
      <c r="G855">
        <v>1</v>
      </c>
      <c r="H855">
        <v>2.9217</v>
      </c>
      <c r="I855" t="s">
        <v>452</v>
      </c>
      <c r="J855">
        <v>1</v>
      </c>
      <c r="K855">
        <v>1.6081000000000001</v>
      </c>
      <c r="L855" t="s">
        <v>1415</v>
      </c>
      <c r="M855">
        <v>1</v>
      </c>
      <c r="N855">
        <v>1.6074999999999999</v>
      </c>
      <c r="O855" t="s">
        <v>453</v>
      </c>
      <c r="P855">
        <v>0.7</v>
      </c>
      <c r="Q855">
        <v>1.6967140000000001</v>
      </c>
      <c r="R855" t="s">
        <v>848</v>
      </c>
    </row>
    <row r="856" spans="1:18" x14ac:dyDescent="0.25">
      <c r="A856">
        <v>5365</v>
      </c>
      <c r="B856" t="s">
        <v>1238</v>
      </c>
      <c r="C856">
        <v>45</v>
      </c>
      <c r="D856">
        <v>4</v>
      </c>
      <c r="E856" t="s">
        <v>162</v>
      </c>
      <c r="F856" t="s">
        <v>450</v>
      </c>
      <c r="G856">
        <v>1</v>
      </c>
      <c r="H856">
        <v>2.3137500000000002</v>
      </c>
      <c r="I856" t="s">
        <v>452</v>
      </c>
      <c r="J856">
        <v>0.9</v>
      </c>
      <c r="K856">
        <v>1.774556</v>
      </c>
      <c r="L856" t="s">
        <v>1415</v>
      </c>
      <c r="M856">
        <v>0.9</v>
      </c>
      <c r="N856">
        <v>1.513333</v>
      </c>
      <c r="O856" t="s">
        <v>453</v>
      </c>
      <c r="P856">
        <v>0.8</v>
      </c>
      <c r="Q856">
        <v>1.6018749999999999</v>
      </c>
      <c r="R856" t="s">
        <v>848</v>
      </c>
    </row>
    <row r="857" spans="1:18" x14ac:dyDescent="0.25">
      <c r="A857">
        <v>5367</v>
      </c>
      <c r="B857" t="s">
        <v>723</v>
      </c>
      <c r="C857">
        <v>2</v>
      </c>
      <c r="D857">
        <v>0</v>
      </c>
      <c r="E857" t="s">
        <v>107</v>
      </c>
      <c r="F857" t="s">
        <v>450</v>
      </c>
      <c r="G857">
        <v>0.9</v>
      </c>
      <c r="H857">
        <v>4.0902219999999998</v>
      </c>
      <c r="I857" t="s">
        <v>452</v>
      </c>
      <c r="J857">
        <v>0.8</v>
      </c>
      <c r="K857">
        <v>2.1233749999999998</v>
      </c>
      <c r="L857" t="s">
        <v>1415</v>
      </c>
      <c r="M857">
        <v>0.8</v>
      </c>
      <c r="N857">
        <v>1.5375000000000001</v>
      </c>
      <c r="O857" t="s">
        <v>453</v>
      </c>
      <c r="P857">
        <v>0.9</v>
      </c>
      <c r="Q857">
        <v>1.580667</v>
      </c>
      <c r="R857" t="s">
        <v>848</v>
      </c>
    </row>
    <row r="858" spans="1:18" x14ac:dyDescent="0.25">
      <c r="A858">
        <v>5367</v>
      </c>
      <c r="B858" t="s">
        <v>1239</v>
      </c>
      <c r="C858">
        <v>0</v>
      </c>
      <c r="D858">
        <v>0</v>
      </c>
      <c r="E858" t="s">
        <v>107</v>
      </c>
      <c r="F858" t="s">
        <v>450</v>
      </c>
      <c r="G858">
        <v>0.7</v>
      </c>
      <c r="H858">
        <v>2.5142859999999998</v>
      </c>
      <c r="I858" t="s">
        <v>452</v>
      </c>
      <c r="J858">
        <v>0.8</v>
      </c>
      <c r="K858">
        <v>1.83775</v>
      </c>
      <c r="L858" t="s">
        <v>1415</v>
      </c>
      <c r="M858">
        <v>0.6</v>
      </c>
      <c r="N858">
        <v>2.4678330000000002</v>
      </c>
      <c r="O858" t="s">
        <v>453</v>
      </c>
      <c r="P858">
        <v>0.2</v>
      </c>
      <c r="Q858">
        <v>1.7595000000000001</v>
      </c>
      <c r="R858" t="s">
        <v>848</v>
      </c>
    </row>
    <row r="859" spans="1:18" x14ac:dyDescent="0.25">
      <c r="A859">
        <v>5367</v>
      </c>
      <c r="B859" t="s">
        <v>722</v>
      </c>
      <c r="C859">
        <v>0</v>
      </c>
      <c r="D859">
        <v>0</v>
      </c>
      <c r="E859" t="s">
        <v>107</v>
      </c>
      <c r="F859" t="s">
        <v>450</v>
      </c>
      <c r="G859">
        <v>0.8</v>
      </c>
      <c r="H859">
        <v>4.6096250000000003</v>
      </c>
      <c r="I859" t="s">
        <v>452</v>
      </c>
      <c r="J859">
        <v>0.7</v>
      </c>
      <c r="K859">
        <v>2.1517140000000001</v>
      </c>
      <c r="L859" t="s">
        <v>1415</v>
      </c>
      <c r="M859">
        <v>0.5</v>
      </c>
      <c r="N859">
        <v>1.9104000000000001</v>
      </c>
      <c r="O859" t="s">
        <v>453</v>
      </c>
      <c r="P859">
        <v>0.8</v>
      </c>
      <c r="Q859">
        <v>2.2203750000000002</v>
      </c>
      <c r="R859" t="s">
        <v>848</v>
      </c>
    </row>
    <row r="860" spans="1:18" x14ac:dyDescent="0.25">
      <c r="A860">
        <v>5369</v>
      </c>
      <c r="B860" t="s">
        <v>1024</v>
      </c>
      <c r="C860">
        <v>0</v>
      </c>
      <c r="D860">
        <v>0</v>
      </c>
      <c r="E860" t="s">
        <v>721</v>
      </c>
      <c r="F860" t="s">
        <v>450</v>
      </c>
      <c r="G860">
        <v>1</v>
      </c>
      <c r="H860">
        <v>1.0906</v>
      </c>
      <c r="I860" t="s">
        <v>452</v>
      </c>
      <c r="J860">
        <v>0.9</v>
      </c>
      <c r="K860">
        <v>1.4957780000000001</v>
      </c>
      <c r="L860" t="s">
        <v>1415</v>
      </c>
      <c r="M860">
        <v>0.9</v>
      </c>
      <c r="N860">
        <v>1.4093329999999999</v>
      </c>
      <c r="O860" t="s">
        <v>453</v>
      </c>
      <c r="P860">
        <v>0.8</v>
      </c>
      <c r="Q860">
        <v>1.42075</v>
      </c>
      <c r="R860" t="s">
        <v>848</v>
      </c>
    </row>
    <row r="861" spans="1:18" x14ac:dyDescent="0.25">
      <c r="A861">
        <v>5369</v>
      </c>
      <c r="B861" t="s">
        <v>1023</v>
      </c>
      <c r="C861">
        <v>7</v>
      </c>
      <c r="D861">
        <v>1</v>
      </c>
      <c r="E861" t="s">
        <v>721</v>
      </c>
      <c r="F861" t="s">
        <v>450</v>
      </c>
      <c r="G861">
        <v>1</v>
      </c>
      <c r="H861">
        <v>1.4151</v>
      </c>
      <c r="I861" t="s">
        <v>452</v>
      </c>
      <c r="J861">
        <v>0.9</v>
      </c>
      <c r="K861">
        <v>1.5657779999999999</v>
      </c>
      <c r="L861" t="s">
        <v>1415</v>
      </c>
      <c r="M861">
        <v>0.8</v>
      </c>
      <c r="N861">
        <v>1.38375</v>
      </c>
      <c r="O861" t="s">
        <v>453</v>
      </c>
      <c r="P861">
        <v>0.7</v>
      </c>
      <c r="Q861">
        <v>1.549571</v>
      </c>
      <c r="R861" t="s">
        <v>848</v>
      </c>
    </row>
    <row r="862" spans="1:18" x14ac:dyDescent="0.25">
      <c r="A862">
        <v>5370</v>
      </c>
      <c r="B862" t="s">
        <v>724</v>
      </c>
      <c r="C862">
        <v>0</v>
      </c>
      <c r="D862">
        <v>0</v>
      </c>
      <c r="E862" t="s">
        <v>725</v>
      </c>
      <c r="F862" t="s">
        <v>450</v>
      </c>
      <c r="G862">
        <v>1</v>
      </c>
      <c r="H862">
        <v>1.993222</v>
      </c>
      <c r="I862" t="s">
        <v>452</v>
      </c>
      <c r="J862">
        <v>0.7</v>
      </c>
      <c r="K862">
        <v>1.627</v>
      </c>
      <c r="L862" t="s">
        <v>1415</v>
      </c>
      <c r="M862">
        <v>0.8</v>
      </c>
      <c r="N862">
        <v>1.321625</v>
      </c>
      <c r="O862" t="s">
        <v>453</v>
      </c>
      <c r="P862">
        <v>0.8</v>
      </c>
      <c r="Q862">
        <v>1.5811249999999999</v>
      </c>
      <c r="R862" t="s">
        <v>848</v>
      </c>
    </row>
    <row r="863" spans="1:18" x14ac:dyDescent="0.25">
      <c r="A863">
        <v>5370</v>
      </c>
      <c r="B863" t="s">
        <v>726</v>
      </c>
      <c r="C863">
        <v>0</v>
      </c>
      <c r="D863">
        <v>0</v>
      </c>
      <c r="E863" t="s">
        <v>725</v>
      </c>
      <c r="F863" t="s">
        <v>450</v>
      </c>
      <c r="G863">
        <v>1</v>
      </c>
      <c r="H863">
        <v>2.1408749999999999</v>
      </c>
      <c r="I863" t="s">
        <v>452</v>
      </c>
      <c r="J863">
        <v>0.9</v>
      </c>
      <c r="K863">
        <v>1.6321110000000001</v>
      </c>
      <c r="L863" t="s">
        <v>1415</v>
      </c>
      <c r="M863">
        <v>0.9</v>
      </c>
      <c r="N863">
        <v>1.284222</v>
      </c>
      <c r="O863" t="s">
        <v>453</v>
      </c>
      <c r="P863">
        <v>0.9</v>
      </c>
      <c r="Q863">
        <v>1.4708889999999999</v>
      </c>
      <c r="R863" t="s">
        <v>848</v>
      </c>
    </row>
    <row r="864" spans="1:18" x14ac:dyDescent="0.25">
      <c r="A864">
        <v>5371</v>
      </c>
      <c r="B864" t="s">
        <v>728</v>
      </c>
      <c r="C864">
        <v>7</v>
      </c>
      <c r="D864">
        <v>0</v>
      </c>
      <c r="E864" t="s">
        <v>228</v>
      </c>
      <c r="F864" t="s">
        <v>450</v>
      </c>
      <c r="G864">
        <v>1</v>
      </c>
      <c r="H864">
        <v>1.1198999999999999</v>
      </c>
      <c r="I864" t="s">
        <v>452</v>
      </c>
      <c r="J864">
        <v>0.8</v>
      </c>
      <c r="K864">
        <v>2.1786249999999998</v>
      </c>
      <c r="L864" t="s">
        <v>1415</v>
      </c>
      <c r="M864">
        <v>1</v>
      </c>
      <c r="N864">
        <v>1.6546000000000001</v>
      </c>
      <c r="O864" t="s">
        <v>453</v>
      </c>
      <c r="P864">
        <v>1</v>
      </c>
      <c r="Q864">
        <v>1.8146</v>
      </c>
      <c r="R864" t="s">
        <v>848</v>
      </c>
    </row>
    <row r="865" spans="1:18" x14ac:dyDescent="0.25">
      <c r="A865">
        <v>5371</v>
      </c>
      <c r="B865" t="s">
        <v>727</v>
      </c>
      <c r="C865">
        <v>0</v>
      </c>
      <c r="D865">
        <v>0</v>
      </c>
      <c r="E865" t="s">
        <v>228</v>
      </c>
      <c r="F865" t="s">
        <v>450</v>
      </c>
      <c r="G865">
        <v>1</v>
      </c>
      <c r="H865">
        <v>1.2312000000000001</v>
      </c>
      <c r="I865" t="s">
        <v>452</v>
      </c>
      <c r="J865">
        <v>0.7</v>
      </c>
      <c r="K865">
        <v>1.9078329999999999</v>
      </c>
      <c r="L865" t="s">
        <v>1415</v>
      </c>
      <c r="M865">
        <v>0.9</v>
      </c>
      <c r="N865">
        <v>1.615556</v>
      </c>
      <c r="O865" t="s">
        <v>453</v>
      </c>
      <c r="P865">
        <v>1</v>
      </c>
      <c r="Q865">
        <v>1.7218</v>
      </c>
      <c r="R865" t="s">
        <v>848</v>
      </c>
    </row>
    <row r="866" spans="1:18" x14ac:dyDescent="0.25">
      <c r="A866">
        <v>5372</v>
      </c>
      <c r="B866" t="s">
        <v>1122</v>
      </c>
      <c r="C866">
        <v>0</v>
      </c>
      <c r="D866">
        <v>0</v>
      </c>
      <c r="E866" t="s">
        <v>1121</v>
      </c>
      <c r="F866" t="s">
        <v>450</v>
      </c>
      <c r="G866">
        <v>1</v>
      </c>
      <c r="H866">
        <v>0.59750000000000003</v>
      </c>
      <c r="I866" t="s">
        <v>452</v>
      </c>
      <c r="J866">
        <v>0.9</v>
      </c>
      <c r="K866">
        <v>1.9722219999999999</v>
      </c>
      <c r="L866" t="s">
        <v>1415</v>
      </c>
      <c r="M866">
        <v>0.6</v>
      </c>
      <c r="N866">
        <v>1.5968329999999999</v>
      </c>
      <c r="O866" t="s">
        <v>453</v>
      </c>
      <c r="P866">
        <v>0.8</v>
      </c>
      <c r="Q866">
        <v>1.826125</v>
      </c>
      <c r="R866" t="s">
        <v>848</v>
      </c>
    </row>
    <row r="867" spans="1:18" x14ac:dyDescent="0.25">
      <c r="A867">
        <v>5372</v>
      </c>
      <c r="B867" t="s">
        <v>1120</v>
      </c>
      <c r="C867">
        <v>4</v>
      </c>
      <c r="D867">
        <v>0</v>
      </c>
      <c r="E867" t="s">
        <v>1121</v>
      </c>
      <c r="F867" t="s">
        <v>450</v>
      </c>
      <c r="G867">
        <v>1</v>
      </c>
      <c r="H867">
        <v>0.74160000000000004</v>
      </c>
      <c r="I867" t="s">
        <v>452</v>
      </c>
      <c r="J867">
        <v>1</v>
      </c>
      <c r="K867">
        <v>1.8122</v>
      </c>
      <c r="L867" t="s">
        <v>1415</v>
      </c>
      <c r="M867">
        <v>0.9</v>
      </c>
      <c r="N867">
        <v>1.8031109999999999</v>
      </c>
      <c r="O867" t="s">
        <v>453</v>
      </c>
      <c r="P867">
        <v>0.5</v>
      </c>
      <c r="Q867">
        <v>1.6978</v>
      </c>
      <c r="R867" t="s">
        <v>848</v>
      </c>
    </row>
    <row r="868" spans="1:18" x14ac:dyDescent="0.25">
      <c r="A868">
        <v>5374</v>
      </c>
      <c r="B868" t="s">
        <v>731</v>
      </c>
      <c r="C868">
        <v>15</v>
      </c>
      <c r="D868">
        <v>0</v>
      </c>
      <c r="E868" t="s">
        <v>730</v>
      </c>
      <c r="F868" t="s">
        <v>450</v>
      </c>
      <c r="G868">
        <v>1</v>
      </c>
      <c r="H868">
        <v>1.1793</v>
      </c>
      <c r="I868" t="s">
        <v>452</v>
      </c>
      <c r="J868">
        <v>0.8</v>
      </c>
      <c r="K868">
        <v>1.7853749999999999</v>
      </c>
      <c r="L868" t="s">
        <v>1415</v>
      </c>
      <c r="M868">
        <v>0.8</v>
      </c>
      <c r="N868">
        <v>1.7202500000000001</v>
      </c>
      <c r="O868" t="s">
        <v>453</v>
      </c>
      <c r="P868">
        <v>0.6</v>
      </c>
      <c r="Q868">
        <v>1.852833</v>
      </c>
      <c r="R868" t="s">
        <v>848</v>
      </c>
    </row>
    <row r="869" spans="1:18" x14ac:dyDescent="0.25">
      <c r="A869">
        <v>5374</v>
      </c>
      <c r="B869" t="s">
        <v>729</v>
      </c>
      <c r="C869">
        <v>9</v>
      </c>
      <c r="D869">
        <v>0</v>
      </c>
      <c r="E869" t="s">
        <v>730</v>
      </c>
      <c r="F869" t="s">
        <v>450</v>
      </c>
      <c r="G869">
        <v>0.9</v>
      </c>
      <c r="H869">
        <v>1.4747779999999999</v>
      </c>
      <c r="I869" t="s">
        <v>452</v>
      </c>
      <c r="J869">
        <v>0.6</v>
      </c>
      <c r="K869">
        <v>1.790333</v>
      </c>
      <c r="L869" t="s">
        <v>1415</v>
      </c>
      <c r="M869">
        <v>0.9</v>
      </c>
      <c r="N869">
        <v>1.6608890000000001</v>
      </c>
      <c r="O869" t="s">
        <v>453</v>
      </c>
      <c r="P869">
        <v>0.7</v>
      </c>
      <c r="Q869">
        <v>1.9785710000000001</v>
      </c>
      <c r="R869" t="s">
        <v>848</v>
      </c>
    </row>
    <row r="870" spans="1:18" x14ac:dyDescent="0.25">
      <c r="A870">
        <v>5376</v>
      </c>
      <c r="B870" t="s">
        <v>1085</v>
      </c>
      <c r="C870">
        <v>0</v>
      </c>
      <c r="D870">
        <v>0</v>
      </c>
      <c r="E870" t="s">
        <v>376</v>
      </c>
      <c r="F870" t="s">
        <v>450</v>
      </c>
      <c r="G870">
        <v>1</v>
      </c>
      <c r="H870">
        <v>1.2798</v>
      </c>
      <c r="I870" t="s">
        <v>452</v>
      </c>
      <c r="J870">
        <v>0.7</v>
      </c>
      <c r="K870">
        <v>1.85</v>
      </c>
      <c r="L870" t="s">
        <v>1415</v>
      </c>
      <c r="M870">
        <v>0.4</v>
      </c>
      <c r="N870">
        <v>1.7357499999999999</v>
      </c>
      <c r="O870" t="s">
        <v>453</v>
      </c>
      <c r="P870">
        <v>0.6</v>
      </c>
      <c r="Q870">
        <v>2.0118330000000002</v>
      </c>
      <c r="R870" t="s">
        <v>848</v>
      </c>
    </row>
    <row r="871" spans="1:18" x14ac:dyDescent="0.25">
      <c r="A871">
        <v>5376</v>
      </c>
      <c r="B871" t="s">
        <v>1086</v>
      </c>
      <c r="C871">
        <v>0</v>
      </c>
      <c r="D871">
        <v>0</v>
      </c>
      <c r="E871" t="s">
        <v>376</v>
      </c>
      <c r="F871" t="s">
        <v>450</v>
      </c>
      <c r="G871">
        <v>0.9</v>
      </c>
      <c r="H871">
        <v>2.1676669999999998</v>
      </c>
      <c r="I871" t="s">
        <v>452</v>
      </c>
      <c r="J871">
        <v>0.7</v>
      </c>
      <c r="K871">
        <v>1.7752859999999999</v>
      </c>
      <c r="L871" t="s">
        <v>1415</v>
      </c>
      <c r="M871">
        <v>0.6</v>
      </c>
      <c r="N871">
        <v>2.0699999999999998</v>
      </c>
      <c r="O871" t="s">
        <v>453</v>
      </c>
      <c r="P871">
        <v>0.7</v>
      </c>
      <c r="Q871">
        <v>2.1031430000000002</v>
      </c>
      <c r="R871" t="s">
        <v>848</v>
      </c>
    </row>
    <row r="872" spans="1:18" x14ac:dyDescent="0.25">
      <c r="A872">
        <v>5378</v>
      </c>
      <c r="B872" t="s">
        <v>1028</v>
      </c>
      <c r="C872">
        <v>21</v>
      </c>
      <c r="D872">
        <v>1</v>
      </c>
      <c r="E872" t="s">
        <v>1029</v>
      </c>
      <c r="F872" t="s">
        <v>450</v>
      </c>
      <c r="G872">
        <v>1</v>
      </c>
      <c r="H872">
        <v>1.4882</v>
      </c>
      <c r="I872" t="s">
        <v>452</v>
      </c>
      <c r="J872">
        <v>0.5</v>
      </c>
      <c r="K872">
        <v>2.1762000000000001</v>
      </c>
      <c r="L872" t="s">
        <v>1415</v>
      </c>
      <c r="M872">
        <v>0.6</v>
      </c>
      <c r="N872">
        <v>1.9175</v>
      </c>
      <c r="O872" t="s">
        <v>453</v>
      </c>
      <c r="P872">
        <v>0.9</v>
      </c>
      <c r="Q872">
        <v>1.9475560000000001</v>
      </c>
      <c r="R872" t="s">
        <v>848</v>
      </c>
    </row>
    <row r="873" spans="1:18" x14ac:dyDescent="0.25">
      <c r="A873">
        <v>5378</v>
      </c>
      <c r="B873" t="s">
        <v>1030</v>
      </c>
      <c r="C873">
        <v>26</v>
      </c>
      <c r="D873">
        <v>1</v>
      </c>
      <c r="E873" t="s">
        <v>1029</v>
      </c>
      <c r="F873" t="s">
        <v>450</v>
      </c>
      <c r="G873">
        <v>1</v>
      </c>
      <c r="H873">
        <v>2.0055000000000001</v>
      </c>
      <c r="I873" t="s">
        <v>452</v>
      </c>
      <c r="J873">
        <v>0.5</v>
      </c>
      <c r="K873">
        <v>1.9954000000000001</v>
      </c>
      <c r="L873" t="s">
        <v>1415</v>
      </c>
      <c r="M873">
        <v>0.7</v>
      </c>
      <c r="N873">
        <v>1.6819999999999999</v>
      </c>
      <c r="O873" t="s">
        <v>453</v>
      </c>
      <c r="P873">
        <v>0.7</v>
      </c>
      <c r="Q873">
        <v>2.0920000000000001</v>
      </c>
      <c r="R873" t="s">
        <v>848</v>
      </c>
    </row>
    <row r="874" spans="1:18" x14ac:dyDescent="0.25">
      <c r="A874">
        <v>5379</v>
      </c>
      <c r="B874" t="s">
        <v>732</v>
      </c>
      <c r="C874">
        <v>0</v>
      </c>
      <c r="D874">
        <v>0</v>
      </c>
      <c r="E874" t="s">
        <v>733</v>
      </c>
      <c r="F874" t="s">
        <v>450</v>
      </c>
      <c r="G874">
        <v>1</v>
      </c>
      <c r="H874">
        <v>0.70379999999999998</v>
      </c>
      <c r="I874" t="s">
        <v>452</v>
      </c>
      <c r="J874">
        <v>1</v>
      </c>
      <c r="K874">
        <v>1.5306999999999999</v>
      </c>
      <c r="L874" t="s">
        <v>1415</v>
      </c>
      <c r="M874">
        <v>0.6</v>
      </c>
      <c r="N874">
        <v>1.345167</v>
      </c>
      <c r="O874" t="s">
        <v>453</v>
      </c>
      <c r="P874">
        <v>0.7</v>
      </c>
      <c r="Q874">
        <v>1.6947140000000001</v>
      </c>
      <c r="R874" t="s">
        <v>848</v>
      </c>
    </row>
    <row r="875" spans="1:18" x14ac:dyDescent="0.25">
      <c r="A875">
        <v>5379</v>
      </c>
      <c r="B875" t="s">
        <v>734</v>
      </c>
      <c r="C875">
        <v>6</v>
      </c>
      <c r="D875">
        <v>0</v>
      </c>
      <c r="E875" t="s">
        <v>733</v>
      </c>
      <c r="F875" t="s">
        <v>450</v>
      </c>
      <c r="G875">
        <v>1</v>
      </c>
      <c r="H875">
        <v>0.71789999999999998</v>
      </c>
      <c r="I875" t="s">
        <v>452</v>
      </c>
      <c r="J875">
        <v>1</v>
      </c>
      <c r="K875">
        <v>1.5347</v>
      </c>
      <c r="L875" t="s">
        <v>1415</v>
      </c>
      <c r="M875">
        <v>0.9</v>
      </c>
      <c r="N875">
        <v>1.358778</v>
      </c>
      <c r="O875" t="s">
        <v>453</v>
      </c>
      <c r="P875">
        <v>0.6</v>
      </c>
      <c r="Q875">
        <v>1.504167</v>
      </c>
      <c r="R875" t="s">
        <v>848</v>
      </c>
    </row>
    <row r="876" spans="1:18" x14ac:dyDescent="0.25">
      <c r="A876">
        <v>5386</v>
      </c>
      <c r="B876" t="s">
        <v>735</v>
      </c>
      <c r="C876">
        <v>0</v>
      </c>
      <c r="D876">
        <v>0</v>
      </c>
      <c r="E876" t="s">
        <v>736</v>
      </c>
      <c r="F876" t="s">
        <v>450</v>
      </c>
      <c r="G876">
        <v>0.9</v>
      </c>
      <c r="H876">
        <v>0.98033300000000001</v>
      </c>
      <c r="I876" t="s">
        <v>452</v>
      </c>
      <c r="J876">
        <v>0.4</v>
      </c>
      <c r="K876">
        <v>2.1157499999999998</v>
      </c>
      <c r="L876" t="s">
        <v>1415</v>
      </c>
      <c r="M876">
        <v>0.9</v>
      </c>
      <c r="N876">
        <v>1.8109999999999999</v>
      </c>
      <c r="O876" t="s">
        <v>453</v>
      </c>
      <c r="P876">
        <v>0.6</v>
      </c>
      <c r="Q876">
        <v>2.056</v>
      </c>
      <c r="R876" t="s">
        <v>848</v>
      </c>
    </row>
    <row r="877" spans="1:18" x14ac:dyDescent="0.25">
      <c r="A877">
        <v>5386</v>
      </c>
      <c r="B877" t="s">
        <v>1240</v>
      </c>
      <c r="C877">
        <v>0</v>
      </c>
      <c r="D877">
        <v>0</v>
      </c>
      <c r="E877" t="s">
        <v>736</v>
      </c>
      <c r="F877" t="s">
        <v>450</v>
      </c>
      <c r="G877">
        <v>1</v>
      </c>
      <c r="H877">
        <v>1.0885</v>
      </c>
      <c r="I877" t="s">
        <v>452</v>
      </c>
      <c r="J877">
        <v>0</v>
      </c>
      <c r="K877" t="s">
        <v>1146</v>
      </c>
      <c r="L877" t="s">
        <v>1415</v>
      </c>
      <c r="M877">
        <v>0.8</v>
      </c>
      <c r="N877">
        <v>1.9228749999999999</v>
      </c>
      <c r="O877" t="s">
        <v>453</v>
      </c>
      <c r="P877">
        <v>1</v>
      </c>
      <c r="Q877">
        <v>2.0451000000000001</v>
      </c>
      <c r="R877" t="s">
        <v>848</v>
      </c>
    </row>
    <row r="878" spans="1:18" x14ac:dyDescent="0.25">
      <c r="A878">
        <v>5386</v>
      </c>
      <c r="B878" t="s">
        <v>737</v>
      </c>
      <c r="C878">
        <v>0</v>
      </c>
      <c r="D878">
        <v>0</v>
      </c>
      <c r="E878" t="s">
        <v>736</v>
      </c>
      <c r="F878" t="s">
        <v>450</v>
      </c>
      <c r="G878">
        <v>1</v>
      </c>
      <c r="H878">
        <v>1.1702220000000001</v>
      </c>
      <c r="I878" t="s">
        <v>452</v>
      </c>
      <c r="J878">
        <v>0.9</v>
      </c>
      <c r="K878">
        <v>1.8320000000000001</v>
      </c>
      <c r="L878" t="s">
        <v>1415</v>
      </c>
      <c r="M878">
        <v>0.8</v>
      </c>
      <c r="N878">
        <v>2.1192500000000001</v>
      </c>
      <c r="O878" t="s">
        <v>453</v>
      </c>
      <c r="P878">
        <v>0.9</v>
      </c>
      <c r="Q878">
        <v>1.7103330000000001</v>
      </c>
      <c r="R878" t="s">
        <v>848</v>
      </c>
    </row>
    <row r="879" spans="1:18" x14ac:dyDescent="0.25">
      <c r="A879">
        <v>5388</v>
      </c>
      <c r="B879" t="s">
        <v>738</v>
      </c>
      <c r="C879">
        <v>0</v>
      </c>
      <c r="D879">
        <v>0</v>
      </c>
      <c r="E879" t="s">
        <v>739</v>
      </c>
      <c r="F879" t="s">
        <v>450</v>
      </c>
      <c r="G879">
        <v>1</v>
      </c>
      <c r="H879">
        <v>1.2947</v>
      </c>
      <c r="I879" t="s">
        <v>452</v>
      </c>
      <c r="J879">
        <v>0.8</v>
      </c>
      <c r="K879">
        <v>1.724375</v>
      </c>
      <c r="L879" t="s">
        <v>1415</v>
      </c>
      <c r="M879">
        <v>0.7</v>
      </c>
      <c r="N879">
        <v>1.971571</v>
      </c>
      <c r="O879" t="s">
        <v>453</v>
      </c>
      <c r="P879">
        <v>0.8</v>
      </c>
      <c r="Q879">
        <v>1.7958750000000001</v>
      </c>
      <c r="R879" t="s">
        <v>848</v>
      </c>
    </row>
    <row r="880" spans="1:18" x14ac:dyDescent="0.25">
      <c r="A880">
        <v>5388</v>
      </c>
      <c r="B880" t="s">
        <v>740</v>
      </c>
      <c r="C880">
        <v>1</v>
      </c>
      <c r="D880">
        <v>0</v>
      </c>
      <c r="E880" t="s">
        <v>739</v>
      </c>
      <c r="F880" t="s">
        <v>450</v>
      </c>
      <c r="G880">
        <v>1</v>
      </c>
      <c r="H880">
        <v>1.26525</v>
      </c>
      <c r="I880" t="s">
        <v>452</v>
      </c>
      <c r="J880">
        <v>0.9</v>
      </c>
      <c r="K880">
        <v>1.6707780000000001</v>
      </c>
      <c r="L880" t="s">
        <v>1415</v>
      </c>
      <c r="M880">
        <v>1</v>
      </c>
      <c r="N880">
        <v>1.4133</v>
      </c>
      <c r="O880" t="s">
        <v>453</v>
      </c>
      <c r="P880">
        <v>1</v>
      </c>
      <c r="Q880">
        <v>1.6830000000000001</v>
      </c>
      <c r="R880" t="s">
        <v>848</v>
      </c>
    </row>
    <row r="881" spans="1:18" x14ac:dyDescent="0.25">
      <c r="A881">
        <v>5389</v>
      </c>
      <c r="B881" t="s">
        <v>871</v>
      </c>
      <c r="C881">
        <v>2</v>
      </c>
      <c r="D881">
        <v>0</v>
      </c>
      <c r="E881" t="s">
        <v>872</v>
      </c>
      <c r="F881" t="s">
        <v>450</v>
      </c>
      <c r="G881">
        <v>0.6</v>
      </c>
      <c r="H881">
        <v>3.3708</v>
      </c>
      <c r="I881" t="s">
        <v>452</v>
      </c>
      <c r="J881">
        <v>0.9</v>
      </c>
      <c r="K881">
        <v>2.394444</v>
      </c>
      <c r="L881" t="s">
        <v>1415</v>
      </c>
      <c r="M881">
        <v>0.5</v>
      </c>
      <c r="N881">
        <v>2.2835999999999999</v>
      </c>
      <c r="O881" t="s">
        <v>453</v>
      </c>
      <c r="P881">
        <v>0.6</v>
      </c>
      <c r="Q881">
        <v>2.9218329999999999</v>
      </c>
      <c r="R881" t="s">
        <v>848</v>
      </c>
    </row>
    <row r="882" spans="1:18" x14ac:dyDescent="0.25">
      <c r="A882">
        <v>5389</v>
      </c>
      <c r="B882" t="s">
        <v>873</v>
      </c>
      <c r="C882">
        <v>4</v>
      </c>
      <c r="D882">
        <v>0</v>
      </c>
      <c r="E882" t="s">
        <v>872</v>
      </c>
      <c r="F882" t="s">
        <v>450</v>
      </c>
      <c r="G882">
        <v>0.6</v>
      </c>
      <c r="H882">
        <v>5.1795</v>
      </c>
      <c r="I882" t="s">
        <v>452</v>
      </c>
      <c r="J882">
        <v>0.6</v>
      </c>
      <c r="K882">
        <v>2.7934999999999999</v>
      </c>
      <c r="L882" t="s">
        <v>1415</v>
      </c>
      <c r="M882">
        <v>0.5</v>
      </c>
      <c r="N882">
        <v>2.5972</v>
      </c>
      <c r="O882" t="s">
        <v>453</v>
      </c>
      <c r="P882">
        <v>0.7</v>
      </c>
      <c r="Q882">
        <v>2.6642860000000002</v>
      </c>
      <c r="R882" t="s">
        <v>848</v>
      </c>
    </row>
    <row r="883" spans="1:18" x14ac:dyDescent="0.25">
      <c r="A883">
        <v>5391</v>
      </c>
      <c r="B883" t="s">
        <v>741</v>
      </c>
      <c r="C883">
        <v>0</v>
      </c>
      <c r="D883">
        <v>0</v>
      </c>
      <c r="E883" t="s">
        <v>742</v>
      </c>
      <c r="F883" t="s">
        <v>450</v>
      </c>
      <c r="G883">
        <v>1</v>
      </c>
      <c r="H883">
        <v>1.1942999999999999</v>
      </c>
      <c r="I883" t="s">
        <v>452</v>
      </c>
      <c r="J883">
        <v>1</v>
      </c>
      <c r="K883">
        <v>1.6809000000000001</v>
      </c>
      <c r="L883" t="s">
        <v>1415</v>
      </c>
      <c r="M883">
        <v>0.5</v>
      </c>
      <c r="N883">
        <v>1.6554</v>
      </c>
      <c r="O883" t="s">
        <v>453</v>
      </c>
      <c r="P883">
        <v>0.4</v>
      </c>
      <c r="Q883">
        <v>1.9652499999999999</v>
      </c>
      <c r="R883" t="s">
        <v>848</v>
      </c>
    </row>
    <row r="884" spans="1:18" x14ac:dyDescent="0.25">
      <c r="A884">
        <v>5391</v>
      </c>
      <c r="B884" t="s">
        <v>743</v>
      </c>
      <c r="C884">
        <v>0</v>
      </c>
      <c r="D884">
        <v>0</v>
      </c>
      <c r="E884" t="s">
        <v>742</v>
      </c>
      <c r="F884" t="s">
        <v>450</v>
      </c>
      <c r="G884">
        <v>1</v>
      </c>
      <c r="H884">
        <v>1.2897000000000001</v>
      </c>
      <c r="I884" t="s">
        <v>452</v>
      </c>
      <c r="J884">
        <v>1</v>
      </c>
      <c r="K884">
        <v>1.5913999999999999</v>
      </c>
      <c r="L884" t="s">
        <v>1415</v>
      </c>
      <c r="M884">
        <v>0.9</v>
      </c>
      <c r="N884">
        <v>1.665222</v>
      </c>
      <c r="O884" t="s">
        <v>453</v>
      </c>
      <c r="P884">
        <v>0.6</v>
      </c>
      <c r="Q884">
        <v>1.7629999999999999</v>
      </c>
      <c r="R884" t="s">
        <v>848</v>
      </c>
    </row>
    <row r="885" spans="1:18" x14ac:dyDescent="0.25">
      <c r="A885">
        <v>5393</v>
      </c>
      <c r="B885" t="s">
        <v>746</v>
      </c>
      <c r="C885">
        <v>0</v>
      </c>
      <c r="D885">
        <v>0</v>
      </c>
      <c r="E885" t="s">
        <v>745</v>
      </c>
      <c r="F885" t="s">
        <v>450</v>
      </c>
      <c r="G885">
        <v>1</v>
      </c>
      <c r="H885">
        <v>1.6756</v>
      </c>
      <c r="I885" t="s">
        <v>452</v>
      </c>
      <c r="J885">
        <v>1</v>
      </c>
      <c r="K885">
        <v>2.4213</v>
      </c>
      <c r="L885" t="s">
        <v>1415</v>
      </c>
      <c r="M885">
        <v>1</v>
      </c>
      <c r="N885">
        <v>2.2568999999999999</v>
      </c>
      <c r="O885" t="s">
        <v>453</v>
      </c>
      <c r="P885">
        <v>0.6</v>
      </c>
      <c r="Q885">
        <v>2.3559999999999999</v>
      </c>
      <c r="R885" t="s">
        <v>848</v>
      </c>
    </row>
    <row r="886" spans="1:18" x14ac:dyDescent="0.25">
      <c r="A886">
        <v>5393</v>
      </c>
      <c r="B886" t="s">
        <v>744</v>
      </c>
      <c r="C886">
        <v>4</v>
      </c>
      <c r="D886">
        <v>0</v>
      </c>
      <c r="E886" t="s">
        <v>745</v>
      </c>
      <c r="F886" t="s">
        <v>450</v>
      </c>
      <c r="G886">
        <v>0.8</v>
      </c>
      <c r="H886">
        <v>2.2318750000000001</v>
      </c>
      <c r="I886" t="s">
        <v>452</v>
      </c>
      <c r="J886">
        <v>0.8</v>
      </c>
      <c r="K886">
        <v>2.2951250000000001</v>
      </c>
      <c r="L886" t="s">
        <v>1415</v>
      </c>
      <c r="M886">
        <v>0.5</v>
      </c>
      <c r="N886">
        <v>2.7035999999999998</v>
      </c>
      <c r="O886" t="s">
        <v>453</v>
      </c>
      <c r="P886">
        <v>0.4</v>
      </c>
      <c r="Q886">
        <v>2.3827500000000001</v>
      </c>
      <c r="R886" t="s">
        <v>848</v>
      </c>
    </row>
    <row r="887" spans="1:18" x14ac:dyDescent="0.25">
      <c r="A887">
        <v>5395</v>
      </c>
      <c r="B887" t="s">
        <v>747</v>
      </c>
      <c r="C887">
        <v>6</v>
      </c>
      <c r="D887">
        <v>0</v>
      </c>
      <c r="E887" t="s">
        <v>284</v>
      </c>
      <c r="F887" t="s">
        <v>450</v>
      </c>
      <c r="G887">
        <v>0.9</v>
      </c>
      <c r="H887">
        <v>1.0914440000000001</v>
      </c>
      <c r="I887" t="s">
        <v>452</v>
      </c>
      <c r="J887">
        <v>1</v>
      </c>
      <c r="K887">
        <v>2.3176000000000001</v>
      </c>
      <c r="L887" t="s">
        <v>1415</v>
      </c>
      <c r="M887">
        <v>0.9</v>
      </c>
      <c r="N887">
        <v>2.2507779999999999</v>
      </c>
      <c r="O887" t="s">
        <v>453</v>
      </c>
      <c r="P887">
        <v>0.8</v>
      </c>
      <c r="Q887">
        <v>2.2725</v>
      </c>
      <c r="R887" t="s">
        <v>848</v>
      </c>
    </row>
    <row r="888" spans="1:18" x14ac:dyDescent="0.25">
      <c r="A888">
        <v>5395</v>
      </c>
      <c r="B888" t="s">
        <v>748</v>
      </c>
      <c r="C888">
        <v>2</v>
      </c>
      <c r="D888">
        <v>0</v>
      </c>
      <c r="E888" t="s">
        <v>284</v>
      </c>
      <c r="F888" t="s">
        <v>450</v>
      </c>
      <c r="G888">
        <v>0.9</v>
      </c>
      <c r="H888">
        <v>0.9405</v>
      </c>
      <c r="I888" t="s">
        <v>452</v>
      </c>
      <c r="J888">
        <v>0.8</v>
      </c>
      <c r="K888">
        <v>2.3607499999999999</v>
      </c>
      <c r="L888" t="s">
        <v>1415</v>
      </c>
      <c r="M888">
        <v>0.8</v>
      </c>
      <c r="N888">
        <v>2.1702499999999998</v>
      </c>
      <c r="O888" t="s">
        <v>453</v>
      </c>
      <c r="P888">
        <v>0.6</v>
      </c>
      <c r="Q888">
        <v>1.712167</v>
      </c>
      <c r="R888" t="s">
        <v>848</v>
      </c>
    </row>
    <row r="889" spans="1:18" x14ac:dyDescent="0.25">
      <c r="A889">
        <v>5398</v>
      </c>
      <c r="B889" t="s">
        <v>751</v>
      </c>
      <c r="C889">
        <v>2</v>
      </c>
      <c r="D889">
        <v>0</v>
      </c>
      <c r="E889" t="s">
        <v>750</v>
      </c>
      <c r="F889" t="s">
        <v>450</v>
      </c>
      <c r="G889">
        <v>1</v>
      </c>
      <c r="H889">
        <v>1.0119</v>
      </c>
      <c r="I889" t="s">
        <v>452</v>
      </c>
      <c r="J889">
        <v>1</v>
      </c>
      <c r="K889">
        <v>2.0535999999999999</v>
      </c>
      <c r="L889" t="s">
        <v>1415</v>
      </c>
      <c r="M889">
        <v>0.8</v>
      </c>
      <c r="N889">
        <v>1.698</v>
      </c>
      <c r="O889" t="s">
        <v>453</v>
      </c>
      <c r="P889">
        <v>0.6</v>
      </c>
      <c r="Q889">
        <v>2.0741670000000001</v>
      </c>
      <c r="R889" t="s">
        <v>848</v>
      </c>
    </row>
    <row r="890" spans="1:18" x14ac:dyDescent="0.25">
      <c r="A890">
        <v>5398</v>
      </c>
      <c r="B890" t="s">
        <v>749</v>
      </c>
      <c r="C890">
        <v>4</v>
      </c>
      <c r="D890">
        <v>0</v>
      </c>
      <c r="E890" t="s">
        <v>750</v>
      </c>
      <c r="F890" t="s">
        <v>450</v>
      </c>
      <c r="G890">
        <v>1</v>
      </c>
      <c r="H890">
        <v>0.93030000000000002</v>
      </c>
      <c r="I890" t="s">
        <v>452</v>
      </c>
      <c r="J890">
        <v>1</v>
      </c>
      <c r="K890">
        <v>2.0398000000000001</v>
      </c>
      <c r="L890" t="s">
        <v>1415</v>
      </c>
      <c r="M890">
        <v>0.9</v>
      </c>
      <c r="N890">
        <v>2.0973329999999999</v>
      </c>
      <c r="O890" t="s">
        <v>453</v>
      </c>
      <c r="P890">
        <v>0.6</v>
      </c>
      <c r="Q890">
        <v>1.815833</v>
      </c>
      <c r="R890" t="s">
        <v>848</v>
      </c>
    </row>
    <row r="891" spans="1:18" x14ac:dyDescent="0.25">
      <c r="A891">
        <v>5400</v>
      </c>
      <c r="B891" t="s">
        <v>752</v>
      </c>
      <c r="C891">
        <v>0</v>
      </c>
      <c r="D891">
        <v>0</v>
      </c>
      <c r="E891" t="s">
        <v>753</v>
      </c>
      <c r="F891" t="s">
        <v>450</v>
      </c>
      <c r="G891">
        <v>1</v>
      </c>
      <c r="H891">
        <v>3.0154000000000001</v>
      </c>
      <c r="I891" t="s">
        <v>452</v>
      </c>
      <c r="J891">
        <v>1</v>
      </c>
      <c r="K891">
        <v>2.0497000000000001</v>
      </c>
      <c r="L891" t="s">
        <v>1415</v>
      </c>
      <c r="M891">
        <v>0.6</v>
      </c>
      <c r="N891">
        <v>2.2156669999999998</v>
      </c>
      <c r="O891" t="s">
        <v>453</v>
      </c>
      <c r="P891">
        <v>0.5</v>
      </c>
      <c r="Q891">
        <v>2.1448</v>
      </c>
      <c r="R891" t="s">
        <v>848</v>
      </c>
    </row>
    <row r="892" spans="1:18" x14ac:dyDescent="0.25">
      <c r="A892">
        <v>5400</v>
      </c>
      <c r="B892" t="s">
        <v>754</v>
      </c>
      <c r="C892">
        <v>2</v>
      </c>
      <c r="D892">
        <v>0</v>
      </c>
      <c r="E892" t="s">
        <v>753</v>
      </c>
      <c r="F892" t="s">
        <v>450</v>
      </c>
      <c r="G892">
        <v>0.9</v>
      </c>
      <c r="H892">
        <v>3.8325559999999999</v>
      </c>
      <c r="I892" t="s">
        <v>452</v>
      </c>
      <c r="J892">
        <v>0.9</v>
      </c>
      <c r="K892">
        <v>1.9068890000000001</v>
      </c>
      <c r="L892" t="s">
        <v>1415</v>
      </c>
      <c r="M892">
        <v>0.8</v>
      </c>
      <c r="N892">
        <v>1.8614999999999999</v>
      </c>
      <c r="O892" t="s">
        <v>453</v>
      </c>
      <c r="P892">
        <v>0.7</v>
      </c>
      <c r="Q892">
        <v>2.3081429999999998</v>
      </c>
      <c r="R892" t="s">
        <v>848</v>
      </c>
    </row>
    <row r="893" spans="1:18" x14ac:dyDescent="0.25">
      <c r="A893">
        <v>5403</v>
      </c>
      <c r="B893" t="s">
        <v>1435</v>
      </c>
      <c r="C893">
        <v>0</v>
      </c>
      <c r="D893">
        <v>0</v>
      </c>
      <c r="E893" t="s">
        <v>1436</v>
      </c>
      <c r="F893" t="s">
        <v>450</v>
      </c>
      <c r="G893">
        <v>0.9</v>
      </c>
      <c r="H893">
        <v>1.8412219999999999</v>
      </c>
      <c r="I893" t="s">
        <v>452</v>
      </c>
      <c r="J893">
        <v>0.7</v>
      </c>
      <c r="K893">
        <v>2.2797139999999998</v>
      </c>
      <c r="L893" t="s">
        <v>1415</v>
      </c>
      <c r="M893">
        <v>0.8</v>
      </c>
      <c r="N893">
        <v>2.1419999999999999</v>
      </c>
      <c r="O893" t="s">
        <v>453</v>
      </c>
      <c r="P893">
        <v>0.8</v>
      </c>
      <c r="Q893">
        <v>2.7305000000000001</v>
      </c>
      <c r="R893" t="s">
        <v>848</v>
      </c>
    </row>
    <row r="894" spans="1:18" x14ac:dyDescent="0.25">
      <c r="A894">
        <v>5403</v>
      </c>
      <c r="B894" t="s">
        <v>1437</v>
      </c>
      <c r="C894">
        <v>0</v>
      </c>
      <c r="D894">
        <v>0</v>
      </c>
      <c r="E894" t="s">
        <v>1436</v>
      </c>
      <c r="F894" t="s">
        <v>450</v>
      </c>
      <c r="G894">
        <v>1</v>
      </c>
      <c r="H894">
        <v>1.3729</v>
      </c>
      <c r="I894" t="s">
        <v>452</v>
      </c>
      <c r="J894">
        <v>0.9</v>
      </c>
      <c r="K894">
        <v>2.249333</v>
      </c>
      <c r="L894" t="s">
        <v>1415</v>
      </c>
      <c r="M894">
        <v>0.8</v>
      </c>
      <c r="N894">
        <v>2.1114999999999999</v>
      </c>
      <c r="O894" t="s">
        <v>453</v>
      </c>
      <c r="P894">
        <v>0.6</v>
      </c>
      <c r="Q894">
        <v>2.5396670000000001</v>
      </c>
      <c r="R894" t="s">
        <v>848</v>
      </c>
    </row>
    <row r="895" spans="1:18" x14ac:dyDescent="0.25">
      <c r="A895">
        <v>5404</v>
      </c>
      <c r="B895" t="s">
        <v>1033</v>
      </c>
      <c r="C895">
        <v>0</v>
      </c>
      <c r="D895">
        <v>0</v>
      </c>
      <c r="E895" t="s">
        <v>368</v>
      </c>
      <c r="F895" t="s">
        <v>450</v>
      </c>
      <c r="G895">
        <v>1</v>
      </c>
      <c r="H895">
        <v>0.98322200000000004</v>
      </c>
      <c r="I895" t="s">
        <v>452</v>
      </c>
      <c r="J895">
        <v>1</v>
      </c>
      <c r="K895">
        <v>1.9824999999999999</v>
      </c>
      <c r="L895" t="s">
        <v>1415</v>
      </c>
      <c r="M895">
        <v>0.7</v>
      </c>
      <c r="N895">
        <v>1.7572859999999999</v>
      </c>
      <c r="O895" t="s">
        <v>453</v>
      </c>
      <c r="P895">
        <v>0.5</v>
      </c>
      <c r="Q895">
        <v>1.8495999999999999</v>
      </c>
      <c r="R895" t="s">
        <v>848</v>
      </c>
    </row>
    <row r="896" spans="1:18" x14ac:dyDescent="0.25">
      <c r="A896">
        <v>5404</v>
      </c>
      <c r="B896" t="s">
        <v>1034</v>
      </c>
      <c r="C896">
        <v>4</v>
      </c>
      <c r="D896">
        <v>0</v>
      </c>
      <c r="E896" t="s">
        <v>368</v>
      </c>
      <c r="F896" t="s">
        <v>450</v>
      </c>
      <c r="G896">
        <v>1</v>
      </c>
      <c r="H896">
        <v>1.2499</v>
      </c>
      <c r="I896" t="s">
        <v>452</v>
      </c>
      <c r="J896">
        <v>0.6</v>
      </c>
      <c r="K896">
        <v>1.898833</v>
      </c>
      <c r="L896" t="s">
        <v>1415</v>
      </c>
      <c r="M896">
        <v>0.8</v>
      </c>
      <c r="N896">
        <v>1.652625</v>
      </c>
      <c r="O896" t="s">
        <v>453</v>
      </c>
      <c r="P896">
        <v>0.9</v>
      </c>
      <c r="Q896">
        <v>1.7831109999999999</v>
      </c>
      <c r="R896" t="s">
        <v>848</v>
      </c>
    </row>
    <row r="897" spans="1:18" x14ac:dyDescent="0.25">
      <c r="A897">
        <v>5405</v>
      </c>
      <c r="B897" t="s">
        <v>878</v>
      </c>
      <c r="C897">
        <v>0</v>
      </c>
      <c r="D897">
        <v>0</v>
      </c>
      <c r="E897" t="s">
        <v>699</v>
      </c>
      <c r="F897" t="s">
        <v>450</v>
      </c>
      <c r="G897">
        <v>1</v>
      </c>
      <c r="H897">
        <v>0.67549999999999999</v>
      </c>
      <c r="I897" t="s">
        <v>452</v>
      </c>
      <c r="J897">
        <v>1</v>
      </c>
      <c r="K897">
        <v>1.8196000000000001</v>
      </c>
      <c r="L897" t="s">
        <v>1415</v>
      </c>
      <c r="M897">
        <v>0.9</v>
      </c>
      <c r="N897">
        <v>1.8686670000000001</v>
      </c>
      <c r="O897" t="s">
        <v>453</v>
      </c>
      <c r="P897">
        <v>0.8</v>
      </c>
      <c r="Q897">
        <v>1.759625</v>
      </c>
      <c r="R897" t="s">
        <v>848</v>
      </c>
    </row>
    <row r="898" spans="1:18" x14ac:dyDescent="0.25">
      <c r="A898">
        <v>5405</v>
      </c>
      <c r="B898" t="s">
        <v>1216</v>
      </c>
      <c r="C898">
        <v>8</v>
      </c>
      <c r="D898">
        <v>1</v>
      </c>
      <c r="E898" t="s">
        <v>699</v>
      </c>
      <c r="F898" t="s">
        <v>450</v>
      </c>
      <c r="G898">
        <v>1</v>
      </c>
      <c r="H898">
        <v>0.68189999999999995</v>
      </c>
      <c r="I898" t="s">
        <v>452</v>
      </c>
      <c r="J898">
        <v>0.9</v>
      </c>
      <c r="K898">
        <v>1.638333</v>
      </c>
      <c r="L898" t="s">
        <v>1415</v>
      </c>
      <c r="M898">
        <v>0.9</v>
      </c>
      <c r="N898">
        <v>1.55</v>
      </c>
      <c r="O898" t="s">
        <v>453</v>
      </c>
      <c r="P898">
        <v>0.8</v>
      </c>
      <c r="Q898">
        <v>1.6423749999999999</v>
      </c>
      <c r="R898" t="s">
        <v>848</v>
      </c>
    </row>
    <row r="899" spans="1:18" x14ac:dyDescent="0.25">
      <c r="A899">
        <v>5405</v>
      </c>
      <c r="B899" t="s">
        <v>877</v>
      </c>
      <c r="C899">
        <v>9</v>
      </c>
      <c r="D899">
        <v>0</v>
      </c>
      <c r="E899" t="s">
        <v>699</v>
      </c>
      <c r="F899" t="s">
        <v>450</v>
      </c>
      <c r="G899">
        <v>1</v>
      </c>
      <c r="H899">
        <v>0.82299999999999995</v>
      </c>
      <c r="I899" t="s">
        <v>452</v>
      </c>
      <c r="J899">
        <v>0.9</v>
      </c>
      <c r="K899">
        <v>1.7061249999999999</v>
      </c>
      <c r="L899" t="s">
        <v>1415</v>
      </c>
      <c r="M899">
        <v>0.4</v>
      </c>
      <c r="N899">
        <v>1.9039999999999999</v>
      </c>
      <c r="O899" t="s">
        <v>453</v>
      </c>
      <c r="P899">
        <v>0.4</v>
      </c>
      <c r="Q899">
        <v>1.7330000000000001</v>
      </c>
      <c r="R899" t="s">
        <v>848</v>
      </c>
    </row>
    <row r="900" spans="1:18" x14ac:dyDescent="0.25">
      <c r="A900">
        <v>5406</v>
      </c>
      <c r="B900" t="s">
        <v>757</v>
      </c>
      <c r="C900">
        <v>0</v>
      </c>
      <c r="D900">
        <v>0</v>
      </c>
      <c r="E900" t="s">
        <v>756</v>
      </c>
      <c r="F900" t="s">
        <v>450</v>
      </c>
      <c r="G900">
        <v>1</v>
      </c>
      <c r="H900">
        <v>0.89290000000000003</v>
      </c>
      <c r="I900" t="s">
        <v>452</v>
      </c>
      <c r="J900">
        <v>0.9</v>
      </c>
      <c r="K900">
        <v>1.87</v>
      </c>
      <c r="L900" t="s">
        <v>1415</v>
      </c>
      <c r="M900">
        <v>0.8</v>
      </c>
      <c r="N900">
        <v>1.7128749999999999</v>
      </c>
      <c r="O900" t="s">
        <v>453</v>
      </c>
      <c r="P900">
        <v>0.8</v>
      </c>
      <c r="Q900">
        <v>1.8631249999999999</v>
      </c>
      <c r="R900" t="s">
        <v>848</v>
      </c>
    </row>
    <row r="901" spans="1:18" x14ac:dyDescent="0.25">
      <c r="A901">
        <v>5406</v>
      </c>
      <c r="B901" t="s">
        <v>755</v>
      </c>
      <c r="C901">
        <v>0</v>
      </c>
      <c r="D901">
        <v>0</v>
      </c>
      <c r="E901" t="s">
        <v>756</v>
      </c>
      <c r="F901" t="s">
        <v>450</v>
      </c>
      <c r="G901">
        <v>1</v>
      </c>
      <c r="H901">
        <v>0.82069999999999999</v>
      </c>
      <c r="I901" t="s">
        <v>452</v>
      </c>
      <c r="J901">
        <v>0.9</v>
      </c>
      <c r="K901">
        <v>1.9033329999999999</v>
      </c>
      <c r="L901" t="s">
        <v>1415</v>
      </c>
      <c r="M901">
        <v>1</v>
      </c>
      <c r="N901">
        <v>2.0474000000000001</v>
      </c>
      <c r="O901" t="s">
        <v>453</v>
      </c>
      <c r="P901">
        <v>0.7</v>
      </c>
      <c r="Q901">
        <v>2.032143</v>
      </c>
      <c r="R901" t="s">
        <v>848</v>
      </c>
    </row>
    <row r="902" spans="1:18" x14ac:dyDescent="0.25">
      <c r="A902">
        <v>5407</v>
      </c>
      <c r="B902" t="s">
        <v>1039</v>
      </c>
      <c r="C902">
        <v>33</v>
      </c>
      <c r="D902">
        <v>1</v>
      </c>
      <c r="E902" t="s">
        <v>43</v>
      </c>
      <c r="F902" t="s">
        <v>450</v>
      </c>
      <c r="G902">
        <v>1</v>
      </c>
      <c r="H902">
        <v>1.4550000000000001</v>
      </c>
      <c r="I902" t="s">
        <v>452</v>
      </c>
      <c r="J902">
        <v>0.5</v>
      </c>
      <c r="K902">
        <v>1.8133999999999999</v>
      </c>
      <c r="L902" t="s">
        <v>1415</v>
      </c>
      <c r="M902">
        <v>0.8</v>
      </c>
      <c r="N902">
        <v>1.58325</v>
      </c>
      <c r="O902" t="s">
        <v>453</v>
      </c>
      <c r="P902">
        <v>0.8</v>
      </c>
      <c r="Q902">
        <v>1.4810000000000001</v>
      </c>
      <c r="R902" t="s">
        <v>848</v>
      </c>
    </row>
    <row r="903" spans="1:18" x14ac:dyDescent="0.25">
      <c r="A903">
        <v>5407</v>
      </c>
      <c r="B903" t="s">
        <v>1038</v>
      </c>
      <c r="C903">
        <v>45</v>
      </c>
      <c r="D903">
        <v>2</v>
      </c>
      <c r="E903" t="s">
        <v>43</v>
      </c>
      <c r="F903" t="s">
        <v>450</v>
      </c>
      <c r="G903">
        <v>1</v>
      </c>
      <c r="H903">
        <v>1.5426</v>
      </c>
      <c r="I903" t="s">
        <v>452</v>
      </c>
      <c r="J903">
        <v>0.5</v>
      </c>
      <c r="K903">
        <v>1.7132000000000001</v>
      </c>
      <c r="L903" t="s">
        <v>1415</v>
      </c>
      <c r="M903">
        <v>0.7</v>
      </c>
      <c r="N903">
        <v>1.982167</v>
      </c>
      <c r="O903" t="s">
        <v>453</v>
      </c>
      <c r="P903">
        <v>0.8</v>
      </c>
      <c r="Q903">
        <v>2.1212499999999999</v>
      </c>
      <c r="R903" t="s">
        <v>848</v>
      </c>
    </row>
    <row r="904" spans="1:18" x14ac:dyDescent="0.25">
      <c r="A904">
        <v>5408</v>
      </c>
      <c r="B904" t="s">
        <v>1438</v>
      </c>
      <c r="C904">
        <v>2</v>
      </c>
      <c r="D904">
        <v>0</v>
      </c>
      <c r="E904" t="s">
        <v>968</v>
      </c>
      <c r="F904" t="s">
        <v>450</v>
      </c>
      <c r="G904">
        <v>0.9</v>
      </c>
      <c r="H904">
        <v>1.8941110000000001</v>
      </c>
      <c r="I904" t="s">
        <v>452</v>
      </c>
      <c r="J904">
        <v>0.9</v>
      </c>
      <c r="K904">
        <v>2.0018889999999998</v>
      </c>
      <c r="L904" t="s">
        <v>1415</v>
      </c>
      <c r="M904">
        <v>0.4</v>
      </c>
      <c r="N904">
        <v>2.1932499999999999</v>
      </c>
      <c r="O904" t="s">
        <v>453</v>
      </c>
      <c r="P904">
        <v>0.2</v>
      </c>
      <c r="Q904">
        <v>3.4725000000000001</v>
      </c>
      <c r="R904" t="s">
        <v>848</v>
      </c>
    </row>
    <row r="905" spans="1:18" x14ac:dyDescent="0.25">
      <c r="A905">
        <v>5408</v>
      </c>
      <c r="B905" t="s">
        <v>1439</v>
      </c>
      <c r="C905">
        <v>14</v>
      </c>
      <c r="D905">
        <v>1</v>
      </c>
      <c r="E905" t="s">
        <v>968</v>
      </c>
      <c r="F905" t="s">
        <v>450</v>
      </c>
      <c r="G905">
        <v>0.8</v>
      </c>
      <c r="H905">
        <v>1.7478750000000001</v>
      </c>
      <c r="I905" t="s">
        <v>452</v>
      </c>
      <c r="J905">
        <v>1</v>
      </c>
      <c r="K905">
        <v>1.4235</v>
      </c>
      <c r="L905" t="s">
        <v>1415</v>
      </c>
      <c r="M905">
        <v>0.9</v>
      </c>
      <c r="N905">
        <v>2.3170000000000002</v>
      </c>
      <c r="O905" t="s">
        <v>453</v>
      </c>
      <c r="P905">
        <v>0.4</v>
      </c>
      <c r="Q905">
        <v>2.33725</v>
      </c>
      <c r="R905" t="s">
        <v>848</v>
      </c>
    </row>
    <row r="906" spans="1:18" x14ac:dyDescent="0.25">
      <c r="A906">
        <v>5409</v>
      </c>
      <c r="B906" t="s">
        <v>905</v>
      </c>
      <c r="C906">
        <v>0</v>
      </c>
      <c r="D906">
        <v>0</v>
      </c>
      <c r="E906" t="s">
        <v>904</v>
      </c>
      <c r="F906" t="s">
        <v>450</v>
      </c>
      <c r="G906">
        <v>1</v>
      </c>
      <c r="H906">
        <v>0.8175</v>
      </c>
      <c r="I906" t="s">
        <v>452</v>
      </c>
      <c r="J906">
        <v>0.9</v>
      </c>
      <c r="K906">
        <v>2.3745560000000001</v>
      </c>
      <c r="L906" t="s">
        <v>1415</v>
      </c>
      <c r="M906">
        <v>0.8</v>
      </c>
      <c r="N906">
        <v>1.727875</v>
      </c>
      <c r="O906" t="s">
        <v>453</v>
      </c>
      <c r="P906">
        <v>0.8</v>
      </c>
      <c r="Q906">
        <v>1.790375</v>
      </c>
      <c r="R906" t="s">
        <v>848</v>
      </c>
    </row>
    <row r="907" spans="1:18" x14ac:dyDescent="0.25">
      <c r="A907">
        <v>5409</v>
      </c>
      <c r="B907" t="s">
        <v>903</v>
      </c>
      <c r="C907">
        <v>0</v>
      </c>
      <c r="D907">
        <v>0</v>
      </c>
      <c r="E907" t="s">
        <v>904</v>
      </c>
      <c r="F907" t="s">
        <v>450</v>
      </c>
      <c r="G907">
        <v>1</v>
      </c>
      <c r="H907">
        <v>0.66655600000000004</v>
      </c>
      <c r="I907" t="s">
        <v>452</v>
      </c>
      <c r="J907">
        <v>0.9</v>
      </c>
      <c r="K907">
        <v>2.0908890000000002</v>
      </c>
      <c r="L907" t="s">
        <v>1415</v>
      </c>
      <c r="M907">
        <v>1</v>
      </c>
      <c r="N907">
        <v>2.0607000000000002</v>
      </c>
      <c r="O907" t="s">
        <v>453</v>
      </c>
      <c r="P907">
        <v>0.8</v>
      </c>
      <c r="Q907">
        <v>2.0703749999999999</v>
      </c>
      <c r="R907" t="s">
        <v>848</v>
      </c>
    </row>
    <row r="908" spans="1:18" x14ac:dyDescent="0.25">
      <c r="A908">
        <v>5414</v>
      </c>
      <c r="B908" t="s">
        <v>758</v>
      </c>
      <c r="C908">
        <v>0</v>
      </c>
      <c r="D908">
        <v>0</v>
      </c>
      <c r="E908" t="s">
        <v>759</v>
      </c>
      <c r="F908" t="s">
        <v>450</v>
      </c>
      <c r="G908">
        <v>1</v>
      </c>
      <c r="H908">
        <v>0.61409999999999998</v>
      </c>
      <c r="I908" t="s">
        <v>452</v>
      </c>
      <c r="J908">
        <v>0.8</v>
      </c>
      <c r="K908">
        <v>1.68875</v>
      </c>
      <c r="L908" t="s">
        <v>1415</v>
      </c>
      <c r="M908">
        <v>0.8</v>
      </c>
      <c r="N908">
        <v>1.8083750000000001</v>
      </c>
      <c r="O908" t="s">
        <v>453</v>
      </c>
      <c r="P908">
        <v>1</v>
      </c>
      <c r="Q908">
        <v>1.7116</v>
      </c>
      <c r="R908" t="s">
        <v>848</v>
      </c>
    </row>
    <row r="909" spans="1:18" x14ac:dyDescent="0.25">
      <c r="A909">
        <v>5414</v>
      </c>
      <c r="B909" t="s">
        <v>760</v>
      </c>
      <c r="C909">
        <v>0</v>
      </c>
      <c r="D909">
        <v>0</v>
      </c>
      <c r="E909" t="s">
        <v>759</v>
      </c>
      <c r="F909" t="s">
        <v>450</v>
      </c>
      <c r="G909">
        <v>1</v>
      </c>
      <c r="H909">
        <v>0.68659999999999999</v>
      </c>
      <c r="I909" t="s">
        <v>452</v>
      </c>
      <c r="J909">
        <v>0.8</v>
      </c>
      <c r="K909">
        <v>1.6561250000000001</v>
      </c>
      <c r="L909" t="s">
        <v>1415</v>
      </c>
      <c r="M909">
        <v>0.8</v>
      </c>
      <c r="N909">
        <v>1.5956250000000001</v>
      </c>
      <c r="O909" t="s">
        <v>453</v>
      </c>
      <c r="P909">
        <v>0.7</v>
      </c>
      <c r="Q909">
        <v>1.5864290000000001</v>
      </c>
      <c r="R909" t="s">
        <v>848</v>
      </c>
    </row>
    <row r="910" spans="1:18" x14ac:dyDescent="0.25">
      <c r="A910">
        <v>5417</v>
      </c>
      <c r="B910" t="s">
        <v>763</v>
      </c>
      <c r="C910">
        <v>0</v>
      </c>
      <c r="D910">
        <v>0</v>
      </c>
      <c r="E910" t="s">
        <v>762</v>
      </c>
      <c r="F910" t="s">
        <v>450</v>
      </c>
      <c r="G910">
        <v>1</v>
      </c>
      <c r="H910">
        <v>1.792556</v>
      </c>
      <c r="I910" t="s">
        <v>452</v>
      </c>
      <c r="J910">
        <v>1</v>
      </c>
      <c r="K910">
        <v>1.7684</v>
      </c>
      <c r="L910" t="s">
        <v>1415</v>
      </c>
      <c r="M910">
        <v>0.8</v>
      </c>
      <c r="N910">
        <v>1.5874999999999999</v>
      </c>
      <c r="O910" t="s">
        <v>453</v>
      </c>
      <c r="P910">
        <v>0.7</v>
      </c>
      <c r="Q910">
        <v>1.634857</v>
      </c>
      <c r="R910" t="s">
        <v>848</v>
      </c>
    </row>
    <row r="911" spans="1:18" x14ac:dyDescent="0.25">
      <c r="A911">
        <v>5417</v>
      </c>
      <c r="B911" t="s">
        <v>1217</v>
      </c>
      <c r="C911">
        <v>5</v>
      </c>
      <c r="D911">
        <v>0</v>
      </c>
      <c r="E911" t="s">
        <v>762</v>
      </c>
      <c r="F911" t="s">
        <v>450</v>
      </c>
      <c r="G911">
        <v>1</v>
      </c>
      <c r="H911">
        <v>1.5816669999999999</v>
      </c>
      <c r="I911" t="s">
        <v>452</v>
      </c>
      <c r="J911">
        <v>1</v>
      </c>
      <c r="K911">
        <v>2.0129999999999999</v>
      </c>
      <c r="L911" t="s">
        <v>1415</v>
      </c>
      <c r="M911">
        <v>1</v>
      </c>
      <c r="N911">
        <v>1.7337</v>
      </c>
      <c r="O911" t="s">
        <v>453</v>
      </c>
      <c r="P911">
        <v>0.8</v>
      </c>
      <c r="Q911">
        <v>1.8311249999999999</v>
      </c>
      <c r="R911" t="s">
        <v>848</v>
      </c>
    </row>
    <row r="912" spans="1:18" x14ac:dyDescent="0.25">
      <c r="A912">
        <v>5417</v>
      </c>
      <c r="B912" t="s">
        <v>761</v>
      </c>
      <c r="C912">
        <v>12</v>
      </c>
      <c r="D912">
        <v>0</v>
      </c>
      <c r="E912" t="s">
        <v>762</v>
      </c>
      <c r="F912" t="s">
        <v>450</v>
      </c>
      <c r="G912">
        <v>1</v>
      </c>
      <c r="H912">
        <v>1.5244439999999999</v>
      </c>
      <c r="I912" t="s">
        <v>452</v>
      </c>
      <c r="J912">
        <v>0.9</v>
      </c>
      <c r="K912">
        <v>1.8294440000000001</v>
      </c>
      <c r="L912" t="s">
        <v>1415</v>
      </c>
      <c r="M912">
        <v>0.9</v>
      </c>
      <c r="N912">
        <v>1.4782219999999999</v>
      </c>
      <c r="O912" t="s">
        <v>453</v>
      </c>
      <c r="P912">
        <v>0.9</v>
      </c>
      <c r="Q912">
        <v>2.023333</v>
      </c>
      <c r="R912" t="s">
        <v>848</v>
      </c>
    </row>
    <row r="913" spans="1:18" x14ac:dyDescent="0.25">
      <c r="A913">
        <v>5428</v>
      </c>
      <c r="B913" t="s">
        <v>1440</v>
      </c>
      <c r="C913">
        <v>7</v>
      </c>
      <c r="D913">
        <v>0</v>
      </c>
      <c r="E913" t="s">
        <v>1441</v>
      </c>
      <c r="F913" t="s">
        <v>450</v>
      </c>
      <c r="G913">
        <v>1</v>
      </c>
      <c r="H913">
        <v>0.92455600000000004</v>
      </c>
      <c r="I913" t="s">
        <v>452</v>
      </c>
      <c r="J913">
        <v>0.7</v>
      </c>
      <c r="K913">
        <v>2.1122860000000001</v>
      </c>
      <c r="L913" t="s">
        <v>1415</v>
      </c>
      <c r="M913">
        <v>0.9</v>
      </c>
      <c r="N913">
        <v>1.9763329999999999</v>
      </c>
      <c r="O913" t="s">
        <v>453</v>
      </c>
      <c r="P913">
        <v>0.9</v>
      </c>
      <c r="Q913">
        <v>1.911111</v>
      </c>
      <c r="R913" t="s">
        <v>848</v>
      </c>
    </row>
    <row r="914" spans="1:18" x14ac:dyDescent="0.25">
      <c r="A914">
        <v>5428</v>
      </c>
      <c r="B914" t="s">
        <v>1442</v>
      </c>
      <c r="C914">
        <v>13</v>
      </c>
      <c r="D914">
        <v>0</v>
      </c>
      <c r="E914" t="s">
        <v>1441</v>
      </c>
      <c r="F914" t="s">
        <v>450</v>
      </c>
      <c r="G914">
        <v>1</v>
      </c>
      <c r="H914">
        <v>1.7301</v>
      </c>
      <c r="I914" t="s">
        <v>452</v>
      </c>
      <c r="J914">
        <v>0.7</v>
      </c>
      <c r="K914">
        <v>2.0588570000000002</v>
      </c>
      <c r="L914" t="s">
        <v>1415</v>
      </c>
      <c r="M914">
        <v>0.8</v>
      </c>
      <c r="N914">
        <v>1.9712499999999999</v>
      </c>
      <c r="O914" t="s">
        <v>453</v>
      </c>
      <c r="P914">
        <v>0.8</v>
      </c>
      <c r="Q914">
        <v>2.0928749999999998</v>
      </c>
      <c r="R914" t="s">
        <v>848</v>
      </c>
    </row>
    <row r="915" spans="1:18" x14ac:dyDescent="0.25">
      <c r="A915">
        <v>5428</v>
      </c>
      <c r="B915" t="s">
        <v>1443</v>
      </c>
      <c r="C915">
        <v>6</v>
      </c>
      <c r="D915">
        <v>0</v>
      </c>
      <c r="E915" t="s">
        <v>157</v>
      </c>
      <c r="F915" t="s">
        <v>450</v>
      </c>
      <c r="G915">
        <v>1</v>
      </c>
      <c r="H915">
        <v>0.80769999999999997</v>
      </c>
      <c r="I915" t="s">
        <v>452</v>
      </c>
      <c r="J915">
        <v>0.9</v>
      </c>
      <c r="K915">
        <v>1.836111</v>
      </c>
      <c r="L915" t="s">
        <v>1415</v>
      </c>
      <c r="M915">
        <v>0.8</v>
      </c>
      <c r="N915">
        <v>1.8603749999999999</v>
      </c>
      <c r="O915" t="s">
        <v>453</v>
      </c>
      <c r="P915">
        <v>1</v>
      </c>
      <c r="Q915">
        <v>1.8283</v>
      </c>
      <c r="R915" t="s">
        <v>848</v>
      </c>
    </row>
    <row r="916" spans="1:18" x14ac:dyDescent="0.25">
      <c r="A916">
        <v>5428</v>
      </c>
      <c r="B916" t="s">
        <v>1444</v>
      </c>
      <c r="C916">
        <v>1</v>
      </c>
      <c r="D916">
        <v>0</v>
      </c>
      <c r="E916" t="s">
        <v>157</v>
      </c>
      <c r="F916" t="s">
        <v>450</v>
      </c>
      <c r="G916">
        <v>1</v>
      </c>
      <c r="H916">
        <v>0.96360000000000001</v>
      </c>
      <c r="I916" t="s">
        <v>452</v>
      </c>
      <c r="J916">
        <v>0.9</v>
      </c>
      <c r="K916">
        <v>2.1013329999999999</v>
      </c>
      <c r="L916" t="s">
        <v>1415</v>
      </c>
      <c r="M916">
        <v>0.9</v>
      </c>
      <c r="N916">
        <v>1.8792219999999999</v>
      </c>
      <c r="O916" t="s">
        <v>453</v>
      </c>
      <c r="P916">
        <v>0.9</v>
      </c>
      <c r="Q916">
        <v>1.895</v>
      </c>
      <c r="R916" t="s">
        <v>848</v>
      </c>
    </row>
    <row r="917" spans="1:18" x14ac:dyDescent="0.25">
      <c r="A917">
        <v>5430</v>
      </c>
      <c r="B917" t="s">
        <v>764</v>
      </c>
      <c r="C917">
        <v>0</v>
      </c>
      <c r="D917">
        <v>0</v>
      </c>
      <c r="E917" t="s">
        <v>765</v>
      </c>
      <c r="F917" t="s">
        <v>450</v>
      </c>
      <c r="G917">
        <v>1</v>
      </c>
      <c r="H917">
        <v>0.97309999999999997</v>
      </c>
      <c r="I917" t="s">
        <v>452</v>
      </c>
      <c r="J917">
        <v>1</v>
      </c>
      <c r="K917">
        <v>2.2050000000000001</v>
      </c>
      <c r="L917" t="s">
        <v>1415</v>
      </c>
      <c r="M917">
        <v>0.8</v>
      </c>
      <c r="N917">
        <v>2.1737500000000001</v>
      </c>
      <c r="O917" t="s">
        <v>453</v>
      </c>
      <c r="P917">
        <v>0.4</v>
      </c>
      <c r="Q917">
        <v>2.1025</v>
      </c>
      <c r="R917" t="s">
        <v>848</v>
      </c>
    </row>
    <row r="918" spans="1:18" x14ac:dyDescent="0.25">
      <c r="A918">
        <v>5430</v>
      </c>
      <c r="B918" t="s">
        <v>766</v>
      </c>
      <c r="C918">
        <v>0</v>
      </c>
      <c r="D918">
        <v>0</v>
      </c>
      <c r="E918" t="s">
        <v>765</v>
      </c>
      <c r="F918" t="s">
        <v>450</v>
      </c>
      <c r="G918">
        <v>1</v>
      </c>
      <c r="H918">
        <v>0.86919999999999997</v>
      </c>
      <c r="I918" t="s">
        <v>452</v>
      </c>
      <c r="J918">
        <v>0.9</v>
      </c>
      <c r="K918">
        <v>2.1181109999999999</v>
      </c>
      <c r="L918" t="s">
        <v>1415</v>
      </c>
      <c r="M918">
        <v>0.9</v>
      </c>
      <c r="N918">
        <v>2.0357780000000001</v>
      </c>
      <c r="O918" t="s">
        <v>453</v>
      </c>
      <c r="P918">
        <v>0.7</v>
      </c>
      <c r="Q918">
        <v>1.978429</v>
      </c>
      <c r="R918" t="s">
        <v>848</v>
      </c>
    </row>
    <row r="919" spans="1:18" x14ac:dyDescent="0.25">
      <c r="A919">
        <v>5435</v>
      </c>
      <c r="B919" t="s">
        <v>1116</v>
      </c>
      <c r="C919">
        <v>2</v>
      </c>
      <c r="D919">
        <v>0</v>
      </c>
      <c r="E919" t="s">
        <v>1115</v>
      </c>
      <c r="F919" t="s">
        <v>450</v>
      </c>
      <c r="G919">
        <v>0.9</v>
      </c>
      <c r="H919">
        <v>1.6725559999999999</v>
      </c>
      <c r="I919" t="s">
        <v>452</v>
      </c>
      <c r="J919">
        <v>0.5</v>
      </c>
      <c r="K919">
        <v>2.1724000000000001</v>
      </c>
      <c r="L919" t="s">
        <v>1415</v>
      </c>
      <c r="M919">
        <v>0.7</v>
      </c>
      <c r="N919">
        <v>2.0434290000000002</v>
      </c>
      <c r="O919" t="s">
        <v>453</v>
      </c>
      <c r="P919">
        <v>0.4</v>
      </c>
      <c r="Q919">
        <v>1.9027499999999999</v>
      </c>
      <c r="R919" t="s">
        <v>848</v>
      </c>
    </row>
    <row r="920" spans="1:18" x14ac:dyDescent="0.25">
      <c r="A920">
        <v>5435</v>
      </c>
      <c r="B920" t="s">
        <v>1114</v>
      </c>
      <c r="C920">
        <v>0</v>
      </c>
      <c r="D920">
        <v>0</v>
      </c>
      <c r="E920" t="s">
        <v>1115</v>
      </c>
      <c r="F920" t="s">
        <v>450</v>
      </c>
      <c r="G920">
        <v>1</v>
      </c>
      <c r="H920">
        <v>1.373556</v>
      </c>
      <c r="I920" t="s">
        <v>452</v>
      </c>
      <c r="J920">
        <v>0.8</v>
      </c>
      <c r="K920">
        <v>2.2946249999999999</v>
      </c>
      <c r="L920" t="s">
        <v>1415</v>
      </c>
      <c r="M920">
        <v>0.7</v>
      </c>
      <c r="N920">
        <v>1.710143</v>
      </c>
      <c r="O920" t="s">
        <v>453</v>
      </c>
      <c r="P920">
        <v>0.6</v>
      </c>
      <c r="Q920">
        <v>2.2429999999999999</v>
      </c>
      <c r="R920" t="s">
        <v>848</v>
      </c>
    </row>
    <row r="921" spans="1:18" x14ac:dyDescent="0.25">
      <c r="A921">
        <v>5438</v>
      </c>
      <c r="B921" t="s">
        <v>767</v>
      </c>
      <c r="C921">
        <v>2</v>
      </c>
      <c r="D921">
        <v>0</v>
      </c>
      <c r="E921" t="s">
        <v>535</v>
      </c>
      <c r="F921" t="s">
        <v>450</v>
      </c>
      <c r="G921">
        <v>1</v>
      </c>
      <c r="H921">
        <v>1.4329000000000001</v>
      </c>
      <c r="I921" t="s">
        <v>452</v>
      </c>
      <c r="J921">
        <v>0.8</v>
      </c>
      <c r="K921">
        <v>2.5086249999999999</v>
      </c>
      <c r="L921" t="s">
        <v>1415</v>
      </c>
      <c r="M921">
        <v>0.9</v>
      </c>
      <c r="N921">
        <v>1.8134440000000001</v>
      </c>
      <c r="O921" t="s">
        <v>453</v>
      </c>
      <c r="P921">
        <v>0.6</v>
      </c>
      <c r="Q921">
        <v>2.0733329999999999</v>
      </c>
      <c r="R921" t="s">
        <v>848</v>
      </c>
    </row>
    <row r="922" spans="1:18" x14ac:dyDescent="0.25">
      <c r="A922">
        <v>5438</v>
      </c>
      <c r="B922" t="s">
        <v>768</v>
      </c>
      <c r="C922">
        <v>2</v>
      </c>
      <c r="D922">
        <v>0</v>
      </c>
      <c r="E922" t="s">
        <v>535</v>
      </c>
      <c r="F922" t="s">
        <v>450</v>
      </c>
      <c r="G922">
        <v>1</v>
      </c>
      <c r="H922">
        <v>1.4374439999999999</v>
      </c>
      <c r="I922" t="s">
        <v>452</v>
      </c>
      <c r="J922">
        <v>0.8</v>
      </c>
      <c r="K922">
        <v>2.0877500000000002</v>
      </c>
      <c r="L922" t="s">
        <v>1415</v>
      </c>
      <c r="M922">
        <v>0.8</v>
      </c>
      <c r="N922">
        <v>2.0762499999999999</v>
      </c>
      <c r="O922" t="s">
        <v>453</v>
      </c>
      <c r="P922">
        <v>0.9</v>
      </c>
      <c r="Q922">
        <v>2.4701110000000002</v>
      </c>
      <c r="R922" t="s">
        <v>848</v>
      </c>
    </row>
    <row r="923" spans="1:18" x14ac:dyDescent="0.25">
      <c r="A923">
        <v>5439</v>
      </c>
      <c r="B923" t="s">
        <v>1044</v>
      </c>
      <c r="C923">
        <v>0</v>
      </c>
      <c r="D923">
        <v>0</v>
      </c>
      <c r="E923" t="s">
        <v>1043</v>
      </c>
      <c r="F923" t="s">
        <v>450</v>
      </c>
      <c r="G923">
        <v>1</v>
      </c>
      <c r="H923">
        <v>2.1195560000000002</v>
      </c>
      <c r="I923" t="s">
        <v>452</v>
      </c>
      <c r="J923">
        <v>1</v>
      </c>
      <c r="K923">
        <v>2.1286999999999998</v>
      </c>
      <c r="L923" t="s">
        <v>1415</v>
      </c>
      <c r="M923">
        <v>0.9</v>
      </c>
      <c r="N923">
        <v>2.0146670000000002</v>
      </c>
      <c r="O923" t="s">
        <v>453</v>
      </c>
      <c r="P923">
        <v>0.5</v>
      </c>
      <c r="Q923">
        <v>2.1524000000000001</v>
      </c>
      <c r="R923" t="s">
        <v>848</v>
      </c>
    </row>
    <row r="924" spans="1:18" x14ac:dyDescent="0.25">
      <c r="A924">
        <v>5439</v>
      </c>
      <c r="B924" t="s">
        <v>1042</v>
      </c>
      <c r="C924">
        <v>8</v>
      </c>
      <c r="D924">
        <v>1</v>
      </c>
      <c r="E924" t="s">
        <v>1043</v>
      </c>
      <c r="F924" t="s">
        <v>450</v>
      </c>
      <c r="G924">
        <v>1</v>
      </c>
      <c r="H924">
        <v>2.6591999999999998</v>
      </c>
      <c r="I924" t="s">
        <v>452</v>
      </c>
      <c r="J924">
        <v>0.8</v>
      </c>
      <c r="K924">
        <v>2.2203750000000002</v>
      </c>
      <c r="L924" t="s">
        <v>1415</v>
      </c>
      <c r="M924">
        <v>0.7</v>
      </c>
      <c r="N924">
        <v>2.1680000000000001</v>
      </c>
      <c r="O924" t="s">
        <v>453</v>
      </c>
      <c r="P924">
        <v>0.6</v>
      </c>
      <c r="Q924">
        <v>2.4283329999999999</v>
      </c>
      <c r="R924" t="s">
        <v>848</v>
      </c>
    </row>
    <row r="925" spans="1:18" x14ac:dyDescent="0.25">
      <c r="A925">
        <v>5443</v>
      </c>
      <c r="B925" t="s">
        <v>1048</v>
      </c>
      <c r="C925">
        <v>6</v>
      </c>
      <c r="D925">
        <v>0</v>
      </c>
      <c r="E925" t="s">
        <v>359</v>
      </c>
      <c r="F925" t="s">
        <v>450</v>
      </c>
      <c r="G925">
        <v>1</v>
      </c>
      <c r="H925">
        <v>1.9619</v>
      </c>
      <c r="I925" t="s">
        <v>452</v>
      </c>
      <c r="J925">
        <v>1</v>
      </c>
      <c r="K925">
        <v>2.1715</v>
      </c>
      <c r="L925" t="s">
        <v>1415</v>
      </c>
      <c r="M925">
        <v>0.7</v>
      </c>
      <c r="N925">
        <v>2.0027140000000001</v>
      </c>
      <c r="O925" t="s">
        <v>453</v>
      </c>
      <c r="P925">
        <v>0.4</v>
      </c>
      <c r="Q925">
        <v>2.1652499999999999</v>
      </c>
      <c r="R925" t="s">
        <v>848</v>
      </c>
    </row>
    <row r="926" spans="1:18" x14ac:dyDescent="0.25">
      <c r="A926">
        <v>5443</v>
      </c>
      <c r="B926" t="s">
        <v>1047</v>
      </c>
      <c r="C926">
        <v>4</v>
      </c>
      <c r="D926">
        <v>0</v>
      </c>
      <c r="E926" t="s">
        <v>359</v>
      </c>
      <c r="F926" t="s">
        <v>450</v>
      </c>
      <c r="G926">
        <v>0.8</v>
      </c>
      <c r="H926">
        <v>1.6155710000000001</v>
      </c>
      <c r="I926" t="s">
        <v>452</v>
      </c>
      <c r="J926">
        <v>0.8</v>
      </c>
      <c r="K926">
        <v>2.6815000000000002</v>
      </c>
      <c r="L926" t="s">
        <v>1415</v>
      </c>
      <c r="M926">
        <v>0.6</v>
      </c>
      <c r="N926">
        <v>2.4061669999999999</v>
      </c>
      <c r="O926" t="s">
        <v>453</v>
      </c>
      <c r="P926">
        <v>0.6</v>
      </c>
      <c r="Q926">
        <v>2.3033329999999999</v>
      </c>
      <c r="R926" t="s">
        <v>848</v>
      </c>
    </row>
    <row r="927" spans="1:18" x14ac:dyDescent="0.25">
      <c r="A927">
        <v>5445</v>
      </c>
      <c r="B927" t="s">
        <v>1051</v>
      </c>
      <c r="C927">
        <v>0</v>
      </c>
      <c r="D927">
        <v>0</v>
      </c>
      <c r="E927" t="s">
        <v>1052</v>
      </c>
      <c r="F927" t="s">
        <v>450</v>
      </c>
      <c r="G927">
        <v>0.9</v>
      </c>
      <c r="H927">
        <v>0.83533299999999999</v>
      </c>
      <c r="I927" t="s">
        <v>452</v>
      </c>
      <c r="J927">
        <v>0.8</v>
      </c>
      <c r="K927">
        <v>2.2081249999999999</v>
      </c>
      <c r="L927" t="s">
        <v>1415</v>
      </c>
      <c r="M927">
        <v>0.8</v>
      </c>
      <c r="N927">
        <v>2.0362499999999999</v>
      </c>
      <c r="O927" t="s">
        <v>453</v>
      </c>
      <c r="P927">
        <v>0.7</v>
      </c>
      <c r="Q927">
        <v>1.6967140000000001</v>
      </c>
      <c r="R927" t="s">
        <v>848</v>
      </c>
    </row>
    <row r="928" spans="1:18" x14ac:dyDescent="0.25">
      <c r="A928">
        <v>5445</v>
      </c>
      <c r="B928" t="s">
        <v>1053</v>
      </c>
      <c r="C928">
        <v>23</v>
      </c>
      <c r="D928">
        <v>0</v>
      </c>
      <c r="E928" t="s">
        <v>1052</v>
      </c>
      <c r="F928" t="s">
        <v>450</v>
      </c>
      <c r="G928">
        <v>1</v>
      </c>
      <c r="H928">
        <v>0.91469999999999996</v>
      </c>
      <c r="I928" t="s">
        <v>452</v>
      </c>
      <c r="J928">
        <v>0.9</v>
      </c>
      <c r="K928">
        <v>2.1438890000000002</v>
      </c>
      <c r="L928" t="s">
        <v>1415</v>
      </c>
      <c r="M928">
        <v>0.7</v>
      </c>
      <c r="N928">
        <v>2.0150000000000001</v>
      </c>
      <c r="O928" t="s">
        <v>453</v>
      </c>
      <c r="P928">
        <v>0.8</v>
      </c>
      <c r="Q928">
        <v>1.8378749999999999</v>
      </c>
      <c r="R928" t="s">
        <v>848</v>
      </c>
    </row>
    <row r="929" spans="1:18" x14ac:dyDescent="0.25">
      <c r="A929">
        <v>5446</v>
      </c>
      <c r="B929" t="s">
        <v>1096</v>
      </c>
      <c r="C929">
        <v>0</v>
      </c>
      <c r="D929">
        <v>0</v>
      </c>
      <c r="E929" t="s">
        <v>1097</v>
      </c>
      <c r="F929" t="s">
        <v>450</v>
      </c>
      <c r="G929">
        <v>1</v>
      </c>
      <c r="H929">
        <v>1.1332</v>
      </c>
      <c r="I929" t="s">
        <v>452</v>
      </c>
      <c r="J929">
        <v>0.8</v>
      </c>
      <c r="K929">
        <v>1.782375</v>
      </c>
      <c r="L929" t="s">
        <v>1415</v>
      </c>
      <c r="M929">
        <v>0.9</v>
      </c>
      <c r="N929">
        <v>1.728667</v>
      </c>
      <c r="O929" t="s">
        <v>453</v>
      </c>
      <c r="P929">
        <v>0.7</v>
      </c>
      <c r="Q929">
        <v>1.4494290000000001</v>
      </c>
      <c r="R929" t="s">
        <v>848</v>
      </c>
    </row>
    <row r="930" spans="1:18" x14ac:dyDescent="0.25">
      <c r="A930">
        <v>5446</v>
      </c>
      <c r="B930" t="s">
        <v>1098</v>
      </c>
      <c r="C930">
        <v>0</v>
      </c>
      <c r="D930">
        <v>0</v>
      </c>
      <c r="E930" t="s">
        <v>1097</v>
      </c>
      <c r="F930" t="s">
        <v>450</v>
      </c>
      <c r="G930">
        <v>1</v>
      </c>
      <c r="H930">
        <v>1.6411</v>
      </c>
      <c r="I930" t="s">
        <v>452</v>
      </c>
      <c r="J930">
        <v>0.9</v>
      </c>
      <c r="K930">
        <v>1.7547779999999999</v>
      </c>
      <c r="L930" t="s">
        <v>1415</v>
      </c>
      <c r="M930">
        <v>0.9</v>
      </c>
      <c r="N930">
        <v>1.7084440000000001</v>
      </c>
      <c r="O930" t="s">
        <v>453</v>
      </c>
      <c r="P930">
        <v>0.8</v>
      </c>
      <c r="Q930">
        <v>1.626857</v>
      </c>
      <c r="R930" t="s">
        <v>848</v>
      </c>
    </row>
    <row r="931" spans="1:18" x14ac:dyDescent="0.25">
      <c r="A931">
        <v>5447</v>
      </c>
      <c r="B931" t="s">
        <v>769</v>
      </c>
      <c r="C931">
        <v>0</v>
      </c>
      <c r="D931">
        <v>0</v>
      </c>
      <c r="E931" t="s">
        <v>770</v>
      </c>
      <c r="F931" t="s">
        <v>450</v>
      </c>
      <c r="G931">
        <v>1</v>
      </c>
      <c r="H931">
        <v>1.5143</v>
      </c>
      <c r="I931" t="s">
        <v>452</v>
      </c>
      <c r="J931">
        <v>0.8</v>
      </c>
      <c r="K931">
        <v>2.8068749999999998</v>
      </c>
      <c r="L931" t="s">
        <v>1415</v>
      </c>
      <c r="M931">
        <v>0.8</v>
      </c>
      <c r="N931">
        <v>2.028375</v>
      </c>
      <c r="O931" t="s">
        <v>453</v>
      </c>
      <c r="P931">
        <v>0.6</v>
      </c>
      <c r="Q931">
        <v>2.278667</v>
      </c>
      <c r="R931" t="s">
        <v>848</v>
      </c>
    </row>
    <row r="932" spans="1:18" x14ac:dyDescent="0.25">
      <c r="A932">
        <v>5447</v>
      </c>
      <c r="B932" t="s">
        <v>771</v>
      </c>
      <c r="C932">
        <v>2</v>
      </c>
      <c r="D932">
        <v>0</v>
      </c>
      <c r="E932" t="s">
        <v>770</v>
      </c>
      <c r="F932" t="s">
        <v>450</v>
      </c>
      <c r="G932">
        <v>1</v>
      </c>
      <c r="H932">
        <v>1.175111</v>
      </c>
      <c r="I932" t="s">
        <v>452</v>
      </c>
      <c r="J932">
        <v>0.9</v>
      </c>
      <c r="K932">
        <v>2.1904439999999998</v>
      </c>
      <c r="L932" t="s">
        <v>1415</v>
      </c>
      <c r="M932">
        <v>0.7</v>
      </c>
      <c r="N932">
        <v>2.4242859999999999</v>
      </c>
      <c r="O932" t="s">
        <v>453</v>
      </c>
      <c r="P932">
        <v>0.8</v>
      </c>
      <c r="Q932">
        <v>2.034875</v>
      </c>
      <c r="R932" t="s">
        <v>848</v>
      </c>
    </row>
    <row r="933" spans="1:18" x14ac:dyDescent="0.25">
      <c r="A933">
        <v>5447</v>
      </c>
      <c r="B933" t="s">
        <v>1241</v>
      </c>
      <c r="C933">
        <v>13</v>
      </c>
      <c r="D933">
        <v>0</v>
      </c>
      <c r="E933" t="s">
        <v>770</v>
      </c>
      <c r="F933" t="s">
        <v>450</v>
      </c>
      <c r="G933">
        <v>0.8</v>
      </c>
      <c r="H933">
        <v>1.587</v>
      </c>
      <c r="I933" t="s">
        <v>452</v>
      </c>
      <c r="J933">
        <v>0.9</v>
      </c>
      <c r="K933">
        <v>2.5354999999999999</v>
      </c>
      <c r="L933" t="s">
        <v>1415</v>
      </c>
      <c r="M933">
        <v>0.4</v>
      </c>
      <c r="N933">
        <v>2.3897499999999998</v>
      </c>
      <c r="O933" t="s">
        <v>453</v>
      </c>
      <c r="P933">
        <v>0.7</v>
      </c>
      <c r="Q933">
        <v>2.2802859999999998</v>
      </c>
      <c r="R933" t="s">
        <v>848</v>
      </c>
    </row>
    <row r="934" spans="1:18" x14ac:dyDescent="0.25">
      <c r="A934">
        <v>5448</v>
      </c>
      <c r="B934" t="s">
        <v>772</v>
      </c>
      <c r="C934">
        <v>16</v>
      </c>
      <c r="D934">
        <v>0</v>
      </c>
      <c r="E934" t="s">
        <v>548</v>
      </c>
      <c r="F934" t="s">
        <v>450</v>
      </c>
      <c r="G934">
        <v>1</v>
      </c>
      <c r="H934">
        <v>1.5165</v>
      </c>
      <c r="I934" t="s">
        <v>452</v>
      </c>
      <c r="J934">
        <v>0.7</v>
      </c>
      <c r="K934">
        <v>2.3207140000000002</v>
      </c>
      <c r="L934" t="s">
        <v>1415</v>
      </c>
      <c r="M934">
        <v>0.9</v>
      </c>
      <c r="N934">
        <v>2.0670000000000002</v>
      </c>
      <c r="O934" t="s">
        <v>453</v>
      </c>
      <c r="P934">
        <v>0.7</v>
      </c>
      <c r="Q934">
        <v>2.3395709999999998</v>
      </c>
      <c r="R934" t="s">
        <v>848</v>
      </c>
    </row>
    <row r="935" spans="1:18" x14ac:dyDescent="0.25">
      <c r="A935">
        <v>5448</v>
      </c>
      <c r="B935" t="s">
        <v>773</v>
      </c>
      <c r="C935">
        <v>0</v>
      </c>
      <c r="D935">
        <v>0</v>
      </c>
      <c r="E935" t="s">
        <v>548</v>
      </c>
      <c r="F935" t="s">
        <v>450</v>
      </c>
      <c r="G935">
        <v>1</v>
      </c>
      <c r="H935">
        <v>1.6329</v>
      </c>
      <c r="I935" t="s">
        <v>452</v>
      </c>
      <c r="J935">
        <v>0.8</v>
      </c>
      <c r="K935">
        <v>2.582875</v>
      </c>
      <c r="L935" t="s">
        <v>1415</v>
      </c>
      <c r="M935">
        <v>0.8</v>
      </c>
      <c r="N935">
        <v>2.1472500000000001</v>
      </c>
      <c r="O935" t="s">
        <v>453</v>
      </c>
      <c r="P935">
        <v>0.8</v>
      </c>
      <c r="Q935">
        <v>2.6041249999999998</v>
      </c>
      <c r="R935" t="s">
        <v>848</v>
      </c>
    </row>
    <row r="936" spans="1:18" x14ac:dyDescent="0.25">
      <c r="A936">
        <v>5452</v>
      </c>
      <c r="B936" t="s">
        <v>774</v>
      </c>
      <c r="C936">
        <v>2</v>
      </c>
      <c r="D936">
        <v>0</v>
      </c>
      <c r="E936" t="s">
        <v>83</v>
      </c>
      <c r="F936" t="s">
        <v>450</v>
      </c>
      <c r="G936">
        <v>1</v>
      </c>
      <c r="H936">
        <v>0.79520000000000002</v>
      </c>
      <c r="I936" t="s">
        <v>452</v>
      </c>
      <c r="J936">
        <v>1</v>
      </c>
      <c r="K936">
        <v>1.6505000000000001</v>
      </c>
      <c r="L936" t="s">
        <v>1415</v>
      </c>
      <c r="M936">
        <v>0.8</v>
      </c>
      <c r="N936">
        <v>1.5455000000000001</v>
      </c>
      <c r="O936" t="s">
        <v>453</v>
      </c>
      <c r="P936">
        <v>0.9</v>
      </c>
      <c r="Q936">
        <v>1.9562219999999999</v>
      </c>
      <c r="R936" t="s">
        <v>848</v>
      </c>
    </row>
    <row r="937" spans="1:18" x14ac:dyDescent="0.25">
      <c r="A937">
        <v>5452</v>
      </c>
      <c r="B937" t="s">
        <v>775</v>
      </c>
      <c r="C937">
        <v>0</v>
      </c>
      <c r="D937">
        <v>0</v>
      </c>
      <c r="E937" t="s">
        <v>83</v>
      </c>
      <c r="F937" t="s">
        <v>450</v>
      </c>
      <c r="G937">
        <v>1</v>
      </c>
      <c r="H937">
        <v>0.92020000000000002</v>
      </c>
      <c r="I937" t="s">
        <v>452</v>
      </c>
      <c r="J937">
        <v>1</v>
      </c>
      <c r="K937">
        <v>1.8365</v>
      </c>
      <c r="L937" t="s">
        <v>1415</v>
      </c>
      <c r="M937">
        <v>1</v>
      </c>
      <c r="N937">
        <v>1.6391</v>
      </c>
      <c r="O937" t="s">
        <v>453</v>
      </c>
      <c r="P937">
        <v>1</v>
      </c>
      <c r="Q937">
        <v>1.8615999999999999</v>
      </c>
      <c r="R937" t="s">
        <v>848</v>
      </c>
    </row>
    <row r="938" spans="1:18" x14ac:dyDescent="0.25">
      <c r="A938">
        <v>5457</v>
      </c>
      <c r="B938" t="s">
        <v>1445</v>
      </c>
      <c r="C938">
        <v>26</v>
      </c>
      <c r="D938">
        <v>1</v>
      </c>
      <c r="E938" t="s">
        <v>1446</v>
      </c>
      <c r="F938" t="s">
        <v>450</v>
      </c>
      <c r="G938">
        <v>1</v>
      </c>
      <c r="H938">
        <v>1.1998</v>
      </c>
      <c r="I938" t="s">
        <v>452</v>
      </c>
      <c r="J938">
        <v>0.9</v>
      </c>
      <c r="K938">
        <v>1.784111</v>
      </c>
      <c r="L938" t="s">
        <v>1415</v>
      </c>
      <c r="M938">
        <v>0.8</v>
      </c>
      <c r="N938">
        <v>1.822125</v>
      </c>
      <c r="O938" t="s">
        <v>453</v>
      </c>
      <c r="P938">
        <v>0.7</v>
      </c>
      <c r="Q938">
        <v>2.205714</v>
      </c>
      <c r="R938" t="s">
        <v>848</v>
      </c>
    </row>
    <row r="939" spans="1:18" x14ac:dyDescent="0.25">
      <c r="A939">
        <v>5457</v>
      </c>
      <c r="B939" t="s">
        <v>1447</v>
      </c>
      <c r="C939">
        <v>5</v>
      </c>
      <c r="D939">
        <v>0</v>
      </c>
      <c r="E939" t="s">
        <v>1446</v>
      </c>
      <c r="F939" t="s">
        <v>450</v>
      </c>
      <c r="G939">
        <v>1</v>
      </c>
      <c r="H939">
        <v>1.4933000000000001</v>
      </c>
      <c r="I939" t="s">
        <v>452</v>
      </c>
      <c r="J939">
        <v>1</v>
      </c>
      <c r="K939">
        <v>1.9888999999999999</v>
      </c>
      <c r="L939" t="s">
        <v>1415</v>
      </c>
      <c r="M939">
        <v>0.8</v>
      </c>
      <c r="N939">
        <v>2.02325</v>
      </c>
      <c r="O939" t="s">
        <v>453</v>
      </c>
      <c r="P939">
        <v>0.5</v>
      </c>
      <c r="Q939">
        <v>2.0981999999999998</v>
      </c>
      <c r="R939" t="s">
        <v>848</v>
      </c>
    </row>
    <row r="940" spans="1:18" x14ac:dyDescent="0.25">
      <c r="A940">
        <v>5457</v>
      </c>
      <c r="B940" t="s">
        <v>1448</v>
      </c>
      <c r="C940">
        <v>13</v>
      </c>
      <c r="D940">
        <v>1</v>
      </c>
      <c r="E940" t="s">
        <v>1446</v>
      </c>
      <c r="F940" t="s">
        <v>450</v>
      </c>
      <c r="G940">
        <v>1</v>
      </c>
      <c r="H940">
        <v>1.6826669999999999</v>
      </c>
      <c r="I940" t="s">
        <v>452</v>
      </c>
      <c r="J940">
        <v>0.9</v>
      </c>
      <c r="K940">
        <v>1.527444</v>
      </c>
      <c r="L940" t="s">
        <v>1415</v>
      </c>
      <c r="M940">
        <v>0.9</v>
      </c>
      <c r="N940">
        <v>2.1179999999999999</v>
      </c>
      <c r="O940" t="s">
        <v>453</v>
      </c>
      <c r="P940">
        <v>0.7</v>
      </c>
      <c r="Q940">
        <v>2.2808570000000001</v>
      </c>
      <c r="R940" t="s">
        <v>848</v>
      </c>
    </row>
    <row r="941" spans="1:18" x14ac:dyDescent="0.25">
      <c r="A941">
        <v>5460</v>
      </c>
      <c r="B941" t="s">
        <v>1449</v>
      </c>
      <c r="C941">
        <v>0</v>
      </c>
      <c r="D941">
        <v>0</v>
      </c>
      <c r="E941" t="s">
        <v>400</v>
      </c>
      <c r="F941" t="s">
        <v>450</v>
      </c>
      <c r="G941">
        <v>1</v>
      </c>
      <c r="H941">
        <v>1.4701</v>
      </c>
      <c r="I941" t="s">
        <v>452</v>
      </c>
      <c r="J941">
        <v>0.8</v>
      </c>
      <c r="K941">
        <v>2.2671250000000001</v>
      </c>
      <c r="L941" t="s">
        <v>1415</v>
      </c>
      <c r="M941">
        <v>0.8</v>
      </c>
      <c r="N941">
        <v>2.4453749999999999</v>
      </c>
      <c r="O941" t="s">
        <v>453</v>
      </c>
      <c r="P941">
        <v>0.6</v>
      </c>
      <c r="Q941">
        <v>2.6728329999999998</v>
      </c>
      <c r="R941" t="s">
        <v>848</v>
      </c>
    </row>
    <row r="942" spans="1:18" x14ac:dyDescent="0.25">
      <c r="A942">
        <v>5460</v>
      </c>
      <c r="B942" t="s">
        <v>1450</v>
      </c>
      <c r="C942">
        <v>0</v>
      </c>
      <c r="D942">
        <v>0</v>
      </c>
      <c r="E942" t="s">
        <v>400</v>
      </c>
      <c r="F942" t="s">
        <v>450</v>
      </c>
      <c r="G942">
        <v>0.9</v>
      </c>
      <c r="H942">
        <v>1.621667</v>
      </c>
      <c r="I942" t="s">
        <v>452</v>
      </c>
      <c r="J942">
        <v>0.6</v>
      </c>
      <c r="K942">
        <v>2.2566670000000002</v>
      </c>
      <c r="L942" t="s">
        <v>1415</v>
      </c>
      <c r="M942">
        <v>0.8</v>
      </c>
      <c r="N942">
        <v>2.3768750000000001</v>
      </c>
      <c r="O942" t="s">
        <v>453</v>
      </c>
      <c r="P942">
        <v>0.6</v>
      </c>
      <c r="Q942">
        <v>2.8184999999999998</v>
      </c>
      <c r="R942" t="s">
        <v>848</v>
      </c>
    </row>
    <row r="943" spans="1:18" x14ac:dyDescent="0.25">
      <c r="A943">
        <v>5463</v>
      </c>
      <c r="B943" t="s">
        <v>776</v>
      </c>
      <c r="C943">
        <v>0</v>
      </c>
      <c r="D943">
        <v>0</v>
      </c>
      <c r="E943" t="s">
        <v>777</v>
      </c>
      <c r="F943" t="s">
        <v>450</v>
      </c>
      <c r="G943">
        <v>0.9</v>
      </c>
      <c r="H943">
        <v>0.55666700000000002</v>
      </c>
      <c r="I943" t="s">
        <v>452</v>
      </c>
      <c r="J943">
        <v>0.9</v>
      </c>
      <c r="K943">
        <v>2.2462219999999999</v>
      </c>
      <c r="L943" t="s">
        <v>1415</v>
      </c>
      <c r="M943">
        <v>0.7</v>
      </c>
      <c r="N943">
        <v>2.081286</v>
      </c>
      <c r="O943" t="s">
        <v>453</v>
      </c>
      <c r="P943">
        <v>0.6</v>
      </c>
      <c r="Q943">
        <v>2.0041669999999998</v>
      </c>
      <c r="R943" t="s">
        <v>848</v>
      </c>
    </row>
    <row r="944" spans="1:18" x14ac:dyDescent="0.25">
      <c r="A944">
        <v>5463</v>
      </c>
      <c r="B944" t="s">
        <v>778</v>
      </c>
      <c r="C944">
        <v>4</v>
      </c>
      <c r="D944">
        <v>0</v>
      </c>
      <c r="E944" t="s">
        <v>777</v>
      </c>
      <c r="F944" t="s">
        <v>450</v>
      </c>
      <c r="G944">
        <v>1</v>
      </c>
      <c r="H944">
        <v>0.67669999999999997</v>
      </c>
      <c r="I944" t="s">
        <v>452</v>
      </c>
      <c r="J944">
        <v>1</v>
      </c>
      <c r="K944">
        <v>2.0937999999999999</v>
      </c>
      <c r="L944" t="s">
        <v>1415</v>
      </c>
      <c r="M944">
        <v>0.8</v>
      </c>
      <c r="N944">
        <v>1.9079999999999999</v>
      </c>
      <c r="O944" t="s">
        <v>453</v>
      </c>
      <c r="P944">
        <v>0.7</v>
      </c>
      <c r="Q944">
        <v>2.3225709999999999</v>
      </c>
      <c r="R944" t="s">
        <v>848</v>
      </c>
    </row>
    <row r="945" spans="1:18" x14ac:dyDescent="0.25">
      <c r="A945">
        <v>5468</v>
      </c>
      <c r="B945" t="s">
        <v>779</v>
      </c>
      <c r="C945">
        <v>4</v>
      </c>
      <c r="D945">
        <v>0</v>
      </c>
      <c r="E945" t="s">
        <v>780</v>
      </c>
      <c r="F945" t="s">
        <v>450</v>
      </c>
      <c r="G945">
        <v>1</v>
      </c>
      <c r="H945">
        <v>0.76670000000000005</v>
      </c>
      <c r="I945" t="s">
        <v>452</v>
      </c>
      <c r="J945">
        <v>0.6</v>
      </c>
      <c r="K945">
        <v>1.4175</v>
      </c>
      <c r="L945" t="s">
        <v>1415</v>
      </c>
      <c r="M945">
        <v>0.9</v>
      </c>
      <c r="N945">
        <v>1.267333</v>
      </c>
      <c r="O945" t="s">
        <v>453</v>
      </c>
      <c r="P945">
        <v>0.8</v>
      </c>
      <c r="Q945">
        <v>1.459625</v>
      </c>
      <c r="R945" t="s">
        <v>848</v>
      </c>
    </row>
    <row r="946" spans="1:18" x14ac:dyDescent="0.25">
      <c r="A946">
        <v>5468</v>
      </c>
      <c r="B946" t="s">
        <v>781</v>
      </c>
      <c r="C946">
        <v>0</v>
      </c>
      <c r="D946">
        <v>0</v>
      </c>
      <c r="E946" t="s">
        <v>780</v>
      </c>
      <c r="F946" t="s">
        <v>450</v>
      </c>
      <c r="G946">
        <v>1</v>
      </c>
      <c r="H946">
        <v>0.92</v>
      </c>
      <c r="I946" t="s">
        <v>452</v>
      </c>
      <c r="J946">
        <v>0.8</v>
      </c>
      <c r="K946">
        <v>1.680625</v>
      </c>
      <c r="L946" t="s">
        <v>1415</v>
      </c>
      <c r="M946">
        <v>0.9</v>
      </c>
      <c r="N946">
        <v>1.4267780000000001</v>
      </c>
      <c r="O946" t="s">
        <v>453</v>
      </c>
      <c r="P946">
        <v>0.9</v>
      </c>
      <c r="Q946">
        <v>1.546333</v>
      </c>
      <c r="R946" t="s">
        <v>848</v>
      </c>
    </row>
    <row r="947" spans="1:18" x14ac:dyDescent="0.25">
      <c r="A947">
        <v>5471</v>
      </c>
      <c r="B947" t="s">
        <v>782</v>
      </c>
      <c r="C947">
        <v>4</v>
      </c>
      <c r="D947">
        <v>0</v>
      </c>
      <c r="E947" t="s">
        <v>288</v>
      </c>
      <c r="F947" t="s">
        <v>450</v>
      </c>
      <c r="G947">
        <v>1</v>
      </c>
      <c r="H947">
        <v>0.80640000000000001</v>
      </c>
      <c r="I947" t="s">
        <v>452</v>
      </c>
      <c r="J947">
        <v>0.7</v>
      </c>
      <c r="K947">
        <v>1.8715710000000001</v>
      </c>
      <c r="L947" t="s">
        <v>1415</v>
      </c>
      <c r="M947">
        <v>0.7</v>
      </c>
      <c r="N947">
        <v>1.603143</v>
      </c>
      <c r="O947" t="s">
        <v>453</v>
      </c>
      <c r="P947">
        <v>0.6</v>
      </c>
      <c r="Q947">
        <v>1.6663330000000001</v>
      </c>
      <c r="R947" t="s">
        <v>848</v>
      </c>
    </row>
    <row r="948" spans="1:18" x14ac:dyDescent="0.25">
      <c r="A948">
        <v>5471</v>
      </c>
      <c r="B948" t="s">
        <v>783</v>
      </c>
      <c r="C948">
        <v>0</v>
      </c>
      <c r="D948">
        <v>0</v>
      </c>
      <c r="E948" t="s">
        <v>288</v>
      </c>
      <c r="F948" t="s">
        <v>450</v>
      </c>
      <c r="G948">
        <v>1</v>
      </c>
      <c r="H948">
        <v>1.2130000000000001</v>
      </c>
      <c r="I948" t="s">
        <v>452</v>
      </c>
      <c r="J948">
        <v>0.6</v>
      </c>
      <c r="K948">
        <v>2.15</v>
      </c>
      <c r="L948" t="s">
        <v>1415</v>
      </c>
      <c r="M948">
        <v>0.5</v>
      </c>
      <c r="N948">
        <v>1.8680000000000001</v>
      </c>
      <c r="O948" t="s">
        <v>453</v>
      </c>
      <c r="P948">
        <v>0.5</v>
      </c>
      <c r="Q948">
        <v>2.1909999999999998</v>
      </c>
      <c r="R948" t="s">
        <v>848</v>
      </c>
    </row>
    <row r="949" spans="1:18" x14ac:dyDescent="0.25">
      <c r="A949">
        <v>5471</v>
      </c>
      <c r="B949" t="s">
        <v>1218</v>
      </c>
      <c r="C949">
        <v>26</v>
      </c>
      <c r="D949">
        <v>1</v>
      </c>
      <c r="E949" t="s">
        <v>288</v>
      </c>
      <c r="F949" t="s">
        <v>450</v>
      </c>
      <c r="G949">
        <v>0.9</v>
      </c>
      <c r="H949">
        <v>1.2736670000000001</v>
      </c>
      <c r="I949" t="s">
        <v>452</v>
      </c>
      <c r="J949">
        <v>0.2</v>
      </c>
      <c r="K949">
        <v>2.3005</v>
      </c>
      <c r="L949" t="s">
        <v>1415</v>
      </c>
      <c r="M949">
        <v>0.6</v>
      </c>
      <c r="N949">
        <v>1.7011670000000001</v>
      </c>
      <c r="O949" t="s">
        <v>453</v>
      </c>
      <c r="P949">
        <v>0.4</v>
      </c>
      <c r="Q949">
        <v>2.0525000000000002</v>
      </c>
      <c r="R949" t="s">
        <v>848</v>
      </c>
    </row>
    <row r="950" spans="1:18" x14ac:dyDescent="0.25">
      <c r="A950">
        <v>5472</v>
      </c>
      <c r="B950" t="s">
        <v>785</v>
      </c>
      <c r="C950">
        <v>11</v>
      </c>
      <c r="D950">
        <v>0</v>
      </c>
      <c r="E950" t="s">
        <v>297</v>
      </c>
      <c r="F950" t="s">
        <v>450</v>
      </c>
      <c r="G950">
        <v>1</v>
      </c>
      <c r="H950">
        <v>1.3705000000000001</v>
      </c>
      <c r="I950" t="s">
        <v>452</v>
      </c>
      <c r="J950">
        <v>0.9</v>
      </c>
      <c r="K950">
        <v>2.0463330000000002</v>
      </c>
      <c r="L950" t="s">
        <v>1415</v>
      </c>
      <c r="M950">
        <v>0.8</v>
      </c>
      <c r="N950">
        <v>1.73725</v>
      </c>
      <c r="O950" t="s">
        <v>453</v>
      </c>
      <c r="P950">
        <v>0.9</v>
      </c>
      <c r="Q950">
        <v>1.8665560000000001</v>
      </c>
      <c r="R950" t="s">
        <v>848</v>
      </c>
    </row>
    <row r="951" spans="1:18" x14ac:dyDescent="0.25">
      <c r="A951">
        <v>5472</v>
      </c>
      <c r="B951" t="s">
        <v>784</v>
      </c>
      <c r="C951">
        <v>0</v>
      </c>
      <c r="D951">
        <v>0</v>
      </c>
      <c r="E951" t="s">
        <v>297</v>
      </c>
      <c r="F951" t="s">
        <v>450</v>
      </c>
      <c r="G951">
        <v>1</v>
      </c>
      <c r="H951">
        <v>1.0035000000000001</v>
      </c>
      <c r="I951" t="s">
        <v>452</v>
      </c>
      <c r="J951">
        <v>0.8</v>
      </c>
      <c r="K951">
        <v>1.9316249999999999</v>
      </c>
      <c r="L951" t="s">
        <v>1415</v>
      </c>
      <c r="M951">
        <v>1</v>
      </c>
      <c r="N951">
        <v>1.9987999999999999</v>
      </c>
      <c r="O951" t="s">
        <v>453</v>
      </c>
      <c r="P951">
        <v>0.9</v>
      </c>
      <c r="Q951">
        <v>1.945111</v>
      </c>
      <c r="R951" t="s">
        <v>848</v>
      </c>
    </row>
    <row r="952" spans="1:18" x14ac:dyDescent="0.25">
      <c r="A952">
        <v>5474</v>
      </c>
      <c r="B952" t="s">
        <v>1451</v>
      </c>
      <c r="C952">
        <v>7</v>
      </c>
      <c r="D952">
        <v>0</v>
      </c>
      <c r="E952" t="s">
        <v>1452</v>
      </c>
      <c r="F952" t="s">
        <v>450</v>
      </c>
      <c r="G952">
        <v>1</v>
      </c>
      <c r="H952">
        <v>0.79849999999999999</v>
      </c>
      <c r="I952" t="s">
        <v>452</v>
      </c>
      <c r="J952">
        <v>1</v>
      </c>
      <c r="K952">
        <v>1.5302</v>
      </c>
      <c r="L952" t="s">
        <v>1415</v>
      </c>
      <c r="M952">
        <v>0.8</v>
      </c>
      <c r="N952">
        <v>1.6311249999999999</v>
      </c>
      <c r="O952" t="s">
        <v>453</v>
      </c>
      <c r="P952">
        <v>0.8</v>
      </c>
      <c r="Q952">
        <v>1.68825</v>
      </c>
      <c r="R952" t="s">
        <v>848</v>
      </c>
    </row>
    <row r="953" spans="1:18" x14ac:dyDescent="0.25">
      <c r="A953">
        <v>5474</v>
      </c>
      <c r="B953" t="s">
        <v>1453</v>
      </c>
      <c r="C953">
        <v>21</v>
      </c>
      <c r="D953">
        <v>0</v>
      </c>
      <c r="E953" t="s">
        <v>1452</v>
      </c>
      <c r="F953" t="s">
        <v>450</v>
      </c>
      <c r="G953">
        <v>1</v>
      </c>
      <c r="H953">
        <v>1.0716000000000001</v>
      </c>
      <c r="I953" t="s">
        <v>452</v>
      </c>
      <c r="J953">
        <v>0.9</v>
      </c>
      <c r="K953">
        <v>1.5498890000000001</v>
      </c>
      <c r="L953" t="s">
        <v>1415</v>
      </c>
      <c r="M953">
        <v>0.9</v>
      </c>
      <c r="N953">
        <v>1.6382220000000001</v>
      </c>
      <c r="O953" t="s">
        <v>453</v>
      </c>
      <c r="P953">
        <v>0.7</v>
      </c>
      <c r="Q953">
        <v>1.62</v>
      </c>
      <c r="R953" t="s">
        <v>848</v>
      </c>
    </row>
    <row r="954" spans="1:18" x14ac:dyDescent="0.25">
      <c r="A954">
        <v>5475</v>
      </c>
      <c r="B954" t="s">
        <v>1058</v>
      </c>
      <c r="C954">
        <v>15</v>
      </c>
      <c r="D954">
        <v>0</v>
      </c>
      <c r="E954" t="s">
        <v>1057</v>
      </c>
      <c r="F954" t="s">
        <v>450</v>
      </c>
      <c r="G954">
        <v>1</v>
      </c>
      <c r="H954">
        <v>1.9424999999999999</v>
      </c>
      <c r="I954" t="s">
        <v>452</v>
      </c>
      <c r="J954">
        <v>0.9</v>
      </c>
      <c r="K954">
        <v>1.641</v>
      </c>
      <c r="L954" t="s">
        <v>1415</v>
      </c>
      <c r="M954">
        <v>0.9</v>
      </c>
      <c r="N954">
        <v>1.6267780000000001</v>
      </c>
      <c r="O954" t="s">
        <v>453</v>
      </c>
      <c r="P954">
        <v>0.8</v>
      </c>
      <c r="Q954">
        <v>1.71475</v>
      </c>
      <c r="R954" t="s">
        <v>848</v>
      </c>
    </row>
    <row r="955" spans="1:18" x14ac:dyDescent="0.25">
      <c r="A955">
        <v>5475</v>
      </c>
      <c r="B955" t="s">
        <v>1242</v>
      </c>
      <c r="C955">
        <v>15</v>
      </c>
      <c r="D955">
        <v>1</v>
      </c>
      <c r="E955" t="s">
        <v>1057</v>
      </c>
      <c r="F955" t="s">
        <v>450</v>
      </c>
      <c r="G955">
        <v>1</v>
      </c>
      <c r="H955">
        <v>2.1044</v>
      </c>
      <c r="I955" t="s">
        <v>452</v>
      </c>
      <c r="J955">
        <v>1</v>
      </c>
      <c r="K955">
        <v>1.6589</v>
      </c>
      <c r="L955" t="s">
        <v>1415</v>
      </c>
      <c r="M955">
        <v>0.9</v>
      </c>
      <c r="N955">
        <v>1.8560000000000001</v>
      </c>
      <c r="O955" t="s">
        <v>453</v>
      </c>
      <c r="P955">
        <v>0.9</v>
      </c>
      <c r="Q955">
        <v>1.641778</v>
      </c>
      <c r="R955" t="s">
        <v>848</v>
      </c>
    </row>
    <row r="956" spans="1:18" x14ac:dyDescent="0.25">
      <c r="A956">
        <v>5475</v>
      </c>
      <c r="B956" t="s">
        <v>1056</v>
      </c>
      <c r="C956">
        <v>12</v>
      </c>
      <c r="D956">
        <v>0</v>
      </c>
      <c r="E956" t="s">
        <v>1057</v>
      </c>
      <c r="F956" t="s">
        <v>450</v>
      </c>
      <c r="G956">
        <v>1</v>
      </c>
      <c r="H956">
        <v>1.6578999999999999</v>
      </c>
      <c r="I956" t="s">
        <v>452</v>
      </c>
      <c r="J956">
        <v>0.9</v>
      </c>
      <c r="K956">
        <v>2.012</v>
      </c>
      <c r="L956" t="s">
        <v>1415</v>
      </c>
      <c r="M956">
        <v>0.8</v>
      </c>
      <c r="N956">
        <v>1.546</v>
      </c>
      <c r="O956" t="s">
        <v>453</v>
      </c>
      <c r="P956">
        <v>0.7</v>
      </c>
      <c r="Q956">
        <v>1.6877139999999999</v>
      </c>
      <c r="R956" t="s">
        <v>848</v>
      </c>
    </row>
    <row r="957" spans="1:18" x14ac:dyDescent="0.25">
      <c r="A957">
        <v>5476</v>
      </c>
      <c r="B957" t="s">
        <v>786</v>
      </c>
      <c r="C957">
        <v>6</v>
      </c>
      <c r="D957">
        <v>0</v>
      </c>
      <c r="E957" t="s">
        <v>787</v>
      </c>
      <c r="F957" t="s">
        <v>450</v>
      </c>
      <c r="G957">
        <v>1</v>
      </c>
      <c r="H957">
        <v>4.5982000000000003</v>
      </c>
      <c r="I957" t="s">
        <v>452</v>
      </c>
      <c r="J957">
        <v>0.6</v>
      </c>
      <c r="K957">
        <v>2.4186670000000001</v>
      </c>
      <c r="L957" t="s">
        <v>1415</v>
      </c>
      <c r="M957">
        <v>1</v>
      </c>
      <c r="N957">
        <v>1.7161</v>
      </c>
      <c r="O957" t="s">
        <v>453</v>
      </c>
      <c r="P957">
        <v>0.9</v>
      </c>
      <c r="Q957">
        <v>2.23</v>
      </c>
      <c r="R957" t="s">
        <v>848</v>
      </c>
    </row>
    <row r="958" spans="1:18" x14ac:dyDescent="0.25">
      <c r="A958">
        <v>5476</v>
      </c>
      <c r="B958" t="s">
        <v>788</v>
      </c>
      <c r="C958">
        <v>8</v>
      </c>
      <c r="D958">
        <v>0</v>
      </c>
      <c r="E958" t="s">
        <v>787</v>
      </c>
      <c r="F958" t="s">
        <v>450</v>
      </c>
      <c r="G958">
        <v>1</v>
      </c>
      <c r="H958">
        <v>5.0894000000000004</v>
      </c>
      <c r="I958" t="s">
        <v>452</v>
      </c>
      <c r="J958">
        <v>0.8</v>
      </c>
      <c r="K958">
        <v>2.0346250000000001</v>
      </c>
      <c r="L958" t="s">
        <v>1415</v>
      </c>
      <c r="M958">
        <v>0.8</v>
      </c>
      <c r="N958">
        <v>2.2422499999999999</v>
      </c>
      <c r="O958" t="s">
        <v>453</v>
      </c>
      <c r="P958">
        <v>0.9</v>
      </c>
      <c r="Q958">
        <v>2.3092220000000001</v>
      </c>
      <c r="R958" t="s">
        <v>848</v>
      </c>
    </row>
    <row r="959" spans="1:18" x14ac:dyDescent="0.25">
      <c r="A959">
        <v>5478</v>
      </c>
      <c r="B959" t="s">
        <v>789</v>
      </c>
      <c r="C959">
        <v>0</v>
      </c>
      <c r="D959">
        <v>0</v>
      </c>
      <c r="E959" t="s">
        <v>790</v>
      </c>
      <c r="F959" t="s">
        <v>450</v>
      </c>
      <c r="G959">
        <v>1</v>
      </c>
      <c r="H959">
        <v>1.5854999999999999</v>
      </c>
      <c r="I959" t="s">
        <v>452</v>
      </c>
      <c r="J959">
        <v>1</v>
      </c>
      <c r="K959">
        <v>1.7054</v>
      </c>
      <c r="L959" t="s">
        <v>1415</v>
      </c>
      <c r="M959">
        <v>0.7</v>
      </c>
      <c r="N959">
        <v>1.835</v>
      </c>
      <c r="O959" t="s">
        <v>453</v>
      </c>
      <c r="P959">
        <v>0.7</v>
      </c>
      <c r="Q959">
        <v>1.9292860000000001</v>
      </c>
      <c r="R959" t="s">
        <v>848</v>
      </c>
    </row>
    <row r="960" spans="1:18" x14ac:dyDescent="0.25">
      <c r="A960">
        <v>5478</v>
      </c>
      <c r="B960" t="s">
        <v>791</v>
      </c>
      <c r="C960">
        <v>0</v>
      </c>
      <c r="D960">
        <v>0</v>
      </c>
      <c r="E960" t="s">
        <v>790</v>
      </c>
      <c r="F960" t="s">
        <v>450</v>
      </c>
      <c r="G960">
        <v>1</v>
      </c>
      <c r="H960">
        <v>1.6847780000000001</v>
      </c>
      <c r="I960" t="s">
        <v>452</v>
      </c>
      <c r="J960">
        <v>1</v>
      </c>
      <c r="K960">
        <v>1.6606000000000001</v>
      </c>
      <c r="L960" t="s">
        <v>1415</v>
      </c>
      <c r="M960">
        <v>1</v>
      </c>
      <c r="N960">
        <v>1.6093999999999999</v>
      </c>
      <c r="O960" t="s">
        <v>453</v>
      </c>
      <c r="P960">
        <v>1</v>
      </c>
      <c r="Q960">
        <v>1.7650999999999999</v>
      </c>
      <c r="R960" t="s">
        <v>848</v>
      </c>
    </row>
    <row r="961" spans="1:18" x14ac:dyDescent="0.25">
      <c r="A961">
        <v>5479</v>
      </c>
      <c r="B961" t="s">
        <v>792</v>
      </c>
      <c r="C961">
        <v>7</v>
      </c>
      <c r="D961">
        <v>0</v>
      </c>
      <c r="E961" t="s">
        <v>418</v>
      </c>
      <c r="F961" t="s">
        <v>450</v>
      </c>
      <c r="G961">
        <v>1</v>
      </c>
      <c r="H961">
        <v>1.4097999999999999</v>
      </c>
      <c r="I961" t="s">
        <v>452</v>
      </c>
      <c r="J961">
        <v>0.7</v>
      </c>
      <c r="K961">
        <v>2.286143</v>
      </c>
      <c r="L961" t="s">
        <v>1415</v>
      </c>
      <c r="M961">
        <v>0.5</v>
      </c>
      <c r="N961">
        <v>2.4712000000000001</v>
      </c>
      <c r="O961" t="s">
        <v>453</v>
      </c>
      <c r="P961">
        <v>0.5</v>
      </c>
      <c r="Q961">
        <v>2.0236000000000001</v>
      </c>
      <c r="R961" t="s">
        <v>848</v>
      </c>
    </row>
    <row r="962" spans="1:18" x14ac:dyDescent="0.25">
      <c r="A962">
        <v>5479</v>
      </c>
      <c r="B962" t="s">
        <v>793</v>
      </c>
      <c r="C962">
        <v>4</v>
      </c>
      <c r="D962">
        <v>0</v>
      </c>
      <c r="E962" t="s">
        <v>418</v>
      </c>
      <c r="F962" t="s">
        <v>450</v>
      </c>
      <c r="G962">
        <v>1</v>
      </c>
      <c r="H962">
        <v>0.80869999999999997</v>
      </c>
      <c r="I962" t="s">
        <v>452</v>
      </c>
      <c r="J962">
        <v>0.8</v>
      </c>
      <c r="K962">
        <v>2.3851249999999999</v>
      </c>
      <c r="L962" t="s">
        <v>1415</v>
      </c>
      <c r="M962">
        <v>0.8</v>
      </c>
      <c r="N962">
        <v>2.089375</v>
      </c>
      <c r="O962" t="s">
        <v>453</v>
      </c>
      <c r="P962">
        <v>0.5</v>
      </c>
      <c r="Q962">
        <v>2.3643999999999998</v>
      </c>
      <c r="R962" t="s">
        <v>848</v>
      </c>
    </row>
    <row r="963" spans="1:18" x14ac:dyDescent="0.25">
      <c r="A963">
        <v>5480</v>
      </c>
      <c r="B963" t="s">
        <v>794</v>
      </c>
      <c r="C963">
        <v>0</v>
      </c>
      <c r="D963">
        <v>0</v>
      </c>
      <c r="E963" t="s">
        <v>94</v>
      </c>
      <c r="F963" t="s">
        <v>450</v>
      </c>
      <c r="G963">
        <v>1</v>
      </c>
      <c r="H963">
        <v>1.6551</v>
      </c>
      <c r="I963" t="s">
        <v>452</v>
      </c>
      <c r="J963">
        <v>0.9</v>
      </c>
      <c r="K963">
        <v>2.2824439999999999</v>
      </c>
      <c r="L963" t="s">
        <v>1415</v>
      </c>
      <c r="M963">
        <v>0.8</v>
      </c>
      <c r="N963">
        <v>1.909375</v>
      </c>
      <c r="O963" t="s">
        <v>453</v>
      </c>
      <c r="P963">
        <v>0.8</v>
      </c>
      <c r="Q963">
        <v>1.9862500000000001</v>
      </c>
      <c r="R963" t="s">
        <v>848</v>
      </c>
    </row>
    <row r="964" spans="1:18" x14ac:dyDescent="0.25">
      <c r="A964">
        <v>5480</v>
      </c>
      <c r="B964" t="s">
        <v>795</v>
      </c>
      <c r="C964">
        <v>0</v>
      </c>
      <c r="D964">
        <v>0</v>
      </c>
      <c r="E964" t="s">
        <v>94</v>
      </c>
      <c r="F964" t="s">
        <v>450</v>
      </c>
      <c r="G964">
        <v>0.9</v>
      </c>
      <c r="H964">
        <v>1.7689999999999999</v>
      </c>
      <c r="I964" t="s">
        <v>452</v>
      </c>
      <c r="J964">
        <v>0.9</v>
      </c>
      <c r="K964">
        <v>2.063625</v>
      </c>
      <c r="L964" t="s">
        <v>1415</v>
      </c>
      <c r="M964">
        <v>0.7</v>
      </c>
      <c r="N964">
        <v>1.733571</v>
      </c>
      <c r="O964" t="s">
        <v>453</v>
      </c>
      <c r="P964">
        <v>0.7</v>
      </c>
      <c r="Q964">
        <v>1.6927140000000001</v>
      </c>
      <c r="R964" t="s">
        <v>848</v>
      </c>
    </row>
    <row r="965" spans="1:18" x14ac:dyDescent="0.25">
      <c r="A965">
        <v>5492</v>
      </c>
      <c r="B965" t="s">
        <v>796</v>
      </c>
      <c r="C965">
        <v>0</v>
      </c>
      <c r="D965">
        <v>0</v>
      </c>
      <c r="E965" t="s">
        <v>797</v>
      </c>
      <c r="F965" t="s">
        <v>450</v>
      </c>
      <c r="G965">
        <v>1</v>
      </c>
      <c r="H965">
        <v>0.98919999999999997</v>
      </c>
      <c r="I965" t="s">
        <v>452</v>
      </c>
      <c r="J965">
        <v>0.9</v>
      </c>
      <c r="K965">
        <v>1.8718889999999999</v>
      </c>
      <c r="L965" t="s">
        <v>1415</v>
      </c>
      <c r="M965">
        <v>0.8</v>
      </c>
      <c r="N965">
        <v>2.0671249999999999</v>
      </c>
      <c r="O965" t="s">
        <v>453</v>
      </c>
      <c r="P965">
        <v>0.7</v>
      </c>
      <c r="Q965">
        <v>2.0979999999999999</v>
      </c>
      <c r="R965" t="s">
        <v>848</v>
      </c>
    </row>
    <row r="966" spans="1:18" x14ac:dyDescent="0.25">
      <c r="A966">
        <v>5492</v>
      </c>
      <c r="B966" t="s">
        <v>798</v>
      </c>
      <c r="C966">
        <v>7</v>
      </c>
      <c r="D966">
        <v>0</v>
      </c>
      <c r="E966" t="s">
        <v>797</v>
      </c>
      <c r="F966" t="s">
        <v>450</v>
      </c>
      <c r="G966">
        <v>1</v>
      </c>
      <c r="H966">
        <v>1.2645999999999999</v>
      </c>
      <c r="I966" t="s">
        <v>452</v>
      </c>
      <c r="J966">
        <v>1</v>
      </c>
      <c r="K966">
        <v>1.9886999999999999</v>
      </c>
      <c r="L966" t="s">
        <v>1415</v>
      </c>
      <c r="M966">
        <v>0.7</v>
      </c>
      <c r="N966">
        <v>1.9531430000000001</v>
      </c>
      <c r="O966" t="s">
        <v>453</v>
      </c>
      <c r="P966">
        <v>0.8</v>
      </c>
      <c r="Q966">
        <v>2.0384289999999998</v>
      </c>
      <c r="R966" t="s">
        <v>848</v>
      </c>
    </row>
    <row r="967" spans="1:18" x14ac:dyDescent="0.25">
      <c r="A967">
        <v>5495</v>
      </c>
      <c r="B967" t="s">
        <v>800</v>
      </c>
      <c r="C967">
        <v>0</v>
      </c>
      <c r="D967">
        <v>0</v>
      </c>
      <c r="E967" t="s">
        <v>288</v>
      </c>
      <c r="F967" t="s">
        <v>450</v>
      </c>
      <c r="G967">
        <v>1</v>
      </c>
      <c r="H967">
        <v>1.2927999999999999</v>
      </c>
      <c r="I967" t="s">
        <v>452</v>
      </c>
      <c r="J967">
        <v>0.9</v>
      </c>
      <c r="K967">
        <v>1.8412219999999999</v>
      </c>
      <c r="L967" t="s">
        <v>1415</v>
      </c>
      <c r="M967">
        <v>0.6</v>
      </c>
      <c r="N967">
        <v>1.8075000000000001</v>
      </c>
      <c r="O967" t="s">
        <v>453</v>
      </c>
      <c r="P967">
        <v>0.6</v>
      </c>
      <c r="Q967">
        <v>1.9093329999999999</v>
      </c>
      <c r="R967" t="s">
        <v>848</v>
      </c>
    </row>
    <row r="968" spans="1:18" x14ac:dyDescent="0.25">
      <c r="A968">
        <v>5495</v>
      </c>
      <c r="B968" t="s">
        <v>799</v>
      </c>
      <c r="C968">
        <v>0</v>
      </c>
      <c r="D968">
        <v>0</v>
      </c>
      <c r="E968" t="s">
        <v>288</v>
      </c>
      <c r="F968" t="s">
        <v>450</v>
      </c>
      <c r="G968">
        <v>1</v>
      </c>
      <c r="H968">
        <v>1.2479</v>
      </c>
      <c r="I968" t="s">
        <v>452</v>
      </c>
      <c r="J968">
        <v>1</v>
      </c>
      <c r="K968">
        <v>1.8191999999999999</v>
      </c>
      <c r="L968" t="s">
        <v>1415</v>
      </c>
      <c r="M968">
        <v>0.8</v>
      </c>
      <c r="N968">
        <v>1.806</v>
      </c>
      <c r="O968" t="s">
        <v>453</v>
      </c>
      <c r="P968">
        <v>0.5</v>
      </c>
      <c r="Q968">
        <v>1.9032</v>
      </c>
      <c r="R968" t="s">
        <v>848</v>
      </c>
    </row>
    <row r="969" spans="1:18" x14ac:dyDescent="0.25">
      <c r="A969">
        <v>5497</v>
      </c>
      <c r="B969" t="s">
        <v>1454</v>
      </c>
      <c r="C969">
        <v>5</v>
      </c>
      <c r="D969">
        <v>0</v>
      </c>
      <c r="E969" t="s">
        <v>1455</v>
      </c>
      <c r="F969" t="s">
        <v>450</v>
      </c>
      <c r="G969">
        <v>1</v>
      </c>
      <c r="H969">
        <v>1.3613999999999999</v>
      </c>
      <c r="I969" t="s">
        <v>452</v>
      </c>
      <c r="J969">
        <v>0.7</v>
      </c>
      <c r="K969">
        <v>1.880857</v>
      </c>
      <c r="L969" t="s">
        <v>1415</v>
      </c>
      <c r="M969">
        <v>0.9</v>
      </c>
      <c r="N969">
        <v>1.6984440000000001</v>
      </c>
      <c r="O969" t="s">
        <v>453</v>
      </c>
      <c r="P969">
        <v>0.8</v>
      </c>
      <c r="Q969">
        <v>1.9815</v>
      </c>
      <c r="R969" t="s">
        <v>848</v>
      </c>
    </row>
    <row r="970" spans="1:18" x14ac:dyDescent="0.25">
      <c r="A970">
        <v>5501</v>
      </c>
      <c r="B970" t="s">
        <v>803</v>
      </c>
      <c r="C970">
        <v>0</v>
      </c>
      <c r="D970">
        <v>0</v>
      </c>
      <c r="E970" t="s">
        <v>802</v>
      </c>
      <c r="F970" t="s">
        <v>450</v>
      </c>
      <c r="G970">
        <v>1</v>
      </c>
      <c r="H970">
        <v>1.1209</v>
      </c>
      <c r="I970" t="s">
        <v>452</v>
      </c>
      <c r="J970">
        <v>0.8</v>
      </c>
      <c r="K970">
        <v>1.56925</v>
      </c>
      <c r="L970" t="s">
        <v>1415</v>
      </c>
      <c r="M970">
        <v>1</v>
      </c>
      <c r="N970">
        <v>1.6744000000000001</v>
      </c>
      <c r="O970" t="s">
        <v>453</v>
      </c>
      <c r="P970">
        <v>0.8</v>
      </c>
      <c r="Q970">
        <v>1.901143</v>
      </c>
      <c r="R970" t="s">
        <v>848</v>
      </c>
    </row>
    <row r="971" spans="1:18" x14ac:dyDescent="0.25">
      <c r="A971">
        <v>5501</v>
      </c>
      <c r="B971" t="s">
        <v>801</v>
      </c>
      <c r="C971">
        <v>6</v>
      </c>
      <c r="D971">
        <v>0</v>
      </c>
      <c r="E971" t="s">
        <v>802</v>
      </c>
      <c r="F971" t="s">
        <v>450</v>
      </c>
      <c r="G971">
        <v>1</v>
      </c>
      <c r="H971">
        <v>1.2942</v>
      </c>
      <c r="I971" t="s">
        <v>452</v>
      </c>
      <c r="J971">
        <v>1</v>
      </c>
      <c r="K971">
        <v>1.6175999999999999</v>
      </c>
      <c r="L971" t="s">
        <v>1415</v>
      </c>
      <c r="M971">
        <v>0.9</v>
      </c>
      <c r="N971">
        <v>1.341556</v>
      </c>
      <c r="O971" t="s">
        <v>453</v>
      </c>
      <c r="P971">
        <v>1</v>
      </c>
      <c r="Q971">
        <v>1.9590000000000001</v>
      </c>
      <c r="R971" t="s">
        <v>848</v>
      </c>
    </row>
    <row r="972" spans="1:18" x14ac:dyDescent="0.25">
      <c r="A972">
        <v>5502</v>
      </c>
      <c r="B972" t="s">
        <v>943</v>
      </c>
      <c r="C972">
        <v>6</v>
      </c>
      <c r="D972">
        <v>0</v>
      </c>
      <c r="E972" t="s">
        <v>944</v>
      </c>
      <c r="F972" t="s">
        <v>450</v>
      </c>
      <c r="G972">
        <v>1</v>
      </c>
      <c r="H972">
        <v>2.5707779999999998</v>
      </c>
      <c r="I972" t="s">
        <v>452</v>
      </c>
      <c r="J972">
        <v>1</v>
      </c>
      <c r="K972">
        <v>1.7806</v>
      </c>
      <c r="L972" t="s">
        <v>1415</v>
      </c>
      <c r="M972">
        <v>0.8</v>
      </c>
      <c r="N972">
        <v>1.74075</v>
      </c>
      <c r="O972" t="s">
        <v>453</v>
      </c>
      <c r="P972">
        <v>0.8</v>
      </c>
      <c r="Q972">
        <v>1.6713750000000001</v>
      </c>
      <c r="R972" t="s">
        <v>848</v>
      </c>
    </row>
    <row r="973" spans="1:18" x14ac:dyDescent="0.25">
      <c r="A973">
        <v>5502</v>
      </c>
      <c r="B973" t="s">
        <v>945</v>
      </c>
      <c r="C973">
        <v>0</v>
      </c>
      <c r="D973">
        <v>0</v>
      </c>
      <c r="E973" t="s">
        <v>944</v>
      </c>
      <c r="F973" t="s">
        <v>450</v>
      </c>
      <c r="G973">
        <v>1</v>
      </c>
      <c r="H973">
        <v>2.7759999999999998</v>
      </c>
      <c r="I973" t="s">
        <v>452</v>
      </c>
      <c r="J973">
        <v>0.9</v>
      </c>
      <c r="K973">
        <v>1.785444</v>
      </c>
      <c r="L973" t="s">
        <v>1415</v>
      </c>
      <c r="M973">
        <v>0.7</v>
      </c>
      <c r="N973">
        <v>1.846571</v>
      </c>
      <c r="O973" t="s">
        <v>453</v>
      </c>
      <c r="P973">
        <v>0.8</v>
      </c>
      <c r="Q973">
        <v>1.9355</v>
      </c>
      <c r="R973" t="s">
        <v>848</v>
      </c>
    </row>
    <row r="974" spans="1:18" x14ac:dyDescent="0.25">
      <c r="A974">
        <v>5503</v>
      </c>
      <c r="B974" t="s">
        <v>1134</v>
      </c>
      <c r="C974">
        <v>7</v>
      </c>
      <c r="D974">
        <v>0</v>
      </c>
      <c r="E974" t="s">
        <v>1133</v>
      </c>
      <c r="F974" t="s">
        <v>450</v>
      </c>
      <c r="G974">
        <v>1</v>
      </c>
      <c r="H974">
        <v>0.68169999999999997</v>
      </c>
      <c r="I974" t="s">
        <v>452</v>
      </c>
      <c r="J974">
        <v>0.9</v>
      </c>
      <c r="K974">
        <v>1.7462219999999999</v>
      </c>
      <c r="L974" t="s">
        <v>1415</v>
      </c>
      <c r="M974">
        <v>1</v>
      </c>
      <c r="N974">
        <v>1.7238</v>
      </c>
      <c r="O974" t="s">
        <v>453</v>
      </c>
      <c r="P974">
        <v>0.9</v>
      </c>
      <c r="Q974">
        <v>1.9148890000000001</v>
      </c>
      <c r="R974" t="s">
        <v>848</v>
      </c>
    </row>
    <row r="975" spans="1:18" x14ac:dyDescent="0.25">
      <c r="A975">
        <v>5503</v>
      </c>
      <c r="B975" t="s">
        <v>1132</v>
      </c>
      <c r="C975">
        <v>13</v>
      </c>
      <c r="D975">
        <v>1</v>
      </c>
      <c r="E975" t="s">
        <v>1133</v>
      </c>
      <c r="F975" t="s">
        <v>450</v>
      </c>
      <c r="G975">
        <v>1</v>
      </c>
      <c r="H975">
        <v>0.87519999999999998</v>
      </c>
      <c r="I975" t="s">
        <v>452</v>
      </c>
      <c r="J975">
        <v>1</v>
      </c>
      <c r="K975">
        <v>1.9533</v>
      </c>
      <c r="L975" t="s">
        <v>1415</v>
      </c>
      <c r="M975">
        <v>0.9</v>
      </c>
      <c r="N975">
        <v>2.290111</v>
      </c>
      <c r="O975" t="s">
        <v>453</v>
      </c>
      <c r="P975">
        <v>0.9</v>
      </c>
      <c r="Q975">
        <v>1.8426670000000001</v>
      </c>
      <c r="R975" t="s">
        <v>848</v>
      </c>
    </row>
    <row r="976" spans="1:18" x14ac:dyDescent="0.25">
      <c r="A976">
        <v>5507</v>
      </c>
      <c r="B976" t="s">
        <v>1109</v>
      </c>
      <c r="C976">
        <v>2</v>
      </c>
      <c r="D976">
        <v>0</v>
      </c>
      <c r="E976" t="s">
        <v>1110</v>
      </c>
      <c r="F976" t="s">
        <v>450</v>
      </c>
      <c r="G976">
        <v>0.9</v>
      </c>
      <c r="H976">
        <v>1.2330000000000001</v>
      </c>
      <c r="I976" t="s">
        <v>452</v>
      </c>
      <c r="J976">
        <v>0.9</v>
      </c>
      <c r="K976">
        <v>1.969778</v>
      </c>
      <c r="L976" t="s">
        <v>1415</v>
      </c>
      <c r="M976">
        <v>1</v>
      </c>
      <c r="N976">
        <v>1.8129999999999999</v>
      </c>
      <c r="O976" t="s">
        <v>453</v>
      </c>
      <c r="P976">
        <v>0.9</v>
      </c>
      <c r="Q976">
        <v>1.9523330000000001</v>
      </c>
      <c r="R976" t="s">
        <v>848</v>
      </c>
    </row>
    <row r="977" spans="1:18" x14ac:dyDescent="0.25">
      <c r="A977">
        <v>5507</v>
      </c>
      <c r="B977" t="s">
        <v>1111</v>
      </c>
      <c r="C977">
        <v>0</v>
      </c>
      <c r="D977">
        <v>0</v>
      </c>
      <c r="E977" t="s">
        <v>1110</v>
      </c>
      <c r="F977" t="s">
        <v>450</v>
      </c>
      <c r="G977">
        <v>1</v>
      </c>
      <c r="H977">
        <v>1.2477780000000001</v>
      </c>
      <c r="I977" t="s">
        <v>452</v>
      </c>
      <c r="J977">
        <v>0.9</v>
      </c>
      <c r="K977">
        <v>1.4066669999999999</v>
      </c>
      <c r="L977" t="s">
        <v>1415</v>
      </c>
      <c r="M977">
        <v>1</v>
      </c>
      <c r="N977">
        <v>1.6194999999999999</v>
      </c>
      <c r="O977" t="s">
        <v>453</v>
      </c>
      <c r="P977">
        <v>0.7</v>
      </c>
      <c r="Q977">
        <v>1.606333</v>
      </c>
      <c r="R977" t="s">
        <v>848</v>
      </c>
    </row>
    <row r="978" spans="1:18" x14ac:dyDescent="0.25">
      <c r="A978">
        <v>5508</v>
      </c>
      <c r="B978" t="s">
        <v>804</v>
      </c>
      <c r="C978">
        <v>3</v>
      </c>
      <c r="D978">
        <v>0</v>
      </c>
      <c r="E978" t="s">
        <v>805</v>
      </c>
      <c r="F978" t="s">
        <v>450</v>
      </c>
      <c r="G978">
        <v>0.9</v>
      </c>
      <c r="H978">
        <v>0.70499999999999996</v>
      </c>
      <c r="I978" t="s">
        <v>452</v>
      </c>
      <c r="J978">
        <v>0.9</v>
      </c>
      <c r="K978">
        <v>2.0958890000000001</v>
      </c>
      <c r="L978" t="s">
        <v>1415</v>
      </c>
      <c r="M978">
        <v>1</v>
      </c>
      <c r="N978">
        <v>1.9684999999999999</v>
      </c>
      <c r="O978" t="s">
        <v>453</v>
      </c>
      <c r="P978">
        <v>0.7</v>
      </c>
      <c r="Q978">
        <v>2.055714</v>
      </c>
      <c r="R978" t="s">
        <v>848</v>
      </c>
    </row>
    <row r="979" spans="1:18" x14ac:dyDescent="0.25">
      <c r="A979">
        <v>5508</v>
      </c>
      <c r="B979" t="s">
        <v>806</v>
      </c>
      <c r="C979">
        <v>0</v>
      </c>
      <c r="D979">
        <v>0</v>
      </c>
      <c r="E979" t="s">
        <v>805</v>
      </c>
      <c r="F979" t="s">
        <v>450</v>
      </c>
      <c r="G979">
        <v>0.9</v>
      </c>
      <c r="H979">
        <v>0.81544399999999995</v>
      </c>
      <c r="I979" t="s">
        <v>452</v>
      </c>
      <c r="J979">
        <v>0.9</v>
      </c>
      <c r="K979">
        <v>2.0056669999999999</v>
      </c>
      <c r="L979" t="s">
        <v>1415</v>
      </c>
      <c r="M979">
        <v>0.9</v>
      </c>
      <c r="N979">
        <v>1.679</v>
      </c>
      <c r="O979" t="s">
        <v>453</v>
      </c>
      <c r="P979">
        <v>1</v>
      </c>
      <c r="Q979">
        <v>2.0912999999999999</v>
      </c>
      <c r="R979" t="s">
        <v>848</v>
      </c>
    </row>
    <row r="980" spans="1:18" x14ac:dyDescent="0.25">
      <c r="A980">
        <v>5510</v>
      </c>
      <c r="B980" t="s">
        <v>1456</v>
      </c>
      <c r="C980">
        <v>12</v>
      </c>
      <c r="D980">
        <v>0</v>
      </c>
      <c r="E980" t="s">
        <v>1457</v>
      </c>
      <c r="F980" t="s">
        <v>450</v>
      </c>
      <c r="G980">
        <v>0.9</v>
      </c>
      <c r="H980">
        <v>2.544333</v>
      </c>
      <c r="I980" t="s">
        <v>452</v>
      </c>
      <c r="J980">
        <v>0.7</v>
      </c>
      <c r="K980">
        <v>2.1711429999999998</v>
      </c>
      <c r="L980" t="s">
        <v>1415</v>
      </c>
      <c r="M980">
        <v>0.8</v>
      </c>
      <c r="N980">
        <v>2.4712499999999999</v>
      </c>
      <c r="O980" t="s">
        <v>453</v>
      </c>
      <c r="P980">
        <v>0.5</v>
      </c>
      <c r="Q980">
        <v>2.0026000000000002</v>
      </c>
      <c r="R980" t="s">
        <v>848</v>
      </c>
    </row>
    <row r="981" spans="1:18" x14ac:dyDescent="0.25">
      <c r="A981">
        <v>5513</v>
      </c>
      <c r="B981" t="s">
        <v>1458</v>
      </c>
      <c r="C981">
        <v>2</v>
      </c>
      <c r="D981">
        <v>0</v>
      </c>
      <c r="E981" t="s">
        <v>1459</v>
      </c>
      <c r="F981" t="s">
        <v>450</v>
      </c>
      <c r="G981">
        <v>1</v>
      </c>
      <c r="H981">
        <v>0.83609999999999995</v>
      </c>
      <c r="I981" t="s">
        <v>452</v>
      </c>
      <c r="J981">
        <v>0.9</v>
      </c>
      <c r="K981">
        <v>2.0914440000000001</v>
      </c>
      <c r="L981" t="s">
        <v>1415</v>
      </c>
      <c r="M981">
        <v>0.9</v>
      </c>
      <c r="N981">
        <v>2.072222</v>
      </c>
      <c r="O981" t="s">
        <v>453</v>
      </c>
      <c r="P981">
        <v>0.7</v>
      </c>
      <c r="Q981">
        <v>1.956</v>
      </c>
      <c r="R981" t="s">
        <v>848</v>
      </c>
    </row>
    <row r="982" spans="1:18" x14ac:dyDescent="0.25">
      <c r="A982">
        <v>5513</v>
      </c>
      <c r="B982" t="s">
        <v>1460</v>
      </c>
      <c r="C982">
        <v>0</v>
      </c>
      <c r="D982">
        <v>0</v>
      </c>
      <c r="E982" t="s">
        <v>1459</v>
      </c>
      <c r="F982" t="s">
        <v>450</v>
      </c>
      <c r="G982">
        <v>1</v>
      </c>
      <c r="H982">
        <v>1.0596000000000001</v>
      </c>
      <c r="I982" t="s">
        <v>452</v>
      </c>
      <c r="J982">
        <v>0.7</v>
      </c>
      <c r="K982">
        <v>2.1911429999999998</v>
      </c>
      <c r="L982" t="s">
        <v>1415</v>
      </c>
      <c r="M982">
        <v>0.8</v>
      </c>
      <c r="N982">
        <v>2.1025</v>
      </c>
      <c r="O982" t="s">
        <v>453</v>
      </c>
      <c r="P982">
        <v>0.8</v>
      </c>
      <c r="Q982">
        <v>1.9047499999999999</v>
      </c>
      <c r="R982" t="s">
        <v>848</v>
      </c>
    </row>
    <row r="983" spans="1:18" x14ac:dyDescent="0.25">
      <c r="A983">
        <v>5514</v>
      </c>
      <c r="B983" t="s">
        <v>909</v>
      </c>
      <c r="C983">
        <v>6</v>
      </c>
      <c r="D983">
        <v>0</v>
      </c>
      <c r="E983" t="s">
        <v>910</v>
      </c>
      <c r="F983" t="s">
        <v>450</v>
      </c>
      <c r="G983">
        <v>1</v>
      </c>
      <c r="H983">
        <v>1.1500999999999999</v>
      </c>
      <c r="I983" t="s">
        <v>452</v>
      </c>
      <c r="J983">
        <v>0.6</v>
      </c>
      <c r="K983">
        <v>1.835833</v>
      </c>
      <c r="L983" t="s">
        <v>1415</v>
      </c>
      <c r="M983">
        <v>0.9</v>
      </c>
      <c r="N983">
        <v>1.847556</v>
      </c>
      <c r="O983" t="s">
        <v>453</v>
      </c>
      <c r="P983">
        <v>1</v>
      </c>
      <c r="Q983">
        <v>1.7565999999999999</v>
      </c>
      <c r="R983" t="s">
        <v>848</v>
      </c>
    </row>
    <row r="984" spans="1:18" x14ac:dyDescent="0.25">
      <c r="A984">
        <v>5514</v>
      </c>
      <c r="B984" t="s">
        <v>911</v>
      </c>
      <c r="C984">
        <v>13</v>
      </c>
      <c r="D984">
        <v>0</v>
      </c>
      <c r="E984" t="s">
        <v>910</v>
      </c>
      <c r="F984" t="s">
        <v>450</v>
      </c>
      <c r="G984">
        <v>0.9</v>
      </c>
      <c r="H984">
        <v>1.3212219999999999</v>
      </c>
      <c r="I984" t="s">
        <v>452</v>
      </c>
      <c r="J984">
        <v>0.8</v>
      </c>
      <c r="K984">
        <v>2.0818569999999998</v>
      </c>
      <c r="L984" t="s">
        <v>1415</v>
      </c>
      <c r="M984">
        <v>1</v>
      </c>
      <c r="N984">
        <v>1.8189</v>
      </c>
      <c r="O984" t="s">
        <v>453</v>
      </c>
      <c r="P984">
        <v>0.8</v>
      </c>
      <c r="Q984">
        <v>2.0291250000000001</v>
      </c>
      <c r="R984" t="s">
        <v>848</v>
      </c>
    </row>
    <row r="985" spans="1:18" x14ac:dyDescent="0.25">
      <c r="A985">
        <v>5516</v>
      </c>
      <c r="B985" t="s">
        <v>1243</v>
      </c>
      <c r="C985">
        <v>2</v>
      </c>
      <c r="D985">
        <v>0</v>
      </c>
      <c r="E985" t="s">
        <v>808</v>
      </c>
      <c r="F985" t="s">
        <v>450</v>
      </c>
      <c r="G985">
        <v>1</v>
      </c>
      <c r="H985">
        <v>1.7004440000000001</v>
      </c>
      <c r="I985" t="s">
        <v>452</v>
      </c>
      <c r="J985">
        <v>0.7</v>
      </c>
      <c r="K985">
        <v>1.6062860000000001</v>
      </c>
      <c r="L985" t="s">
        <v>1415</v>
      </c>
      <c r="M985">
        <v>0.8</v>
      </c>
      <c r="N985">
        <v>1.6331249999999999</v>
      </c>
      <c r="O985" t="s">
        <v>453</v>
      </c>
      <c r="P985">
        <v>0.9</v>
      </c>
      <c r="Q985">
        <v>1.8453329999999999</v>
      </c>
      <c r="R985" t="s">
        <v>848</v>
      </c>
    </row>
    <row r="986" spans="1:18" x14ac:dyDescent="0.25">
      <c r="A986">
        <v>5516</v>
      </c>
      <c r="B986" t="s">
        <v>809</v>
      </c>
      <c r="C986">
        <v>0</v>
      </c>
      <c r="D986">
        <v>0</v>
      </c>
      <c r="E986" t="s">
        <v>808</v>
      </c>
      <c r="F986" t="s">
        <v>450</v>
      </c>
      <c r="G986">
        <v>1</v>
      </c>
      <c r="H986">
        <v>2.9552999999999998</v>
      </c>
      <c r="I986" t="s">
        <v>452</v>
      </c>
      <c r="J986">
        <v>0.9</v>
      </c>
      <c r="K986">
        <v>1.6494439999999999</v>
      </c>
      <c r="L986" t="s">
        <v>1415</v>
      </c>
      <c r="M986">
        <v>0.9</v>
      </c>
      <c r="N986">
        <v>1.439111</v>
      </c>
      <c r="O986" t="s">
        <v>453</v>
      </c>
      <c r="P986">
        <v>0.9</v>
      </c>
      <c r="Q986">
        <v>1.594222</v>
      </c>
      <c r="R986" t="s">
        <v>848</v>
      </c>
    </row>
    <row r="987" spans="1:18" x14ac:dyDescent="0.25">
      <c r="A987">
        <v>5516</v>
      </c>
      <c r="B987" t="s">
        <v>807</v>
      </c>
      <c r="C987">
        <v>0</v>
      </c>
      <c r="D987">
        <v>0</v>
      </c>
      <c r="E987" t="s">
        <v>808</v>
      </c>
      <c r="F987" t="s">
        <v>450</v>
      </c>
      <c r="G987">
        <v>1</v>
      </c>
      <c r="H987">
        <v>2.7384439999999999</v>
      </c>
      <c r="I987" t="s">
        <v>452</v>
      </c>
      <c r="J987">
        <v>0.9</v>
      </c>
      <c r="K987">
        <v>1.647222</v>
      </c>
      <c r="L987" t="s">
        <v>1415</v>
      </c>
      <c r="M987">
        <v>0.8</v>
      </c>
      <c r="N987">
        <v>1.1955</v>
      </c>
      <c r="O987" t="s">
        <v>453</v>
      </c>
      <c r="P987">
        <v>0.8</v>
      </c>
      <c r="Q987">
        <v>1.446625</v>
      </c>
      <c r="R987" t="s">
        <v>848</v>
      </c>
    </row>
    <row r="988" spans="1:18" x14ac:dyDescent="0.25">
      <c r="A988">
        <v>5519</v>
      </c>
      <c r="B988" t="s">
        <v>812</v>
      </c>
      <c r="C988">
        <v>0</v>
      </c>
      <c r="D988">
        <v>0</v>
      </c>
      <c r="E988" t="s">
        <v>811</v>
      </c>
      <c r="F988" t="s">
        <v>450</v>
      </c>
      <c r="G988">
        <v>1</v>
      </c>
      <c r="H988">
        <v>3.4985560000000002</v>
      </c>
      <c r="I988" t="s">
        <v>452</v>
      </c>
      <c r="J988">
        <v>0.9</v>
      </c>
      <c r="K988">
        <v>1.9319999999999999</v>
      </c>
      <c r="L988" t="s">
        <v>1415</v>
      </c>
      <c r="M988">
        <v>1</v>
      </c>
      <c r="N988">
        <v>1.6434</v>
      </c>
      <c r="O988" t="s">
        <v>453</v>
      </c>
      <c r="P988">
        <v>0.8</v>
      </c>
      <c r="Q988">
        <v>1.6385000000000001</v>
      </c>
      <c r="R988" t="s">
        <v>848</v>
      </c>
    </row>
    <row r="989" spans="1:18" x14ac:dyDescent="0.25">
      <c r="A989">
        <v>5519</v>
      </c>
      <c r="B989" t="s">
        <v>1244</v>
      </c>
      <c r="C989">
        <v>2</v>
      </c>
      <c r="D989">
        <v>0</v>
      </c>
      <c r="E989" t="s">
        <v>811</v>
      </c>
      <c r="F989" t="s">
        <v>450</v>
      </c>
      <c r="G989">
        <v>0.9</v>
      </c>
      <c r="H989">
        <v>2.15625</v>
      </c>
      <c r="I989" t="s">
        <v>452</v>
      </c>
      <c r="J989">
        <v>0.7</v>
      </c>
      <c r="K989">
        <v>2.3570000000000002</v>
      </c>
      <c r="L989" t="s">
        <v>1415</v>
      </c>
      <c r="M989">
        <v>1</v>
      </c>
      <c r="N989">
        <v>2.2113</v>
      </c>
      <c r="O989" t="s">
        <v>453</v>
      </c>
      <c r="P989">
        <v>1</v>
      </c>
      <c r="Q989">
        <v>2.2831999999999999</v>
      </c>
      <c r="R989" t="s">
        <v>848</v>
      </c>
    </row>
    <row r="990" spans="1:18" x14ac:dyDescent="0.25">
      <c r="A990">
        <v>5519</v>
      </c>
      <c r="B990" t="s">
        <v>810</v>
      </c>
      <c r="C990">
        <v>4</v>
      </c>
      <c r="D990">
        <v>0</v>
      </c>
      <c r="E990" t="s">
        <v>811</v>
      </c>
      <c r="F990" t="s">
        <v>450</v>
      </c>
      <c r="G990">
        <v>0.9</v>
      </c>
      <c r="H990">
        <v>3.1023329999999998</v>
      </c>
      <c r="I990" t="s">
        <v>452</v>
      </c>
      <c r="J990">
        <v>0.9</v>
      </c>
      <c r="K990">
        <v>2.363556</v>
      </c>
      <c r="L990" t="s">
        <v>1415</v>
      </c>
      <c r="M990">
        <v>0.9</v>
      </c>
      <c r="N990">
        <v>2.3248890000000002</v>
      </c>
      <c r="O990" t="s">
        <v>453</v>
      </c>
      <c r="P990">
        <v>0.6</v>
      </c>
      <c r="Q990">
        <v>2.143167</v>
      </c>
      <c r="R990" t="s">
        <v>848</v>
      </c>
    </row>
    <row r="991" spans="1:18" x14ac:dyDescent="0.25">
      <c r="A991">
        <v>5520</v>
      </c>
      <c r="B991" t="s">
        <v>1461</v>
      </c>
      <c r="C991">
        <v>7</v>
      </c>
      <c r="D991">
        <v>0</v>
      </c>
      <c r="E991" t="s">
        <v>427</v>
      </c>
      <c r="F991" t="s">
        <v>450</v>
      </c>
      <c r="G991">
        <v>0.6</v>
      </c>
      <c r="H991">
        <v>0.879</v>
      </c>
      <c r="I991" t="s">
        <v>452</v>
      </c>
      <c r="J991">
        <v>0.2</v>
      </c>
      <c r="K991">
        <v>2.1669999999999998</v>
      </c>
      <c r="L991" t="s">
        <v>1415</v>
      </c>
      <c r="M991">
        <v>0.9</v>
      </c>
      <c r="N991">
        <v>1.6843330000000001</v>
      </c>
      <c r="O991" t="s">
        <v>453</v>
      </c>
      <c r="P991">
        <v>0.7</v>
      </c>
      <c r="Q991">
        <v>1.662571</v>
      </c>
      <c r="R991" t="s">
        <v>848</v>
      </c>
    </row>
    <row r="992" spans="1:18" x14ac:dyDescent="0.25">
      <c r="A992">
        <v>5520</v>
      </c>
      <c r="B992" t="s">
        <v>1462</v>
      </c>
      <c r="C992">
        <v>41</v>
      </c>
      <c r="D992">
        <v>3</v>
      </c>
      <c r="E992" t="s">
        <v>427</v>
      </c>
      <c r="F992" t="s">
        <v>450</v>
      </c>
      <c r="G992">
        <v>0.8</v>
      </c>
      <c r="H992">
        <v>1.4784999999999999</v>
      </c>
      <c r="I992" t="s">
        <v>452</v>
      </c>
      <c r="J992">
        <v>0.6</v>
      </c>
      <c r="K992">
        <v>2.4066000000000001</v>
      </c>
      <c r="L992" t="s">
        <v>1415</v>
      </c>
      <c r="M992">
        <v>0.6</v>
      </c>
      <c r="N992">
        <v>1.9870000000000001</v>
      </c>
      <c r="O992" t="s">
        <v>453</v>
      </c>
      <c r="P992">
        <v>0.9</v>
      </c>
      <c r="Q992">
        <v>1.990111</v>
      </c>
      <c r="R992" t="s">
        <v>848</v>
      </c>
    </row>
    <row r="993" spans="1:18" x14ac:dyDescent="0.25">
      <c r="A993">
        <v>5520</v>
      </c>
      <c r="B993" t="s">
        <v>1463</v>
      </c>
      <c r="C993">
        <v>5</v>
      </c>
      <c r="D993">
        <v>0</v>
      </c>
      <c r="E993" t="s">
        <v>427</v>
      </c>
      <c r="F993" t="s">
        <v>450</v>
      </c>
      <c r="G993">
        <v>0.7</v>
      </c>
      <c r="H993">
        <v>1.371286</v>
      </c>
      <c r="I993" t="s">
        <v>452</v>
      </c>
      <c r="J993">
        <v>0.4</v>
      </c>
      <c r="K993">
        <v>2.2320000000000002</v>
      </c>
      <c r="L993" t="s">
        <v>1415</v>
      </c>
      <c r="M993">
        <v>0.8</v>
      </c>
      <c r="N993">
        <v>2.1877499999999999</v>
      </c>
      <c r="O993" t="s">
        <v>453</v>
      </c>
      <c r="P993">
        <v>0.9</v>
      </c>
      <c r="Q993">
        <v>1.7473749999999999</v>
      </c>
      <c r="R993" t="s">
        <v>848</v>
      </c>
    </row>
    <row r="994" spans="1:18" x14ac:dyDescent="0.25">
      <c r="A994">
        <v>5520</v>
      </c>
      <c r="B994" t="s">
        <v>1464</v>
      </c>
      <c r="C994">
        <v>8</v>
      </c>
      <c r="D994">
        <v>0</v>
      </c>
      <c r="E994" t="s">
        <v>832</v>
      </c>
      <c r="F994" t="s">
        <v>450</v>
      </c>
      <c r="G994">
        <v>1</v>
      </c>
      <c r="H994">
        <v>1.2346999999999999</v>
      </c>
      <c r="I994" t="s">
        <v>452</v>
      </c>
      <c r="J994">
        <v>0.5</v>
      </c>
      <c r="K994">
        <v>2.1027499999999999</v>
      </c>
      <c r="L994" t="s">
        <v>1415</v>
      </c>
      <c r="M994">
        <v>0.7</v>
      </c>
      <c r="N994">
        <v>1.79</v>
      </c>
      <c r="O994" t="s">
        <v>453</v>
      </c>
      <c r="P994">
        <v>0.6</v>
      </c>
      <c r="Q994">
        <v>1.609</v>
      </c>
      <c r="R994" t="s">
        <v>848</v>
      </c>
    </row>
    <row r="995" spans="1:18" x14ac:dyDescent="0.25">
      <c r="A995">
        <v>5524</v>
      </c>
      <c r="B995" t="s">
        <v>813</v>
      </c>
      <c r="C995">
        <v>2</v>
      </c>
      <c r="D995">
        <v>0</v>
      </c>
      <c r="E995" t="s">
        <v>814</v>
      </c>
      <c r="F995" t="s">
        <v>450</v>
      </c>
      <c r="G995">
        <v>1</v>
      </c>
      <c r="H995">
        <v>1.0054000000000001</v>
      </c>
      <c r="I995" t="s">
        <v>452</v>
      </c>
      <c r="J995">
        <v>1</v>
      </c>
      <c r="K995">
        <v>1.9467000000000001</v>
      </c>
      <c r="L995" t="s">
        <v>1415</v>
      </c>
      <c r="M995">
        <v>0.7</v>
      </c>
      <c r="N995">
        <v>2.0747140000000002</v>
      </c>
      <c r="O995" t="s">
        <v>453</v>
      </c>
      <c r="P995">
        <v>0.6</v>
      </c>
      <c r="Q995">
        <v>1.6938329999999999</v>
      </c>
      <c r="R995" t="s">
        <v>848</v>
      </c>
    </row>
    <row r="996" spans="1:18" x14ac:dyDescent="0.25">
      <c r="A996">
        <v>5524</v>
      </c>
      <c r="B996" t="s">
        <v>815</v>
      </c>
      <c r="C996">
        <v>7</v>
      </c>
      <c r="D996">
        <v>0</v>
      </c>
      <c r="E996" t="s">
        <v>814</v>
      </c>
      <c r="F996" t="s">
        <v>450</v>
      </c>
      <c r="G996">
        <v>0.8</v>
      </c>
      <c r="H996">
        <v>1.2104999999999999</v>
      </c>
      <c r="I996" t="s">
        <v>452</v>
      </c>
      <c r="J996">
        <v>0.8</v>
      </c>
      <c r="K996">
        <v>1.7013750000000001</v>
      </c>
      <c r="L996" t="s">
        <v>1415</v>
      </c>
      <c r="M996">
        <v>0.9</v>
      </c>
      <c r="N996">
        <v>1.8893329999999999</v>
      </c>
      <c r="O996" t="s">
        <v>453</v>
      </c>
      <c r="P996">
        <v>0.8</v>
      </c>
      <c r="Q996">
        <v>1.881875</v>
      </c>
      <c r="R996" t="s">
        <v>848</v>
      </c>
    </row>
    <row r="997" spans="1:18" x14ac:dyDescent="0.25">
      <c r="A997">
        <v>5526</v>
      </c>
      <c r="B997" t="s">
        <v>1140</v>
      </c>
      <c r="C997">
        <v>0</v>
      </c>
      <c r="D997">
        <v>0</v>
      </c>
      <c r="E997" t="s">
        <v>1139</v>
      </c>
      <c r="F997" t="s">
        <v>450</v>
      </c>
      <c r="G997">
        <v>1</v>
      </c>
      <c r="H997">
        <v>2.3595999999999999</v>
      </c>
      <c r="I997" t="s">
        <v>452</v>
      </c>
      <c r="J997">
        <v>0.8</v>
      </c>
      <c r="K997">
        <v>1.7933749999999999</v>
      </c>
      <c r="L997" t="s">
        <v>1415</v>
      </c>
      <c r="M997">
        <v>0.9</v>
      </c>
      <c r="N997">
        <v>1.534</v>
      </c>
      <c r="O997" t="s">
        <v>453</v>
      </c>
      <c r="P997">
        <v>1</v>
      </c>
      <c r="Q997">
        <v>1.6839999999999999</v>
      </c>
      <c r="R997" t="s">
        <v>848</v>
      </c>
    </row>
    <row r="998" spans="1:18" x14ac:dyDescent="0.25">
      <c r="A998">
        <v>5526</v>
      </c>
      <c r="B998" t="s">
        <v>1138</v>
      </c>
      <c r="C998">
        <v>4</v>
      </c>
      <c r="D998">
        <v>0</v>
      </c>
      <c r="E998" t="s">
        <v>1139</v>
      </c>
      <c r="F998" t="s">
        <v>450</v>
      </c>
      <c r="G998">
        <v>1</v>
      </c>
      <c r="H998">
        <v>1.4955560000000001</v>
      </c>
      <c r="I998" t="s">
        <v>452</v>
      </c>
      <c r="J998">
        <v>1</v>
      </c>
      <c r="K998">
        <v>1.5357000000000001</v>
      </c>
      <c r="L998" t="s">
        <v>1415</v>
      </c>
      <c r="M998">
        <v>1</v>
      </c>
      <c r="N998">
        <v>1.3918999999999999</v>
      </c>
      <c r="O998" t="s">
        <v>453</v>
      </c>
      <c r="P998">
        <v>0.8</v>
      </c>
      <c r="Q998">
        <v>1.5583750000000001</v>
      </c>
      <c r="R998" t="s">
        <v>848</v>
      </c>
    </row>
    <row r="999" spans="1:18" x14ac:dyDescent="0.25">
      <c r="A999">
        <v>5527</v>
      </c>
      <c r="B999" t="s">
        <v>818</v>
      </c>
      <c r="C999">
        <v>6</v>
      </c>
      <c r="D999">
        <v>0</v>
      </c>
      <c r="E999" t="s">
        <v>817</v>
      </c>
      <c r="F999" t="s">
        <v>450</v>
      </c>
      <c r="G999">
        <v>0.9</v>
      </c>
      <c r="H999">
        <v>1.4408890000000001</v>
      </c>
      <c r="I999" t="s">
        <v>452</v>
      </c>
      <c r="J999">
        <v>0.8</v>
      </c>
      <c r="K999">
        <v>1.8011250000000001</v>
      </c>
      <c r="L999" t="s">
        <v>1415</v>
      </c>
      <c r="M999">
        <v>0.9</v>
      </c>
      <c r="N999">
        <v>1.679889</v>
      </c>
      <c r="O999" t="s">
        <v>453</v>
      </c>
      <c r="P999">
        <v>0.9</v>
      </c>
      <c r="Q999">
        <v>1.9386669999999999</v>
      </c>
      <c r="R999" t="s">
        <v>848</v>
      </c>
    </row>
    <row r="1000" spans="1:18" x14ac:dyDescent="0.25">
      <c r="A1000">
        <v>5527</v>
      </c>
      <c r="B1000" t="s">
        <v>816</v>
      </c>
      <c r="C1000">
        <v>2</v>
      </c>
      <c r="D1000">
        <v>0</v>
      </c>
      <c r="E1000" t="s">
        <v>817</v>
      </c>
      <c r="F1000" t="s">
        <v>450</v>
      </c>
      <c r="G1000">
        <v>1</v>
      </c>
      <c r="H1000">
        <v>1.0105</v>
      </c>
      <c r="I1000" t="s">
        <v>452</v>
      </c>
      <c r="J1000">
        <v>0.9</v>
      </c>
      <c r="K1000">
        <v>1.7121109999999999</v>
      </c>
      <c r="L1000" t="s">
        <v>1415</v>
      </c>
      <c r="M1000">
        <v>1</v>
      </c>
      <c r="N1000">
        <v>1.7908999999999999</v>
      </c>
      <c r="O1000" t="s">
        <v>453</v>
      </c>
      <c r="P1000">
        <v>0.6</v>
      </c>
      <c r="Q1000">
        <v>2.001833</v>
      </c>
      <c r="R1000" t="s">
        <v>848</v>
      </c>
    </row>
    <row r="1001" spans="1:18" x14ac:dyDescent="0.25">
      <c r="A1001">
        <v>5536</v>
      </c>
      <c r="B1001" t="s">
        <v>821</v>
      </c>
      <c r="C1001">
        <v>0</v>
      </c>
      <c r="D1001">
        <v>0</v>
      </c>
      <c r="E1001" t="s">
        <v>820</v>
      </c>
      <c r="F1001" t="s">
        <v>450</v>
      </c>
      <c r="G1001">
        <v>0.9</v>
      </c>
      <c r="H1001">
        <v>1.13575</v>
      </c>
      <c r="I1001" t="s">
        <v>452</v>
      </c>
      <c r="J1001">
        <v>1</v>
      </c>
      <c r="K1001">
        <v>1.6371</v>
      </c>
      <c r="L1001" t="s">
        <v>1415</v>
      </c>
      <c r="M1001">
        <v>0.9</v>
      </c>
      <c r="N1001">
        <v>1.5934440000000001</v>
      </c>
      <c r="O1001" t="s">
        <v>453</v>
      </c>
      <c r="P1001">
        <v>0.9</v>
      </c>
      <c r="Q1001">
        <v>1.8317779999999999</v>
      </c>
      <c r="R1001" t="s">
        <v>848</v>
      </c>
    </row>
    <row r="1002" spans="1:18" x14ac:dyDescent="0.25">
      <c r="A1002">
        <v>5536</v>
      </c>
      <c r="B1002" t="s">
        <v>819</v>
      </c>
      <c r="C1002">
        <v>0</v>
      </c>
      <c r="D1002">
        <v>0</v>
      </c>
      <c r="E1002" t="s">
        <v>820</v>
      </c>
      <c r="F1002" t="s">
        <v>450</v>
      </c>
      <c r="G1002">
        <v>0.9</v>
      </c>
      <c r="H1002">
        <v>1.31375</v>
      </c>
      <c r="I1002" t="s">
        <v>452</v>
      </c>
      <c r="J1002">
        <v>1</v>
      </c>
      <c r="K1002">
        <v>1.5789</v>
      </c>
      <c r="L1002" t="s">
        <v>1415</v>
      </c>
      <c r="M1002">
        <v>0.9</v>
      </c>
      <c r="N1002">
        <v>1.532222</v>
      </c>
      <c r="O1002" t="s">
        <v>453</v>
      </c>
      <c r="P1002">
        <v>0.7</v>
      </c>
      <c r="Q1002">
        <v>2.0247139999999999</v>
      </c>
      <c r="R1002" t="s">
        <v>848</v>
      </c>
    </row>
    <row r="1003" spans="1:18" x14ac:dyDescent="0.25">
      <c r="A1003">
        <v>5537</v>
      </c>
      <c r="B1003" t="s">
        <v>951</v>
      </c>
      <c r="C1003">
        <v>7</v>
      </c>
      <c r="D1003">
        <v>0</v>
      </c>
      <c r="E1003" t="s">
        <v>950</v>
      </c>
      <c r="F1003" t="s">
        <v>450</v>
      </c>
      <c r="G1003">
        <v>1</v>
      </c>
      <c r="H1003">
        <v>3.7404440000000001</v>
      </c>
      <c r="I1003" t="s">
        <v>452</v>
      </c>
      <c r="J1003">
        <v>0.8</v>
      </c>
      <c r="K1003">
        <v>1.9390000000000001</v>
      </c>
      <c r="L1003" t="s">
        <v>1415</v>
      </c>
      <c r="M1003">
        <v>1</v>
      </c>
      <c r="N1003">
        <v>1.9545999999999999</v>
      </c>
      <c r="O1003" t="s">
        <v>453</v>
      </c>
      <c r="P1003">
        <v>0.8</v>
      </c>
      <c r="Q1003">
        <v>2.1047500000000001</v>
      </c>
      <c r="R1003" t="s">
        <v>848</v>
      </c>
    </row>
    <row r="1004" spans="1:18" x14ac:dyDescent="0.25">
      <c r="A1004">
        <v>5537</v>
      </c>
      <c r="B1004" t="s">
        <v>949</v>
      </c>
      <c r="C1004">
        <v>1</v>
      </c>
      <c r="D1004">
        <v>0</v>
      </c>
      <c r="E1004" t="s">
        <v>950</v>
      </c>
      <c r="F1004" t="s">
        <v>450</v>
      </c>
      <c r="G1004">
        <v>1</v>
      </c>
      <c r="H1004">
        <v>3.8959000000000001</v>
      </c>
      <c r="I1004" t="s">
        <v>452</v>
      </c>
      <c r="J1004">
        <v>1</v>
      </c>
      <c r="K1004">
        <v>2.0243000000000002</v>
      </c>
      <c r="L1004" t="s">
        <v>1415</v>
      </c>
      <c r="M1004">
        <v>1</v>
      </c>
      <c r="N1004">
        <v>1.7201</v>
      </c>
      <c r="O1004" t="s">
        <v>453</v>
      </c>
      <c r="P1004">
        <v>1</v>
      </c>
      <c r="Q1004">
        <v>1.7598</v>
      </c>
      <c r="R1004" t="s">
        <v>848</v>
      </c>
    </row>
    <row r="1005" spans="1:18" x14ac:dyDescent="0.25">
      <c r="A1005">
        <v>5541</v>
      </c>
      <c r="B1005" t="s">
        <v>824</v>
      </c>
      <c r="C1005">
        <v>0</v>
      </c>
      <c r="D1005">
        <v>0</v>
      </c>
      <c r="E1005" t="s">
        <v>823</v>
      </c>
      <c r="F1005" t="s">
        <v>450</v>
      </c>
      <c r="G1005">
        <v>0.9</v>
      </c>
      <c r="H1005">
        <v>1.9902219999999999</v>
      </c>
      <c r="I1005" t="s">
        <v>452</v>
      </c>
      <c r="J1005">
        <v>0.6</v>
      </c>
      <c r="K1005">
        <v>2.4291670000000001</v>
      </c>
      <c r="L1005" t="s">
        <v>1415</v>
      </c>
      <c r="M1005">
        <v>0.6</v>
      </c>
      <c r="N1005">
        <v>2.1193330000000001</v>
      </c>
      <c r="O1005" t="s">
        <v>453</v>
      </c>
      <c r="P1005">
        <v>0.6</v>
      </c>
      <c r="Q1005">
        <v>2.0129999999999999</v>
      </c>
      <c r="R1005" t="s">
        <v>848</v>
      </c>
    </row>
    <row r="1006" spans="1:18" x14ac:dyDescent="0.25">
      <c r="A1006">
        <v>5541</v>
      </c>
      <c r="B1006" t="s">
        <v>822</v>
      </c>
      <c r="C1006">
        <v>2</v>
      </c>
      <c r="D1006">
        <v>0</v>
      </c>
      <c r="E1006" t="s">
        <v>823</v>
      </c>
      <c r="F1006" t="s">
        <v>450</v>
      </c>
      <c r="G1006">
        <v>0.9</v>
      </c>
      <c r="H1006">
        <v>2.2757779999999999</v>
      </c>
      <c r="I1006" t="s">
        <v>452</v>
      </c>
      <c r="J1006">
        <v>0.7</v>
      </c>
      <c r="K1006">
        <v>2.0087139999999999</v>
      </c>
      <c r="L1006" t="s">
        <v>1415</v>
      </c>
      <c r="M1006">
        <v>0.7</v>
      </c>
      <c r="N1006">
        <v>2.1098569999999999</v>
      </c>
      <c r="O1006" t="s">
        <v>453</v>
      </c>
      <c r="P1006">
        <v>0.7</v>
      </c>
      <c r="Q1006">
        <v>2.1164290000000001</v>
      </c>
      <c r="R1006" t="s">
        <v>848</v>
      </c>
    </row>
    <row r="1007" spans="1:18" x14ac:dyDescent="0.25">
      <c r="A1007">
        <v>5543</v>
      </c>
      <c r="B1007" t="s">
        <v>825</v>
      </c>
      <c r="C1007">
        <v>0</v>
      </c>
      <c r="D1007">
        <v>0</v>
      </c>
      <c r="E1007" t="s">
        <v>826</v>
      </c>
      <c r="F1007" t="s">
        <v>450</v>
      </c>
      <c r="G1007">
        <v>1</v>
      </c>
      <c r="H1007">
        <v>1.9754</v>
      </c>
      <c r="I1007" t="s">
        <v>452</v>
      </c>
      <c r="J1007">
        <v>1</v>
      </c>
      <c r="K1007">
        <v>1.9478</v>
      </c>
      <c r="L1007" t="s">
        <v>1415</v>
      </c>
      <c r="M1007">
        <v>1</v>
      </c>
      <c r="N1007">
        <v>1.5246</v>
      </c>
      <c r="O1007" t="s">
        <v>453</v>
      </c>
      <c r="P1007">
        <v>0.7</v>
      </c>
      <c r="Q1007">
        <v>1.666714</v>
      </c>
      <c r="R1007" t="s">
        <v>848</v>
      </c>
    </row>
    <row r="1008" spans="1:18" x14ac:dyDescent="0.25">
      <c r="A1008">
        <v>5543</v>
      </c>
      <c r="B1008" t="s">
        <v>827</v>
      </c>
      <c r="C1008">
        <v>0</v>
      </c>
      <c r="D1008">
        <v>0</v>
      </c>
      <c r="E1008" t="s">
        <v>826</v>
      </c>
      <c r="F1008" t="s">
        <v>450</v>
      </c>
      <c r="G1008">
        <v>0.8</v>
      </c>
      <c r="H1008">
        <v>1.756375</v>
      </c>
      <c r="I1008" t="s">
        <v>452</v>
      </c>
      <c r="J1008">
        <v>0.9</v>
      </c>
      <c r="K1008">
        <v>2.1908889999999999</v>
      </c>
      <c r="L1008" t="s">
        <v>1415</v>
      </c>
      <c r="M1008">
        <v>1</v>
      </c>
      <c r="N1008">
        <v>1.5217000000000001</v>
      </c>
      <c r="O1008" t="s">
        <v>453</v>
      </c>
      <c r="P1008">
        <v>0.7</v>
      </c>
      <c r="Q1008">
        <v>1.8184290000000001</v>
      </c>
      <c r="R1008" t="s">
        <v>848</v>
      </c>
    </row>
    <row r="1009" spans="1:18" x14ac:dyDescent="0.25">
      <c r="A1009">
        <v>5544</v>
      </c>
      <c r="B1009" t="s">
        <v>1090</v>
      </c>
      <c r="C1009">
        <v>0</v>
      </c>
      <c r="D1009">
        <v>0</v>
      </c>
      <c r="E1009" t="s">
        <v>1091</v>
      </c>
      <c r="F1009" t="s">
        <v>450</v>
      </c>
      <c r="G1009">
        <v>1</v>
      </c>
      <c r="H1009">
        <v>3.1073</v>
      </c>
      <c r="I1009" t="s">
        <v>452</v>
      </c>
      <c r="J1009">
        <v>0.8</v>
      </c>
      <c r="K1009">
        <v>2.4391250000000002</v>
      </c>
      <c r="L1009" t="s">
        <v>1415</v>
      </c>
      <c r="M1009">
        <v>0.8</v>
      </c>
      <c r="N1009">
        <v>2.0405000000000002</v>
      </c>
      <c r="O1009" t="s">
        <v>453</v>
      </c>
      <c r="P1009">
        <v>0.8</v>
      </c>
      <c r="Q1009">
        <v>2.1892499999999999</v>
      </c>
      <c r="R1009" t="s">
        <v>848</v>
      </c>
    </row>
    <row r="1010" spans="1:18" x14ac:dyDescent="0.25">
      <c r="A1010">
        <v>5544</v>
      </c>
      <c r="B1010" t="s">
        <v>1092</v>
      </c>
      <c r="C1010">
        <v>0</v>
      </c>
      <c r="D1010">
        <v>0</v>
      </c>
      <c r="E1010" t="s">
        <v>1091</v>
      </c>
      <c r="F1010" t="s">
        <v>450</v>
      </c>
      <c r="G1010">
        <v>0.9</v>
      </c>
      <c r="H1010">
        <v>2.9217499999999998</v>
      </c>
      <c r="I1010" t="s">
        <v>452</v>
      </c>
      <c r="J1010">
        <v>0.7</v>
      </c>
      <c r="K1010">
        <v>2.3340000000000001</v>
      </c>
      <c r="L1010" t="s">
        <v>1415</v>
      </c>
      <c r="M1010">
        <v>1</v>
      </c>
      <c r="N1010">
        <v>2.2364000000000002</v>
      </c>
      <c r="O1010" t="s">
        <v>453</v>
      </c>
      <c r="P1010">
        <v>1</v>
      </c>
      <c r="Q1010">
        <v>1.9353</v>
      </c>
      <c r="R1010" t="s">
        <v>848</v>
      </c>
    </row>
    <row r="1011" spans="1:18" x14ac:dyDescent="0.25">
      <c r="A1011">
        <v>5550</v>
      </c>
      <c r="B1011" t="s">
        <v>1064</v>
      </c>
      <c r="C1011">
        <v>11</v>
      </c>
      <c r="D1011">
        <v>0</v>
      </c>
      <c r="E1011" t="s">
        <v>1063</v>
      </c>
      <c r="F1011" t="s">
        <v>450</v>
      </c>
      <c r="G1011">
        <v>1</v>
      </c>
      <c r="H1011">
        <v>2.524</v>
      </c>
      <c r="I1011" t="s">
        <v>452</v>
      </c>
      <c r="J1011">
        <v>0.9</v>
      </c>
      <c r="K1011">
        <v>1.947667</v>
      </c>
      <c r="L1011" t="s">
        <v>1415</v>
      </c>
      <c r="M1011">
        <v>1</v>
      </c>
      <c r="N1011">
        <v>1.7948</v>
      </c>
      <c r="O1011" t="s">
        <v>453</v>
      </c>
      <c r="P1011">
        <v>0.8</v>
      </c>
      <c r="Q1011">
        <v>1.8165</v>
      </c>
      <c r="R1011" t="s">
        <v>848</v>
      </c>
    </row>
    <row r="1012" spans="1:18" x14ac:dyDescent="0.25">
      <c r="A1012">
        <v>5550</v>
      </c>
      <c r="B1012" t="s">
        <v>1062</v>
      </c>
      <c r="C1012">
        <v>11</v>
      </c>
      <c r="D1012">
        <v>0</v>
      </c>
      <c r="E1012" t="s">
        <v>1063</v>
      </c>
      <c r="F1012" t="s">
        <v>450</v>
      </c>
      <c r="G1012">
        <v>1</v>
      </c>
      <c r="H1012">
        <v>3.089</v>
      </c>
      <c r="I1012" t="s">
        <v>452</v>
      </c>
      <c r="J1012">
        <v>1</v>
      </c>
      <c r="K1012">
        <v>2.0842999999999998</v>
      </c>
      <c r="L1012" t="s">
        <v>1415</v>
      </c>
      <c r="M1012">
        <v>1</v>
      </c>
      <c r="N1012">
        <v>1.9329000000000001</v>
      </c>
      <c r="O1012" t="s">
        <v>453</v>
      </c>
      <c r="P1012">
        <v>0.9</v>
      </c>
      <c r="Q1012">
        <v>1.927889</v>
      </c>
      <c r="R1012" t="s">
        <v>848</v>
      </c>
    </row>
    <row r="1013" spans="1:18" x14ac:dyDescent="0.25">
      <c r="A1013">
        <v>5553</v>
      </c>
      <c r="B1013" t="s">
        <v>828</v>
      </c>
      <c r="C1013">
        <v>0</v>
      </c>
      <c r="D1013">
        <v>0</v>
      </c>
      <c r="E1013" t="s">
        <v>829</v>
      </c>
      <c r="F1013" t="s">
        <v>450</v>
      </c>
      <c r="G1013">
        <v>1</v>
      </c>
      <c r="H1013">
        <v>0.95469999999999999</v>
      </c>
      <c r="I1013" t="s">
        <v>452</v>
      </c>
      <c r="J1013">
        <v>1</v>
      </c>
      <c r="K1013">
        <v>1.7270000000000001</v>
      </c>
      <c r="L1013" t="s">
        <v>1415</v>
      </c>
      <c r="M1013">
        <v>0.9</v>
      </c>
      <c r="N1013">
        <v>1.6217779999999999</v>
      </c>
      <c r="O1013" t="s">
        <v>453</v>
      </c>
      <c r="P1013">
        <v>0.9</v>
      </c>
      <c r="Q1013">
        <v>1.744</v>
      </c>
      <c r="R1013" t="s">
        <v>848</v>
      </c>
    </row>
    <row r="1014" spans="1:18" x14ac:dyDescent="0.25">
      <c r="A1014">
        <v>5553</v>
      </c>
      <c r="B1014" t="s">
        <v>830</v>
      </c>
      <c r="C1014">
        <v>0</v>
      </c>
      <c r="D1014">
        <v>0</v>
      </c>
      <c r="E1014" t="s">
        <v>829</v>
      </c>
      <c r="F1014" t="s">
        <v>450</v>
      </c>
      <c r="G1014">
        <v>1</v>
      </c>
      <c r="H1014">
        <v>1.0427999999999999</v>
      </c>
      <c r="I1014" t="s">
        <v>452</v>
      </c>
      <c r="J1014">
        <v>1</v>
      </c>
      <c r="K1014">
        <v>1.573</v>
      </c>
      <c r="L1014" t="s">
        <v>1415</v>
      </c>
      <c r="M1014">
        <v>1</v>
      </c>
      <c r="N1014">
        <v>1.4629000000000001</v>
      </c>
      <c r="O1014" t="s">
        <v>453</v>
      </c>
      <c r="P1014">
        <v>0.9</v>
      </c>
      <c r="Q1014">
        <v>1.5654440000000001</v>
      </c>
      <c r="R1014" t="s">
        <v>848</v>
      </c>
    </row>
    <row r="1015" spans="1:18" x14ac:dyDescent="0.25">
      <c r="A1015">
        <v>5555</v>
      </c>
      <c r="B1015" t="s">
        <v>1068</v>
      </c>
      <c r="C1015">
        <v>25</v>
      </c>
      <c r="D1015">
        <v>1</v>
      </c>
      <c r="E1015" t="s">
        <v>1069</v>
      </c>
      <c r="F1015" t="s">
        <v>450</v>
      </c>
      <c r="G1015">
        <v>0.7</v>
      </c>
      <c r="H1015">
        <v>1.4624999999999999</v>
      </c>
      <c r="I1015" t="s">
        <v>452</v>
      </c>
      <c r="J1015">
        <v>1</v>
      </c>
      <c r="K1015">
        <v>1.6251</v>
      </c>
      <c r="L1015" t="s">
        <v>1415</v>
      </c>
      <c r="M1015">
        <v>0.8</v>
      </c>
      <c r="N1015">
        <v>1.6011249999999999</v>
      </c>
      <c r="O1015" t="s">
        <v>453</v>
      </c>
      <c r="P1015">
        <v>0.7</v>
      </c>
      <c r="Q1015">
        <v>1.859</v>
      </c>
      <c r="R1015" t="s">
        <v>848</v>
      </c>
    </row>
    <row r="1016" spans="1:18" x14ac:dyDescent="0.25">
      <c r="A1016">
        <v>5555</v>
      </c>
      <c r="B1016" t="s">
        <v>1070</v>
      </c>
      <c r="C1016">
        <v>25</v>
      </c>
      <c r="D1016">
        <v>0</v>
      </c>
      <c r="E1016" t="s">
        <v>1069</v>
      </c>
      <c r="F1016" t="s">
        <v>450</v>
      </c>
      <c r="G1016">
        <v>0.9</v>
      </c>
      <c r="H1016">
        <v>2.0758749999999999</v>
      </c>
      <c r="I1016" t="s">
        <v>452</v>
      </c>
      <c r="J1016">
        <v>0.8</v>
      </c>
      <c r="K1016">
        <v>1.7470000000000001</v>
      </c>
      <c r="L1016" t="s">
        <v>1415</v>
      </c>
      <c r="M1016">
        <v>1</v>
      </c>
      <c r="N1016">
        <v>2.0293000000000001</v>
      </c>
      <c r="O1016" t="s">
        <v>453</v>
      </c>
      <c r="P1016">
        <v>0.8</v>
      </c>
      <c r="Q1016">
        <v>1.9288749999999999</v>
      </c>
      <c r="R1016" t="s">
        <v>848</v>
      </c>
    </row>
    <row r="1017" spans="1:18" x14ac:dyDescent="0.25">
      <c r="A1017">
        <v>5556</v>
      </c>
      <c r="B1017" t="s">
        <v>1074</v>
      </c>
      <c r="C1017">
        <v>32</v>
      </c>
      <c r="D1017">
        <v>0</v>
      </c>
      <c r="E1017" t="s">
        <v>1075</v>
      </c>
      <c r="F1017" t="s">
        <v>450</v>
      </c>
      <c r="G1017">
        <v>1</v>
      </c>
      <c r="H1017">
        <v>1.286</v>
      </c>
      <c r="I1017" t="s">
        <v>452</v>
      </c>
      <c r="J1017">
        <v>1</v>
      </c>
      <c r="K1017">
        <v>2.1972999999999998</v>
      </c>
      <c r="L1017" t="s">
        <v>1415</v>
      </c>
      <c r="M1017">
        <v>0.8</v>
      </c>
      <c r="N1017">
        <v>2.0345</v>
      </c>
      <c r="O1017" t="s">
        <v>453</v>
      </c>
      <c r="P1017">
        <v>0.6</v>
      </c>
      <c r="Q1017">
        <v>2.0314999999999999</v>
      </c>
      <c r="R1017" t="s">
        <v>848</v>
      </c>
    </row>
    <row r="1018" spans="1:18" x14ac:dyDescent="0.25">
      <c r="A1018">
        <v>5556</v>
      </c>
      <c r="B1018" t="s">
        <v>1076</v>
      </c>
      <c r="C1018">
        <v>0</v>
      </c>
      <c r="D1018">
        <v>0</v>
      </c>
      <c r="E1018" t="s">
        <v>1075</v>
      </c>
      <c r="F1018" t="s">
        <v>450</v>
      </c>
      <c r="G1018">
        <v>1</v>
      </c>
      <c r="H1018">
        <v>1.5398000000000001</v>
      </c>
      <c r="I1018" t="s">
        <v>452</v>
      </c>
      <c r="J1018">
        <v>0.6</v>
      </c>
      <c r="K1018">
        <v>1.8053330000000001</v>
      </c>
      <c r="L1018" t="s">
        <v>1415</v>
      </c>
      <c r="M1018">
        <v>0.9</v>
      </c>
      <c r="N1018">
        <v>2.0881110000000001</v>
      </c>
      <c r="O1018" t="s">
        <v>453</v>
      </c>
      <c r="P1018">
        <v>0.9</v>
      </c>
      <c r="Q1018">
        <v>2.092333</v>
      </c>
      <c r="R1018" t="s">
        <v>848</v>
      </c>
    </row>
    <row r="1019" spans="1:18" x14ac:dyDescent="0.25">
      <c r="A1019">
        <v>5558</v>
      </c>
      <c r="B1019" t="s">
        <v>833</v>
      </c>
      <c r="C1019">
        <v>0</v>
      </c>
      <c r="D1019">
        <v>0</v>
      </c>
      <c r="E1019" t="s">
        <v>832</v>
      </c>
      <c r="F1019" t="s">
        <v>450</v>
      </c>
      <c r="G1019">
        <v>1</v>
      </c>
      <c r="H1019">
        <v>1.1705000000000001</v>
      </c>
      <c r="I1019" t="s">
        <v>452</v>
      </c>
      <c r="J1019">
        <v>0.9</v>
      </c>
      <c r="K1019">
        <v>2.0132219999999998</v>
      </c>
      <c r="L1019" t="s">
        <v>1415</v>
      </c>
      <c r="M1019">
        <v>1</v>
      </c>
      <c r="N1019">
        <v>1.9138999999999999</v>
      </c>
      <c r="O1019" t="s">
        <v>453</v>
      </c>
      <c r="P1019">
        <v>1</v>
      </c>
      <c r="Q1019">
        <v>2.0897000000000001</v>
      </c>
      <c r="R1019" t="s">
        <v>848</v>
      </c>
    </row>
    <row r="1020" spans="1:18" x14ac:dyDescent="0.25">
      <c r="A1020">
        <v>5558</v>
      </c>
      <c r="B1020" t="s">
        <v>831</v>
      </c>
      <c r="C1020">
        <v>0</v>
      </c>
      <c r="D1020">
        <v>0</v>
      </c>
      <c r="E1020" t="s">
        <v>832</v>
      </c>
      <c r="F1020" t="s">
        <v>450</v>
      </c>
      <c r="G1020">
        <v>1</v>
      </c>
      <c r="H1020">
        <v>1.0251999999999999</v>
      </c>
      <c r="I1020" t="s">
        <v>452</v>
      </c>
      <c r="J1020">
        <v>0.7</v>
      </c>
      <c r="K1020">
        <v>1.799571</v>
      </c>
      <c r="L1020" t="s">
        <v>1415</v>
      </c>
      <c r="M1020">
        <v>0.9</v>
      </c>
      <c r="N1020">
        <v>1.959667</v>
      </c>
      <c r="O1020" t="s">
        <v>453</v>
      </c>
      <c r="P1020">
        <v>0.7</v>
      </c>
      <c r="Q1020">
        <v>2.0877140000000001</v>
      </c>
      <c r="R1020" t="s">
        <v>848</v>
      </c>
    </row>
    <row r="1021" spans="1:18" x14ac:dyDescent="0.25">
      <c r="A1021">
        <v>5560</v>
      </c>
      <c r="B1021" t="s">
        <v>1465</v>
      </c>
      <c r="C1021">
        <v>0</v>
      </c>
      <c r="D1021">
        <v>0</v>
      </c>
      <c r="E1021" t="s">
        <v>1466</v>
      </c>
      <c r="F1021" t="s">
        <v>450</v>
      </c>
      <c r="G1021">
        <v>1</v>
      </c>
      <c r="H1021">
        <v>1.5341</v>
      </c>
      <c r="I1021" t="s">
        <v>452</v>
      </c>
      <c r="J1021">
        <v>0.6</v>
      </c>
      <c r="K1021">
        <v>2.2526670000000002</v>
      </c>
      <c r="L1021" t="s">
        <v>1415</v>
      </c>
      <c r="M1021">
        <v>0.7</v>
      </c>
      <c r="N1021">
        <v>2.7354289999999999</v>
      </c>
      <c r="O1021" t="s">
        <v>453</v>
      </c>
      <c r="P1021">
        <v>0.6</v>
      </c>
      <c r="Q1021">
        <v>2.2595000000000001</v>
      </c>
      <c r="R1021" t="s">
        <v>848</v>
      </c>
    </row>
    <row r="1022" spans="1:18" x14ac:dyDescent="0.25">
      <c r="A1022">
        <v>5560</v>
      </c>
      <c r="B1022" t="s">
        <v>1467</v>
      </c>
      <c r="C1022">
        <v>18</v>
      </c>
      <c r="D1022">
        <v>0</v>
      </c>
      <c r="E1022" t="s">
        <v>1466</v>
      </c>
      <c r="F1022" t="s">
        <v>450</v>
      </c>
      <c r="G1022">
        <v>0.7</v>
      </c>
      <c r="H1022">
        <v>1.184714</v>
      </c>
      <c r="I1022" t="s">
        <v>452</v>
      </c>
      <c r="J1022">
        <v>0.6</v>
      </c>
      <c r="K1022">
        <v>1.9235</v>
      </c>
      <c r="L1022" t="s">
        <v>1415</v>
      </c>
      <c r="M1022">
        <v>0.4</v>
      </c>
      <c r="N1022">
        <v>2.25725</v>
      </c>
      <c r="O1022" t="s">
        <v>453</v>
      </c>
      <c r="P1022">
        <v>0.3</v>
      </c>
      <c r="Q1022">
        <v>2.0236670000000001</v>
      </c>
      <c r="R1022" t="s">
        <v>848</v>
      </c>
    </row>
    <row r="1023" spans="1:18" x14ac:dyDescent="0.25">
      <c r="A1023">
        <v>5561</v>
      </c>
      <c r="B1023" t="s">
        <v>1079</v>
      </c>
      <c r="C1023">
        <v>2</v>
      </c>
      <c r="D1023">
        <v>0</v>
      </c>
      <c r="E1023" t="s">
        <v>1080</v>
      </c>
      <c r="F1023" t="s">
        <v>450</v>
      </c>
      <c r="G1023">
        <v>1</v>
      </c>
      <c r="H1023">
        <v>1.2839</v>
      </c>
      <c r="I1023" t="s">
        <v>452</v>
      </c>
      <c r="J1023">
        <v>0.6</v>
      </c>
      <c r="K1023">
        <v>1.737833</v>
      </c>
      <c r="L1023" t="s">
        <v>1415</v>
      </c>
      <c r="M1023">
        <v>0.9</v>
      </c>
      <c r="N1023">
        <v>1.452556</v>
      </c>
      <c r="O1023" t="s">
        <v>453</v>
      </c>
      <c r="P1023">
        <v>1</v>
      </c>
      <c r="Q1023">
        <v>1.5553999999999999</v>
      </c>
      <c r="R1023" t="s">
        <v>848</v>
      </c>
    </row>
    <row r="1024" spans="1:18" x14ac:dyDescent="0.25">
      <c r="A1024">
        <v>5561</v>
      </c>
      <c r="B1024" t="s">
        <v>1081</v>
      </c>
      <c r="C1024">
        <v>0</v>
      </c>
      <c r="D1024">
        <v>0</v>
      </c>
      <c r="E1024" t="s">
        <v>1080</v>
      </c>
      <c r="F1024" t="s">
        <v>450</v>
      </c>
      <c r="G1024">
        <v>1</v>
      </c>
      <c r="H1024">
        <v>1.1914</v>
      </c>
      <c r="I1024" t="s">
        <v>452</v>
      </c>
      <c r="J1024">
        <v>0.3</v>
      </c>
      <c r="K1024">
        <v>1.897</v>
      </c>
      <c r="L1024" t="s">
        <v>1415</v>
      </c>
      <c r="M1024">
        <v>1</v>
      </c>
      <c r="N1024">
        <v>1.5435000000000001</v>
      </c>
      <c r="O1024" t="s">
        <v>453</v>
      </c>
      <c r="P1024">
        <v>1</v>
      </c>
      <c r="Q1024">
        <v>1.6687000000000001</v>
      </c>
      <c r="R1024" t="s">
        <v>848</v>
      </c>
    </row>
    <row r="1025" spans="1:18" x14ac:dyDescent="0.25">
      <c r="A1025">
        <v>5565</v>
      </c>
      <c r="B1025" t="s">
        <v>834</v>
      </c>
      <c r="C1025">
        <v>0</v>
      </c>
      <c r="D1025">
        <v>0</v>
      </c>
      <c r="E1025" t="s">
        <v>835</v>
      </c>
      <c r="F1025" t="s">
        <v>450</v>
      </c>
      <c r="G1025">
        <v>0.9</v>
      </c>
      <c r="H1025">
        <v>1.1765000000000001</v>
      </c>
      <c r="I1025" t="s">
        <v>452</v>
      </c>
      <c r="J1025">
        <v>1</v>
      </c>
      <c r="K1025">
        <v>2.0434000000000001</v>
      </c>
      <c r="L1025" t="s">
        <v>1415</v>
      </c>
      <c r="M1025">
        <v>1</v>
      </c>
      <c r="N1025">
        <v>1.806111</v>
      </c>
      <c r="O1025" t="s">
        <v>453</v>
      </c>
      <c r="P1025">
        <v>1</v>
      </c>
      <c r="Q1025">
        <v>1.917</v>
      </c>
      <c r="R1025" t="s">
        <v>848</v>
      </c>
    </row>
    <row r="1026" spans="1:18" x14ac:dyDescent="0.25">
      <c r="A1026">
        <v>5565</v>
      </c>
      <c r="B1026" t="s">
        <v>836</v>
      </c>
      <c r="C1026">
        <v>0</v>
      </c>
      <c r="D1026">
        <v>0</v>
      </c>
      <c r="E1026" t="s">
        <v>835</v>
      </c>
      <c r="F1026" t="s">
        <v>450</v>
      </c>
      <c r="G1026">
        <v>1</v>
      </c>
      <c r="H1026">
        <v>2.6395559999999998</v>
      </c>
      <c r="I1026" t="s">
        <v>452</v>
      </c>
      <c r="J1026">
        <v>1</v>
      </c>
      <c r="K1026">
        <v>2.2382</v>
      </c>
      <c r="L1026" t="s">
        <v>1415</v>
      </c>
      <c r="M1026">
        <v>0.8</v>
      </c>
      <c r="N1026">
        <v>1.8578749999999999</v>
      </c>
      <c r="O1026" t="s">
        <v>453</v>
      </c>
      <c r="P1026">
        <v>0.6</v>
      </c>
      <c r="Q1026">
        <v>2.1478329999999999</v>
      </c>
      <c r="R1026" t="s">
        <v>848</v>
      </c>
    </row>
    <row r="1027" spans="1:18" x14ac:dyDescent="0.25">
      <c r="A1027">
        <v>5567</v>
      </c>
      <c r="B1027" t="s">
        <v>837</v>
      </c>
      <c r="C1027">
        <v>16</v>
      </c>
      <c r="D1027">
        <v>0</v>
      </c>
      <c r="E1027" t="s">
        <v>441</v>
      </c>
      <c r="F1027" t="s">
        <v>450</v>
      </c>
      <c r="G1027">
        <v>0.9</v>
      </c>
      <c r="H1027">
        <v>2.1030000000000002</v>
      </c>
      <c r="I1027" t="s">
        <v>452</v>
      </c>
      <c r="J1027">
        <v>0.4</v>
      </c>
      <c r="K1027">
        <v>1.9644999999999999</v>
      </c>
      <c r="L1027" t="s">
        <v>1415</v>
      </c>
      <c r="M1027">
        <v>0.9</v>
      </c>
      <c r="N1027">
        <v>1.988111</v>
      </c>
      <c r="O1027" t="s">
        <v>453</v>
      </c>
      <c r="P1027">
        <v>0.8</v>
      </c>
      <c r="Q1027">
        <v>2.270375</v>
      </c>
      <c r="R1027" t="s">
        <v>848</v>
      </c>
    </row>
    <row r="1028" spans="1:18" x14ac:dyDescent="0.25">
      <c r="A1028">
        <v>5567</v>
      </c>
      <c r="B1028" t="s">
        <v>1245</v>
      </c>
      <c r="C1028">
        <v>0</v>
      </c>
      <c r="D1028">
        <v>0</v>
      </c>
      <c r="E1028" t="s">
        <v>441</v>
      </c>
      <c r="F1028" t="s">
        <v>450</v>
      </c>
      <c r="G1028">
        <v>0.2</v>
      </c>
      <c r="H1028">
        <v>1.4570000000000001</v>
      </c>
      <c r="I1028" t="s">
        <v>452</v>
      </c>
      <c r="J1028">
        <v>0.3</v>
      </c>
      <c r="K1028">
        <v>2.5656669999999999</v>
      </c>
      <c r="L1028" t="s">
        <v>1415</v>
      </c>
      <c r="M1028">
        <v>0.1</v>
      </c>
      <c r="N1028">
        <v>2.3980000000000001</v>
      </c>
      <c r="O1028" t="s">
        <v>453</v>
      </c>
      <c r="P1028">
        <v>0.1</v>
      </c>
      <c r="Q1028">
        <v>2.726</v>
      </c>
      <c r="R1028" t="s">
        <v>848</v>
      </c>
    </row>
    <row r="1029" spans="1:18" x14ac:dyDescent="0.25">
      <c r="A1029">
        <v>5567</v>
      </c>
      <c r="B1029" t="s">
        <v>838</v>
      </c>
      <c r="C1029">
        <v>2</v>
      </c>
      <c r="D1029">
        <v>0</v>
      </c>
      <c r="E1029" t="s">
        <v>441</v>
      </c>
      <c r="F1029" t="s">
        <v>450</v>
      </c>
      <c r="G1029">
        <v>1</v>
      </c>
      <c r="H1029">
        <v>1.7682</v>
      </c>
      <c r="I1029" t="s">
        <v>452</v>
      </c>
      <c r="J1029">
        <v>0.6</v>
      </c>
      <c r="K1029">
        <v>2.3525</v>
      </c>
      <c r="L1029" t="s">
        <v>1415</v>
      </c>
      <c r="M1029">
        <v>0.7</v>
      </c>
      <c r="N1029">
        <v>2.198429</v>
      </c>
      <c r="O1029" t="s">
        <v>453</v>
      </c>
      <c r="P1029">
        <v>0.7</v>
      </c>
      <c r="Q1029">
        <v>2.319143</v>
      </c>
      <c r="R1029" t="s">
        <v>848</v>
      </c>
    </row>
    <row r="1030" spans="1:18" x14ac:dyDescent="0.25">
      <c r="A1030">
        <v>5579</v>
      </c>
      <c r="B1030" t="s">
        <v>1468</v>
      </c>
      <c r="C1030">
        <v>0</v>
      </c>
      <c r="D1030">
        <v>0</v>
      </c>
      <c r="E1030" t="s">
        <v>1413</v>
      </c>
      <c r="F1030" t="s">
        <v>450</v>
      </c>
      <c r="G1030">
        <v>1</v>
      </c>
      <c r="H1030">
        <v>1.6531</v>
      </c>
      <c r="I1030" t="s">
        <v>452</v>
      </c>
      <c r="J1030">
        <v>0.9</v>
      </c>
      <c r="K1030">
        <v>2.508</v>
      </c>
      <c r="L1030" t="s">
        <v>1415</v>
      </c>
      <c r="M1030">
        <v>0.8</v>
      </c>
      <c r="N1030">
        <v>2.0371250000000001</v>
      </c>
      <c r="O1030" t="s">
        <v>453</v>
      </c>
      <c r="P1030">
        <v>0.5</v>
      </c>
      <c r="Q1030">
        <v>2.3108</v>
      </c>
      <c r="R1030" t="s">
        <v>848</v>
      </c>
    </row>
    <row r="1031" spans="1:18" x14ac:dyDescent="0.25">
      <c r="A1031">
        <v>5579</v>
      </c>
      <c r="B1031" t="s">
        <v>1469</v>
      </c>
      <c r="C1031">
        <v>0</v>
      </c>
      <c r="D1031">
        <v>0</v>
      </c>
      <c r="E1031" t="s">
        <v>1413</v>
      </c>
      <c r="F1031" t="s">
        <v>450</v>
      </c>
      <c r="G1031">
        <v>0.9</v>
      </c>
      <c r="H1031">
        <v>1.8124439999999999</v>
      </c>
      <c r="I1031" t="s">
        <v>452</v>
      </c>
      <c r="J1031">
        <v>0.7</v>
      </c>
      <c r="K1031">
        <v>2.3386670000000001</v>
      </c>
      <c r="L1031" t="s">
        <v>1415</v>
      </c>
      <c r="M1031">
        <v>0.5</v>
      </c>
      <c r="N1031">
        <v>2.2564000000000002</v>
      </c>
      <c r="O1031" t="s">
        <v>453</v>
      </c>
      <c r="P1031">
        <v>0.5</v>
      </c>
      <c r="Q1031">
        <v>2.1272000000000002</v>
      </c>
      <c r="R1031" t="s">
        <v>848</v>
      </c>
    </row>
    <row r="1032" spans="1:18" x14ac:dyDescent="0.25">
      <c r="A1032">
        <v>5580</v>
      </c>
      <c r="B1032" t="s">
        <v>1470</v>
      </c>
      <c r="C1032">
        <v>13</v>
      </c>
      <c r="D1032">
        <v>0</v>
      </c>
      <c r="E1032" t="s">
        <v>1471</v>
      </c>
      <c r="F1032" t="s">
        <v>450</v>
      </c>
      <c r="G1032">
        <v>1</v>
      </c>
      <c r="H1032">
        <v>0.99280000000000002</v>
      </c>
      <c r="I1032" t="s">
        <v>452</v>
      </c>
      <c r="J1032">
        <v>0.6</v>
      </c>
      <c r="K1032">
        <v>2.1143329999999998</v>
      </c>
      <c r="L1032" t="s">
        <v>1415</v>
      </c>
      <c r="M1032">
        <v>0.8</v>
      </c>
      <c r="N1032">
        <v>1.9573750000000001</v>
      </c>
      <c r="O1032" t="s">
        <v>453</v>
      </c>
      <c r="P1032">
        <v>0.8</v>
      </c>
      <c r="Q1032">
        <v>2.1043750000000001</v>
      </c>
      <c r="R1032" t="s">
        <v>848</v>
      </c>
    </row>
    <row r="1033" spans="1:18" x14ac:dyDescent="0.25">
      <c r="A1033">
        <v>5580</v>
      </c>
      <c r="B1033" t="s">
        <v>1472</v>
      </c>
      <c r="C1033">
        <v>35</v>
      </c>
      <c r="D1033">
        <v>2</v>
      </c>
      <c r="E1033" t="s">
        <v>1471</v>
      </c>
      <c r="F1033" t="s">
        <v>450</v>
      </c>
      <c r="G1033">
        <v>0.8</v>
      </c>
      <c r="H1033">
        <v>1.18025</v>
      </c>
      <c r="I1033" t="s">
        <v>452</v>
      </c>
      <c r="J1033">
        <v>0.6</v>
      </c>
      <c r="K1033">
        <v>2.2186669999999999</v>
      </c>
      <c r="L1033" t="s">
        <v>1415</v>
      </c>
      <c r="M1033">
        <v>0.7</v>
      </c>
      <c r="N1033">
        <v>1.749714</v>
      </c>
      <c r="O1033" t="s">
        <v>453</v>
      </c>
      <c r="P1033">
        <v>0.8</v>
      </c>
      <c r="Q1033">
        <v>2.3525</v>
      </c>
      <c r="R1033" t="s">
        <v>848</v>
      </c>
    </row>
    <row r="1034" spans="1:18" x14ac:dyDescent="0.25">
      <c r="A1034">
        <v>5580</v>
      </c>
      <c r="B1034" t="s">
        <v>1473</v>
      </c>
      <c r="C1034">
        <v>3</v>
      </c>
      <c r="D1034">
        <v>0</v>
      </c>
      <c r="E1034" t="s">
        <v>1474</v>
      </c>
      <c r="F1034" t="s">
        <v>450</v>
      </c>
      <c r="G1034">
        <v>1</v>
      </c>
      <c r="H1034">
        <v>0.95789999999999997</v>
      </c>
      <c r="I1034" t="s">
        <v>452</v>
      </c>
      <c r="J1034">
        <v>0.6</v>
      </c>
      <c r="K1034">
        <v>1.7769999999999999</v>
      </c>
      <c r="L1034" t="s">
        <v>1415</v>
      </c>
      <c r="M1034">
        <v>0.9</v>
      </c>
      <c r="N1034">
        <v>1.5335559999999999</v>
      </c>
      <c r="O1034" t="s">
        <v>453</v>
      </c>
      <c r="P1034">
        <v>1</v>
      </c>
      <c r="Q1034">
        <v>1.8294999999999999</v>
      </c>
      <c r="R1034" t="s">
        <v>848</v>
      </c>
    </row>
    <row r="1035" spans="1:18" x14ac:dyDescent="0.25">
      <c r="A1035">
        <v>5587</v>
      </c>
      <c r="B1035" t="s">
        <v>1475</v>
      </c>
      <c r="C1035">
        <v>22</v>
      </c>
      <c r="D1035">
        <v>0</v>
      </c>
      <c r="E1035" t="s">
        <v>1476</v>
      </c>
      <c r="F1035" t="s">
        <v>450</v>
      </c>
      <c r="G1035">
        <v>1</v>
      </c>
      <c r="H1035">
        <v>1.1232</v>
      </c>
      <c r="I1035" t="s">
        <v>452</v>
      </c>
      <c r="J1035">
        <v>0.9</v>
      </c>
      <c r="K1035">
        <v>2.596333</v>
      </c>
      <c r="L1035" t="s">
        <v>1415</v>
      </c>
      <c r="M1035">
        <v>0.5</v>
      </c>
      <c r="N1035">
        <v>1.9323999999999999</v>
      </c>
      <c r="O1035" t="s">
        <v>453</v>
      </c>
      <c r="P1035">
        <v>0.7</v>
      </c>
      <c r="Q1035">
        <v>2.379143</v>
      </c>
      <c r="R1035" t="s">
        <v>848</v>
      </c>
    </row>
    <row r="1036" spans="1:18" x14ac:dyDescent="0.25">
      <c r="A1036">
        <v>5587</v>
      </c>
      <c r="B1036" t="s">
        <v>1477</v>
      </c>
      <c r="C1036">
        <v>10</v>
      </c>
      <c r="D1036">
        <v>0</v>
      </c>
      <c r="E1036" t="s">
        <v>1478</v>
      </c>
      <c r="F1036" t="s">
        <v>450</v>
      </c>
      <c r="G1036">
        <v>0.9</v>
      </c>
      <c r="H1036">
        <v>1.16675</v>
      </c>
      <c r="I1036" t="s">
        <v>452</v>
      </c>
      <c r="J1036">
        <v>0.4</v>
      </c>
      <c r="K1036">
        <v>2.17075</v>
      </c>
      <c r="L1036" t="s">
        <v>1415</v>
      </c>
      <c r="M1036">
        <v>0.6</v>
      </c>
      <c r="N1036">
        <v>2.6396670000000002</v>
      </c>
      <c r="O1036" t="s">
        <v>453</v>
      </c>
      <c r="P1036">
        <v>0.4</v>
      </c>
      <c r="Q1036">
        <v>2.99</v>
      </c>
      <c r="R1036" t="s">
        <v>848</v>
      </c>
    </row>
    <row r="1037" spans="1:18" x14ac:dyDescent="0.25">
      <c r="A1037">
        <v>5588</v>
      </c>
      <c r="B1037" t="s">
        <v>861</v>
      </c>
      <c r="C1037">
        <v>0</v>
      </c>
      <c r="D1037">
        <v>0</v>
      </c>
      <c r="E1037" t="s">
        <v>862</v>
      </c>
      <c r="F1037" t="s">
        <v>450</v>
      </c>
      <c r="G1037">
        <v>1</v>
      </c>
      <c r="H1037">
        <v>2.3135560000000002</v>
      </c>
      <c r="I1037" t="s">
        <v>452</v>
      </c>
      <c r="J1037">
        <v>1</v>
      </c>
      <c r="K1037">
        <v>1.8182</v>
      </c>
      <c r="L1037" t="s">
        <v>1415</v>
      </c>
      <c r="M1037">
        <v>1</v>
      </c>
      <c r="N1037">
        <v>1.7141</v>
      </c>
      <c r="O1037" t="s">
        <v>453</v>
      </c>
      <c r="P1037">
        <v>1</v>
      </c>
      <c r="Q1037">
        <v>1.9371</v>
      </c>
      <c r="R1037" t="s">
        <v>848</v>
      </c>
    </row>
    <row r="1038" spans="1:18" x14ac:dyDescent="0.25">
      <c r="A1038">
        <v>5588</v>
      </c>
      <c r="B1038" t="s">
        <v>863</v>
      </c>
      <c r="C1038">
        <v>6</v>
      </c>
      <c r="D1038">
        <v>0</v>
      </c>
      <c r="E1038" t="s">
        <v>862</v>
      </c>
      <c r="F1038" t="s">
        <v>450</v>
      </c>
      <c r="G1038">
        <v>1</v>
      </c>
      <c r="H1038">
        <v>1.9755560000000001</v>
      </c>
      <c r="I1038" t="s">
        <v>452</v>
      </c>
      <c r="J1038">
        <v>0.7</v>
      </c>
      <c r="K1038">
        <v>1.7370000000000001</v>
      </c>
      <c r="L1038" t="s">
        <v>1415</v>
      </c>
      <c r="M1038">
        <v>1</v>
      </c>
      <c r="N1038">
        <v>1.8124</v>
      </c>
      <c r="O1038" t="s">
        <v>453</v>
      </c>
      <c r="P1038">
        <v>1</v>
      </c>
      <c r="Q1038">
        <v>1.8076000000000001</v>
      </c>
      <c r="R1038" t="s">
        <v>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5696-9102-46CF-A0AE-5D3C48155990}">
  <dimension ref="A1:S225"/>
  <sheetViews>
    <sheetView workbookViewId="0">
      <selection activeCell="I3" sqref="I3"/>
    </sheetView>
  </sheetViews>
  <sheetFormatPr defaultRowHeight="15" x14ac:dyDescent="0.25"/>
  <cols>
    <col min="2" max="2" width="48" customWidth="1"/>
    <col min="3" max="3" width="14.28515625" customWidth="1"/>
    <col min="4" max="4" width="47.7109375" customWidth="1"/>
    <col min="6" max="6" width="49.7109375" customWidth="1"/>
    <col min="8" max="8" width="50.140625" customWidth="1"/>
    <col min="19" max="19" width="13.7109375" customWidth="1"/>
  </cols>
  <sheetData>
    <row r="1" spans="1:9" x14ac:dyDescent="0.25">
      <c r="A1" t="s">
        <v>842</v>
      </c>
      <c r="B1" t="s">
        <v>0</v>
      </c>
      <c r="C1" t="s">
        <v>842</v>
      </c>
      <c r="D1" t="s">
        <v>0</v>
      </c>
      <c r="E1" t="s">
        <v>842</v>
      </c>
      <c r="F1" t="s">
        <v>0</v>
      </c>
      <c r="G1" t="s">
        <v>842</v>
      </c>
      <c r="H1" t="s">
        <v>0</v>
      </c>
      <c r="I1" t="s">
        <v>1491</v>
      </c>
    </row>
    <row r="2" spans="1:9" x14ac:dyDescent="0.25">
      <c r="A2">
        <v>5003</v>
      </c>
      <c r="B2" t="s">
        <v>16</v>
      </c>
      <c r="C2">
        <v>5003</v>
      </c>
      <c r="D2" t="s">
        <v>22</v>
      </c>
      <c r="E2">
        <v>5003</v>
      </c>
      <c r="F2" t="s">
        <v>448</v>
      </c>
      <c r="G2">
        <v>5003</v>
      </c>
      <c r="H2" t="s">
        <v>454</v>
      </c>
      <c r="I2" t="s">
        <v>1492</v>
      </c>
    </row>
    <row r="3" spans="1:9" x14ac:dyDescent="0.25">
      <c r="A3">
        <v>5004</v>
      </c>
      <c r="B3" t="s">
        <v>23</v>
      </c>
      <c r="C3">
        <v>5004</v>
      </c>
      <c r="D3" t="s">
        <v>25</v>
      </c>
      <c r="E3">
        <v>5004</v>
      </c>
      <c r="F3" t="s">
        <v>455</v>
      </c>
      <c r="G3">
        <v>5004</v>
      </c>
      <c r="H3" t="s">
        <v>457</v>
      </c>
    </row>
    <row r="4" spans="1:9" x14ac:dyDescent="0.25">
      <c r="A4">
        <v>5007</v>
      </c>
      <c r="B4" t="s">
        <v>26</v>
      </c>
      <c r="C4">
        <v>5007</v>
      </c>
      <c r="D4" t="s">
        <v>28</v>
      </c>
      <c r="E4">
        <v>5007</v>
      </c>
      <c r="F4" t="s">
        <v>458</v>
      </c>
      <c r="G4">
        <v>5007</v>
      </c>
      <c r="H4" t="s">
        <v>460</v>
      </c>
    </row>
    <row r="5" spans="1:9" x14ac:dyDescent="0.25">
      <c r="A5">
        <v>5008</v>
      </c>
      <c r="B5" t="s">
        <v>29</v>
      </c>
      <c r="C5">
        <v>5008</v>
      </c>
      <c r="D5" t="s">
        <v>31</v>
      </c>
      <c r="E5">
        <v>5008</v>
      </c>
      <c r="F5" t="s">
        <v>461</v>
      </c>
      <c r="G5">
        <v>5008</v>
      </c>
      <c r="H5" t="s">
        <v>463</v>
      </c>
    </row>
    <row r="6" spans="1:9" x14ac:dyDescent="0.25">
      <c r="A6">
        <v>5009</v>
      </c>
      <c r="B6" t="s">
        <v>32</v>
      </c>
      <c r="C6">
        <v>5009</v>
      </c>
      <c r="D6" t="s">
        <v>34</v>
      </c>
      <c r="E6">
        <v>5009</v>
      </c>
      <c r="F6" t="s">
        <v>464</v>
      </c>
      <c r="G6">
        <v>5009</v>
      </c>
      <c r="H6" t="s">
        <v>466</v>
      </c>
    </row>
    <row r="7" spans="1:9" x14ac:dyDescent="0.25">
      <c r="A7" s="2">
        <v>5010</v>
      </c>
      <c r="B7" s="2" t="s">
        <v>1143</v>
      </c>
      <c r="C7">
        <v>5010</v>
      </c>
      <c r="D7" t="s">
        <v>37</v>
      </c>
      <c r="E7" s="2">
        <v>5010</v>
      </c>
      <c r="F7" s="2" t="s">
        <v>1191</v>
      </c>
      <c r="G7">
        <v>5010</v>
      </c>
      <c r="H7" t="s">
        <v>468</v>
      </c>
    </row>
    <row r="8" spans="1:9" x14ac:dyDescent="0.25">
      <c r="A8" s="2">
        <v>5010</v>
      </c>
      <c r="B8" s="2" t="s">
        <v>1144</v>
      </c>
      <c r="C8" s="2">
        <v>5010</v>
      </c>
      <c r="D8" s="2" t="s">
        <v>1145</v>
      </c>
      <c r="E8">
        <v>5010</v>
      </c>
      <c r="F8" t="s">
        <v>467</v>
      </c>
      <c r="G8" s="2">
        <v>5010</v>
      </c>
      <c r="H8" s="2" t="s">
        <v>1192</v>
      </c>
    </row>
    <row r="9" spans="1:9" x14ac:dyDescent="0.25">
      <c r="A9">
        <v>5010</v>
      </c>
      <c r="B9" t="s">
        <v>35</v>
      </c>
      <c r="C9">
        <v>5011</v>
      </c>
      <c r="D9" t="s">
        <v>41</v>
      </c>
      <c r="E9">
        <v>5011</v>
      </c>
      <c r="F9" t="s">
        <v>469</v>
      </c>
      <c r="G9">
        <v>5011</v>
      </c>
      <c r="H9" t="s">
        <v>471</v>
      </c>
    </row>
    <row r="10" spans="1:9" x14ac:dyDescent="0.25">
      <c r="A10">
        <v>5011</v>
      </c>
      <c r="B10" t="s">
        <v>39</v>
      </c>
      <c r="C10">
        <v>5015</v>
      </c>
      <c r="D10" t="s">
        <v>44</v>
      </c>
      <c r="E10">
        <v>5015</v>
      </c>
      <c r="F10" t="s">
        <v>472</v>
      </c>
      <c r="G10">
        <v>5015</v>
      </c>
      <c r="H10" t="s">
        <v>474</v>
      </c>
    </row>
    <row r="11" spans="1:9" x14ac:dyDescent="0.25">
      <c r="A11">
        <v>5015</v>
      </c>
      <c r="B11" t="s">
        <v>42</v>
      </c>
      <c r="C11">
        <v>5018</v>
      </c>
      <c r="D11" t="s">
        <v>47</v>
      </c>
      <c r="E11">
        <v>5018</v>
      </c>
      <c r="F11" t="s">
        <v>475</v>
      </c>
      <c r="G11">
        <v>5018</v>
      </c>
      <c r="H11" t="s">
        <v>476</v>
      </c>
    </row>
    <row r="12" spans="1:9" x14ac:dyDescent="0.25">
      <c r="A12">
        <v>5018</v>
      </c>
      <c r="B12" t="s">
        <v>45</v>
      </c>
      <c r="C12">
        <v>5019</v>
      </c>
      <c r="D12" t="s">
        <v>50</v>
      </c>
      <c r="E12">
        <v>5019</v>
      </c>
      <c r="F12" t="s">
        <v>477</v>
      </c>
      <c r="G12">
        <v>5019</v>
      </c>
      <c r="H12" t="s">
        <v>478</v>
      </c>
    </row>
    <row r="13" spans="1:9" x14ac:dyDescent="0.25">
      <c r="A13">
        <v>5019</v>
      </c>
      <c r="B13" t="s">
        <v>48</v>
      </c>
      <c r="C13">
        <v>5022</v>
      </c>
      <c r="D13" t="s">
        <v>53</v>
      </c>
      <c r="E13">
        <v>5022</v>
      </c>
      <c r="F13" t="s">
        <v>479</v>
      </c>
      <c r="G13">
        <v>5022</v>
      </c>
      <c r="H13" t="s">
        <v>480</v>
      </c>
    </row>
    <row r="14" spans="1:9" x14ac:dyDescent="0.25">
      <c r="A14">
        <v>5022</v>
      </c>
      <c r="B14" t="s">
        <v>51</v>
      </c>
      <c r="C14">
        <v>5023</v>
      </c>
      <c r="D14" t="s">
        <v>56</v>
      </c>
      <c r="E14">
        <v>5023</v>
      </c>
      <c r="F14" t="s">
        <v>481</v>
      </c>
      <c r="G14">
        <v>5023</v>
      </c>
      <c r="H14" t="s">
        <v>482</v>
      </c>
    </row>
    <row r="15" spans="1:9" x14ac:dyDescent="0.25">
      <c r="A15" s="2">
        <v>5023</v>
      </c>
      <c r="B15" s="2" t="s">
        <v>1170</v>
      </c>
      <c r="C15">
        <v>5024</v>
      </c>
      <c r="D15" t="s">
        <v>60</v>
      </c>
      <c r="E15">
        <v>5024</v>
      </c>
      <c r="F15" t="s">
        <v>483</v>
      </c>
      <c r="G15" s="2">
        <v>5023</v>
      </c>
      <c r="H15" s="2" t="s">
        <v>1219</v>
      </c>
    </row>
    <row r="16" spans="1:9" x14ac:dyDescent="0.25">
      <c r="A16">
        <v>5023</v>
      </c>
      <c r="B16" t="s">
        <v>54</v>
      </c>
      <c r="C16">
        <v>5025</v>
      </c>
      <c r="D16" t="s">
        <v>63</v>
      </c>
      <c r="E16">
        <v>5025</v>
      </c>
      <c r="F16" t="s">
        <v>486</v>
      </c>
      <c r="G16" s="2">
        <v>5023</v>
      </c>
      <c r="H16" s="2" t="s">
        <v>1220</v>
      </c>
    </row>
    <row r="17" spans="1:8" x14ac:dyDescent="0.25">
      <c r="A17">
        <v>5024</v>
      </c>
      <c r="B17" t="s">
        <v>58</v>
      </c>
      <c r="C17">
        <v>5029</v>
      </c>
      <c r="D17" t="s">
        <v>66</v>
      </c>
      <c r="E17">
        <v>5029</v>
      </c>
      <c r="F17" t="s">
        <v>488</v>
      </c>
      <c r="G17">
        <v>5024</v>
      </c>
      <c r="H17" t="s">
        <v>485</v>
      </c>
    </row>
    <row r="18" spans="1:8" x14ac:dyDescent="0.25">
      <c r="A18">
        <v>5025</v>
      </c>
      <c r="B18" t="s">
        <v>61</v>
      </c>
      <c r="C18">
        <v>5031</v>
      </c>
      <c r="D18" t="s">
        <v>69</v>
      </c>
      <c r="E18">
        <v>5031</v>
      </c>
      <c r="F18" t="s">
        <v>491</v>
      </c>
      <c r="G18">
        <v>5025</v>
      </c>
      <c r="H18" t="s">
        <v>487</v>
      </c>
    </row>
    <row r="19" spans="1:8" x14ac:dyDescent="0.25">
      <c r="A19">
        <v>5029</v>
      </c>
      <c r="B19" t="s">
        <v>64</v>
      </c>
      <c r="C19">
        <v>5032</v>
      </c>
      <c r="D19" t="s">
        <v>881</v>
      </c>
      <c r="E19" s="2">
        <v>5032</v>
      </c>
      <c r="F19" s="2" t="s">
        <v>1221</v>
      </c>
      <c r="G19">
        <v>5029</v>
      </c>
      <c r="H19" t="s">
        <v>490</v>
      </c>
    </row>
    <row r="20" spans="1:8" x14ac:dyDescent="0.25">
      <c r="A20">
        <v>5031</v>
      </c>
      <c r="B20" t="s">
        <v>67</v>
      </c>
      <c r="C20">
        <v>5033</v>
      </c>
      <c r="D20" t="s">
        <v>72</v>
      </c>
      <c r="E20">
        <v>5032</v>
      </c>
      <c r="F20" t="s">
        <v>882</v>
      </c>
      <c r="G20">
        <v>5031</v>
      </c>
      <c r="H20" t="s">
        <v>492</v>
      </c>
    </row>
    <row r="21" spans="1:8" x14ac:dyDescent="0.25">
      <c r="A21">
        <v>5032</v>
      </c>
      <c r="B21" t="s">
        <v>879</v>
      </c>
      <c r="C21">
        <v>5034</v>
      </c>
      <c r="D21" t="s">
        <v>75</v>
      </c>
      <c r="E21">
        <v>5033</v>
      </c>
      <c r="F21" t="s">
        <v>494</v>
      </c>
      <c r="G21" s="2">
        <v>5032</v>
      </c>
      <c r="H21" s="2" t="s">
        <v>1222</v>
      </c>
    </row>
    <row r="22" spans="1:8" x14ac:dyDescent="0.25">
      <c r="A22">
        <v>5033</v>
      </c>
      <c r="B22" t="s">
        <v>70</v>
      </c>
      <c r="C22">
        <v>5035</v>
      </c>
      <c r="D22" t="s">
        <v>78</v>
      </c>
      <c r="E22">
        <v>5034</v>
      </c>
      <c r="F22" t="s">
        <v>497</v>
      </c>
      <c r="G22">
        <v>5032</v>
      </c>
      <c r="H22" t="s">
        <v>883</v>
      </c>
    </row>
    <row r="23" spans="1:8" x14ac:dyDescent="0.25">
      <c r="A23">
        <v>5034</v>
      </c>
      <c r="B23" t="s">
        <v>73</v>
      </c>
      <c r="C23" s="2">
        <v>5035</v>
      </c>
      <c r="D23" s="2" t="s">
        <v>1171</v>
      </c>
      <c r="E23">
        <v>5035</v>
      </c>
      <c r="F23" t="s">
        <v>500</v>
      </c>
      <c r="G23">
        <v>5033</v>
      </c>
      <c r="H23" t="s">
        <v>496</v>
      </c>
    </row>
    <row r="24" spans="1:8" x14ac:dyDescent="0.25">
      <c r="A24">
        <v>5035</v>
      </c>
      <c r="B24" t="s">
        <v>76</v>
      </c>
      <c r="C24">
        <v>5036</v>
      </c>
      <c r="D24" t="s">
        <v>81</v>
      </c>
      <c r="E24">
        <v>5036</v>
      </c>
      <c r="F24" t="s">
        <v>503</v>
      </c>
      <c r="G24">
        <v>5034</v>
      </c>
      <c r="H24" t="s">
        <v>499</v>
      </c>
    </row>
    <row r="25" spans="1:8" x14ac:dyDescent="0.25">
      <c r="A25">
        <v>5036</v>
      </c>
      <c r="B25" t="s">
        <v>79</v>
      </c>
      <c r="C25">
        <v>5040</v>
      </c>
      <c r="D25" t="s">
        <v>84</v>
      </c>
      <c r="E25">
        <v>5040</v>
      </c>
      <c r="F25" t="s">
        <v>506</v>
      </c>
      <c r="G25">
        <v>5035</v>
      </c>
      <c r="H25" t="s">
        <v>502</v>
      </c>
    </row>
    <row r="26" spans="1:8" x14ac:dyDescent="0.25">
      <c r="A26">
        <v>5040</v>
      </c>
      <c r="B26" t="s">
        <v>82</v>
      </c>
      <c r="C26">
        <v>5043</v>
      </c>
      <c r="D26" t="s">
        <v>1125</v>
      </c>
      <c r="E26">
        <v>5043</v>
      </c>
      <c r="F26" t="s">
        <v>1126</v>
      </c>
      <c r="G26">
        <v>5036</v>
      </c>
      <c r="H26" t="s">
        <v>505</v>
      </c>
    </row>
    <row r="27" spans="1:8" x14ac:dyDescent="0.25">
      <c r="A27">
        <v>5043</v>
      </c>
      <c r="B27" t="s">
        <v>1123</v>
      </c>
      <c r="C27" s="2">
        <v>5043</v>
      </c>
      <c r="D27" s="2" t="s">
        <v>1172</v>
      </c>
      <c r="E27">
        <v>5044</v>
      </c>
      <c r="F27" t="s">
        <v>509</v>
      </c>
      <c r="G27">
        <v>5040</v>
      </c>
      <c r="H27" t="s">
        <v>508</v>
      </c>
    </row>
    <row r="28" spans="1:8" x14ac:dyDescent="0.25">
      <c r="A28">
        <v>5044</v>
      </c>
      <c r="B28" t="s">
        <v>85</v>
      </c>
      <c r="C28" s="2">
        <v>5043</v>
      </c>
      <c r="D28" s="2" t="s">
        <v>1173</v>
      </c>
      <c r="E28">
        <v>5045</v>
      </c>
      <c r="F28" t="s">
        <v>512</v>
      </c>
      <c r="G28">
        <v>5043</v>
      </c>
      <c r="H28" t="s">
        <v>1128</v>
      </c>
    </row>
    <row r="29" spans="1:8" x14ac:dyDescent="0.25">
      <c r="A29">
        <v>5045</v>
      </c>
      <c r="B29" t="s">
        <v>88</v>
      </c>
      <c r="C29">
        <v>5044</v>
      </c>
      <c r="D29" t="s">
        <v>87</v>
      </c>
      <c r="E29">
        <v>5047</v>
      </c>
      <c r="F29" t="s">
        <v>955</v>
      </c>
      <c r="G29">
        <v>5044</v>
      </c>
      <c r="H29" t="s">
        <v>511</v>
      </c>
    </row>
    <row r="30" spans="1:8" x14ac:dyDescent="0.25">
      <c r="A30">
        <v>5047</v>
      </c>
      <c r="B30" t="s">
        <v>952</v>
      </c>
      <c r="C30">
        <v>5045</v>
      </c>
      <c r="D30" t="s">
        <v>90</v>
      </c>
      <c r="E30">
        <v>5048</v>
      </c>
      <c r="F30" t="s">
        <v>514</v>
      </c>
      <c r="G30">
        <v>5045</v>
      </c>
      <c r="H30" t="s">
        <v>513</v>
      </c>
    </row>
    <row r="31" spans="1:8" x14ac:dyDescent="0.25">
      <c r="A31" s="2">
        <v>5047</v>
      </c>
      <c r="B31" s="2" t="s">
        <v>1148</v>
      </c>
      <c r="C31" s="2">
        <v>5045</v>
      </c>
      <c r="D31" s="2" t="s">
        <v>1147</v>
      </c>
      <c r="E31">
        <v>5052</v>
      </c>
      <c r="F31" t="s">
        <v>960</v>
      </c>
      <c r="G31">
        <v>5047</v>
      </c>
      <c r="H31" t="s">
        <v>957</v>
      </c>
    </row>
    <row r="32" spans="1:8" x14ac:dyDescent="0.25">
      <c r="A32">
        <v>5048</v>
      </c>
      <c r="B32" t="s">
        <v>91</v>
      </c>
      <c r="C32">
        <v>5047</v>
      </c>
      <c r="D32" t="s">
        <v>954</v>
      </c>
      <c r="E32">
        <v>5053</v>
      </c>
      <c r="F32" t="s">
        <v>517</v>
      </c>
      <c r="G32">
        <v>5048</v>
      </c>
      <c r="H32" t="s">
        <v>516</v>
      </c>
    </row>
    <row r="33" spans="1:8" x14ac:dyDescent="0.25">
      <c r="A33" s="2">
        <v>5052</v>
      </c>
      <c r="B33" s="2" t="s">
        <v>1151</v>
      </c>
      <c r="C33">
        <v>5048</v>
      </c>
      <c r="D33" t="s">
        <v>93</v>
      </c>
      <c r="E33">
        <v>5054</v>
      </c>
      <c r="F33" t="s">
        <v>520</v>
      </c>
      <c r="G33">
        <v>5052</v>
      </c>
      <c r="H33" t="s">
        <v>962</v>
      </c>
    </row>
    <row r="34" spans="1:8" x14ac:dyDescent="0.25">
      <c r="A34">
        <v>5052</v>
      </c>
      <c r="B34" t="s">
        <v>958</v>
      </c>
      <c r="C34" s="2">
        <v>5052</v>
      </c>
      <c r="D34" s="2" t="s">
        <v>1149</v>
      </c>
      <c r="E34">
        <v>5055</v>
      </c>
      <c r="F34" t="s">
        <v>523</v>
      </c>
      <c r="G34">
        <v>5053</v>
      </c>
      <c r="H34" t="s">
        <v>519</v>
      </c>
    </row>
    <row r="35" spans="1:8" x14ac:dyDescent="0.25">
      <c r="A35" s="2">
        <v>5052</v>
      </c>
      <c r="B35" s="2" t="s">
        <v>1152</v>
      </c>
      <c r="C35">
        <v>5052</v>
      </c>
      <c r="D35" t="s">
        <v>959</v>
      </c>
      <c r="E35">
        <v>5057</v>
      </c>
      <c r="F35" t="s">
        <v>526</v>
      </c>
      <c r="G35">
        <v>5054</v>
      </c>
      <c r="H35" t="s">
        <v>522</v>
      </c>
    </row>
    <row r="36" spans="1:8" x14ac:dyDescent="0.25">
      <c r="A36">
        <v>5053</v>
      </c>
      <c r="B36" t="s">
        <v>95</v>
      </c>
      <c r="C36">
        <v>5053</v>
      </c>
      <c r="D36" t="s">
        <v>96</v>
      </c>
      <c r="E36">
        <v>5058</v>
      </c>
      <c r="F36" t="s">
        <v>529</v>
      </c>
      <c r="G36">
        <v>5055</v>
      </c>
      <c r="H36" t="s">
        <v>525</v>
      </c>
    </row>
    <row r="37" spans="1:8" x14ac:dyDescent="0.25">
      <c r="A37">
        <v>5054</v>
      </c>
      <c r="B37" t="s">
        <v>97</v>
      </c>
      <c r="C37">
        <v>5054</v>
      </c>
      <c r="D37" t="s">
        <v>99</v>
      </c>
      <c r="E37" s="2">
        <v>5058</v>
      </c>
      <c r="F37" s="2" t="s">
        <v>1193</v>
      </c>
      <c r="G37">
        <v>5057</v>
      </c>
      <c r="H37" t="s">
        <v>528</v>
      </c>
    </row>
    <row r="38" spans="1:8" x14ac:dyDescent="0.25">
      <c r="A38">
        <v>5055</v>
      </c>
      <c r="B38" t="s">
        <v>100</v>
      </c>
      <c r="C38">
        <v>5055</v>
      </c>
      <c r="D38" t="s">
        <v>102</v>
      </c>
      <c r="E38">
        <v>5061</v>
      </c>
      <c r="F38" t="s">
        <v>967</v>
      </c>
      <c r="G38">
        <v>5058</v>
      </c>
      <c r="H38" t="s">
        <v>531</v>
      </c>
    </row>
    <row r="39" spans="1:8" x14ac:dyDescent="0.25">
      <c r="A39">
        <v>5057</v>
      </c>
      <c r="B39" t="s">
        <v>103</v>
      </c>
      <c r="C39">
        <v>5057</v>
      </c>
      <c r="D39" t="s">
        <v>105</v>
      </c>
      <c r="E39">
        <v>5065</v>
      </c>
      <c r="F39" t="s">
        <v>532</v>
      </c>
      <c r="G39">
        <v>5061</v>
      </c>
      <c r="H39" t="s">
        <v>969</v>
      </c>
    </row>
    <row r="40" spans="1:8" x14ac:dyDescent="0.25">
      <c r="A40">
        <v>5058</v>
      </c>
      <c r="B40" t="s">
        <v>106</v>
      </c>
      <c r="C40">
        <v>5058</v>
      </c>
      <c r="D40" t="s">
        <v>108</v>
      </c>
      <c r="E40" s="2">
        <v>5069</v>
      </c>
      <c r="F40" s="2" t="s">
        <v>1195</v>
      </c>
      <c r="G40">
        <v>5065</v>
      </c>
      <c r="H40" t="s">
        <v>533</v>
      </c>
    </row>
    <row r="41" spans="1:8" x14ac:dyDescent="0.25">
      <c r="A41">
        <v>5061</v>
      </c>
      <c r="B41" t="s">
        <v>963</v>
      </c>
      <c r="C41" s="2">
        <v>5061</v>
      </c>
      <c r="D41" s="2" t="s">
        <v>1174</v>
      </c>
      <c r="E41">
        <v>5069</v>
      </c>
      <c r="F41" t="s">
        <v>534</v>
      </c>
      <c r="G41" s="2">
        <v>5069</v>
      </c>
      <c r="H41" s="2" t="s">
        <v>1194</v>
      </c>
    </row>
    <row r="42" spans="1:8" x14ac:dyDescent="0.25">
      <c r="A42" s="2">
        <v>5061</v>
      </c>
      <c r="B42" s="2" t="s">
        <v>1175</v>
      </c>
      <c r="C42">
        <v>5061</v>
      </c>
      <c r="D42" t="s">
        <v>965</v>
      </c>
      <c r="E42">
        <v>5070</v>
      </c>
      <c r="F42" t="s">
        <v>537</v>
      </c>
      <c r="G42">
        <v>5069</v>
      </c>
      <c r="H42" t="s">
        <v>536</v>
      </c>
    </row>
    <row r="43" spans="1:8" x14ac:dyDescent="0.25">
      <c r="A43" s="2">
        <v>5065</v>
      </c>
      <c r="B43" s="2" t="s">
        <v>1154</v>
      </c>
      <c r="C43" s="2">
        <v>5065</v>
      </c>
      <c r="D43" s="2" t="s">
        <v>1153</v>
      </c>
      <c r="E43" s="2">
        <v>5074</v>
      </c>
      <c r="F43" s="2" t="s">
        <v>1196</v>
      </c>
      <c r="G43">
        <v>5070</v>
      </c>
      <c r="H43" t="s">
        <v>538</v>
      </c>
    </row>
    <row r="44" spans="1:8" x14ac:dyDescent="0.25">
      <c r="A44">
        <v>5065</v>
      </c>
      <c r="B44" t="s">
        <v>109</v>
      </c>
      <c r="C44">
        <v>5065</v>
      </c>
      <c r="D44" t="s">
        <v>111</v>
      </c>
      <c r="E44" s="2">
        <v>5074</v>
      </c>
      <c r="F44" s="2" t="s">
        <v>1198</v>
      </c>
      <c r="G44">
        <v>5074</v>
      </c>
      <c r="H44" t="s">
        <v>541</v>
      </c>
    </row>
    <row r="45" spans="1:8" x14ac:dyDescent="0.25">
      <c r="A45" s="2">
        <v>5069</v>
      </c>
      <c r="B45" s="2" t="s">
        <v>1155</v>
      </c>
      <c r="C45">
        <v>5069</v>
      </c>
      <c r="D45" t="s">
        <v>114</v>
      </c>
      <c r="E45">
        <v>5074</v>
      </c>
      <c r="F45" t="s">
        <v>539</v>
      </c>
      <c r="G45">
        <v>5075</v>
      </c>
      <c r="H45" t="s">
        <v>544</v>
      </c>
    </row>
    <row r="46" spans="1:8" x14ac:dyDescent="0.25">
      <c r="A46" s="2">
        <v>5069</v>
      </c>
      <c r="B46" s="2" t="s">
        <v>1156</v>
      </c>
      <c r="C46">
        <v>5070</v>
      </c>
      <c r="D46" t="s">
        <v>118</v>
      </c>
      <c r="E46">
        <v>5075</v>
      </c>
      <c r="F46" t="s">
        <v>542</v>
      </c>
      <c r="G46">
        <v>5077</v>
      </c>
      <c r="H46" t="s">
        <v>547</v>
      </c>
    </row>
    <row r="47" spans="1:8" x14ac:dyDescent="0.25">
      <c r="A47">
        <v>5069</v>
      </c>
      <c r="B47" t="s">
        <v>112</v>
      </c>
      <c r="C47">
        <v>5074</v>
      </c>
      <c r="D47" t="s">
        <v>121</v>
      </c>
      <c r="E47">
        <v>5077</v>
      </c>
      <c r="F47" t="s">
        <v>545</v>
      </c>
      <c r="G47">
        <v>5079</v>
      </c>
      <c r="H47" t="s">
        <v>974</v>
      </c>
    </row>
    <row r="48" spans="1:8" x14ac:dyDescent="0.25">
      <c r="A48">
        <v>5070</v>
      </c>
      <c r="B48" t="s">
        <v>116</v>
      </c>
      <c r="C48">
        <v>5075</v>
      </c>
      <c r="D48" t="s">
        <v>124</v>
      </c>
      <c r="E48">
        <v>5079</v>
      </c>
      <c r="F48" t="s">
        <v>973</v>
      </c>
      <c r="G48">
        <v>5091</v>
      </c>
      <c r="H48" t="s">
        <v>550</v>
      </c>
    </row>
    <row r="49" spans="1:8" x14ac:dyDescent="0.25">
      <c r="A49">
        <v>5074</v>
      </c>
      <c r="B49" t="s">
        <v>119</v>
      </c>
      <c r="C49">
        <v>5077</v>
      </c>
      <c r="D49" t="s">
        <v>127</v>
      </c>
      <c r="E49">
        <v>5091</v>
      </c>
      <c r="F49" t="s">
        <v>549</v>
      </c>
      <c r="G49">
        <v>5094</v>
      </c>
      <c r="H49" t="s">
        <v>552</v>
      </c>
    </row>
    <row r="50" spans="1:8" x14ac:dyDescent="0.25">
      <c r="A50">
        <v>5075</v>
      </c>
      <c r="B50" t="s">
        <v>122</v>
      </c>
      <c r="C50">
        <v>5079</v>
      </c>
      <c r="D50" t="s">
        <v>972</v>
      </c>
      <c r="E50">
        <v>5094</v>
      </c>
      <c r="F50" t="s">
        <v>551</v>
      </c>
      <c r="G50">
        <v>5099</v>
      </c>
      <c r="H50" t="s">
        <v>555</v>
      </c>
    </row>
    <row r="51" spans="1:8" x14ac:dyDescent="0.25">
      <c r="A51">
        <v>5077</v>
      </c>
      <c r="B51" t="s">
        <v>125</v>
      </c>
      <c r="C51">
        <v>5091</v>
      </c>
      <c r="D51" t="s">
        <v>130</v>
      </c>
      <c r="E51">
        <v>5099</v>
      </c>
      <c r="F51" t="s">
        <v>553</v>
      </c>
      <c r="G51">
        <v>5102</v>
      </c>
      <c r="H51" t="s">
        <v>558</v>
      </c>
    </row>
    <row r="52" spans="1:8" x14ac:dyDescent="0.25">
      <c r="A52">
        <v>5079</v>
      </c>
      <c r="B52" t="s">
        <v>970</v>
      </c>
      <c r="C52">
        <v>5094</v>
      </c>
      <c r="D52" t="s">
        <v>134</v>
      </c>
      <c r="E52">
        <v>5102</v>
      </c>
      <c r="F52" t="s">
        <v>556</v>
      </c>
      <c r="G52">
        <v>5103</v>
      </c>
      <c r="H52" t="s">
        <v>560</v>
      </c>
    </row>
    <row r="53" spans="1:8" x14ac:dyDescent="0.25">
      <c r="A53">
        <v>5091</v>
      </c>
      <c r="B53" t="s">
        <v>128</v>
      </c>
      <c r="C53">
        <v>5099</v>
      </c>
      <c r="D53" t="s">
        <v>138</v>
      </c>
      <c r="E53">
        <v>5103</v>
      </c>
      <c r="F53" t="s">
        <v>559</v>
      </c>
      <c r="G53">
        <v>5104</v>
      </c>
      <c r="H53" t="s">
        <v>563</v>
      </c>
    </row>
    <row r="54" spans="1:8" x14ac:dyDescent="0.25">
      <c r="A54" s="2">
        <v>5094</v>
      </c>
      <c r="B54" s="2" t="s">
        <v>1176</v>
      </c>
      <c r="C54">
        <v>5102</v>
      </c>
      <c r="D54" t="s">
        <v>141</v>
      </c>
      <c r="E54">
        <v>5104</v>
      </c>
      <c r="F54" t="s">
        <v>561</v>
      </c>
      <c r="G54">
        <v>5110</v>
      </c>
      <c r="H54" t="s">
        <v>565</v>
      </c>
    </row>
    <row r="55" spans="1:8" x14ac:dyDescent="0.25">
      <c r="A55">
        <v>5094</v>
      </c>
      <c r="B55" t="s">
        <v>132</v>
      </c>
      <c r="C55">
        <v>5103</v>
      </c>
      <c r="D55" t="s">
        <v>144</v>
      </c>
      <c r="E55">
        <v>5110</v>
      </c>
      <c r="F55" t="s">
        <v>564</v>
      </c>
      <c r="G55" s="2">
        <v>5120</v>
      </c>
      <c r="H55" s="2" t="s">
        <v>1223</v>
      </c>
    </row>
    <row r="56" spans="1:8" x14ac:dyDescent="0.25">
      <c r="A56">
        <v>5099</v>
      </c>
      <c r="B56" t="s">
        <v>136</v>
      </c>
      <c r="C56">
        <v>5104</v>
      </c>
      <c r="D56" t="s">
        <v>147</v>
      </c>
      <c r="E56" s="2">
        <v>5120</v>
      </c>
      <c r="F56" s="2" t="s">
        <v>1224</v>
      </c>
      <c r="G56">
        <v>5120</v>
      </c>
      <c r="H56" t="s">
        <v>850</v>
      </c>
    </row>
    <row r="57" spans="1:8" x14ac:dyDescent="0.25">
      <c r="A57">
        <v>5102</v>
      </c>
      <c r="B57" t="s">
        <v>139</v>
      </c>
      <c r="C57">
        <v>5110</v>
      </c>
      <c r="D57" t="s">
        <v>149</v>
      </c>
      <c r="E57">
        <v>5120</v>
      </c>
      <c r="F57" t="s">
        <v>566</v>
      </c>
      <c r="G57">
        <v>5121</v>
      </c>
      <c r="H57" t="s">
        <v>569</v>
      </c>
    </row>
    <row r="58" spans="1:8" x14ac:dyDescent="0.25">
      <c r="A58">
        <v>5103</v>
      </c>
      <c r="B58" t="s">
        <v>142</v>
      </c>
      <c r="C58">
        <v>5120</v>
      </c>
      <c r="D58" t="s">
        <v>152</v>
      </c>
      <c r="E58">
        <v>5121</v>
      </c>
      <c r="F58" t="s">
        <v>568</v>
      </c>
      <c r="G58">
        <v>5125</v>
      </c>
      <c r="H58" t="s">
        <v>572</v>
      </c>
    </row>
    <row r="59" spans="1:8" x14ac:dyDescent="0.25">
      <c r="A59">
        <v>5104</v>
      </c>
      <c r="B59" t="s">
        <v>145</v>
      </c>
      <c r="C59">
        <v>5121</v>
      </c>
      <c r="D59" t="s">
        <v>155</v>
      </c>
      <c r="E59">
        <v>5125</v>
      </c>
      <c r="F59" t="s">
        <v>570</v>
      </c>
      <c r="G59">
        <v>5126</v>
      </c>
      <c r="H59" t="s">
        <v>575</v>
      </c>
    </row>
    <row r="60" spans="1:8" x14ac:dyDescent="0.25">
      <c r="A60">
        <v>5110</v>
      </c>
      <c r="B60" t="s">
        <v>849</v>
      </c>
      <c r="C60">
        <v>5125</v>
      </c>
      <c r="D60" t="s">
        <v>158</v>
      </c>
      <c r="E60">
        <v>5126</v>
      </c>
      <c r="F60" t="s">
        <v>573</v>
      </c>
      <c r="G60">
        <v>5136</v>
      </c>
      <c r="H60" t="s">
        <v>889</v>
      </c>
    </row>
    <row r="61" spans="1:8" x14ac:dyDescent="0.25">
      <c r="A61" s="2">
        <v>5110</v>
      </c>
      <c r="B61" s="2" t="s">
        <v>1157</v>
      </c>
      <c r="C61" s="2">
        <v>5126</v>
      </c>
      <c r="D61" s="2" t="s">
        <v>1160</v>
      </c>
      <c r="E61">
        <v>5136</v>
      </c>
      <c r="F61" t="s">
        <v>888</v>
      </c>
      <c r="G61">
        <v>5137</v>
      </c>
      <c r="H61" t="s">
        <v>578</v>
      </c>
    </row>
    <row r="62" spans="1:8" x14ac:dyDescent="0.25">
      <c r="A62">
        <v>5120</v>
      </c>
      <c r="B62" t="s">
        <v>150</v>
      </c>
      <c r="C62">
        <v>5126</v>
      </c>
      <c r="D62" t="s">
        <v>851</v>
      </c>
      <c r="E62">
        <v>5137</v>
      </c>
      <c r="F62" t="s">
        <v>576</v>
      </c>
      <c r="G62" s="2">
        <v>5139</v>
      </c>
      <c r="H62" s="2" t="s">
        <v>1199</v>
      </c>
    </row>
    <row r="63" spans="1:8" x14ac:dyDescent="0.25">
      <c r="A63">
        <v>5121</v>
      </c>
      <c r="B63" t="s">
        <v>153</v>
      </c>
      <c r="C63" s="2">
        <v>5136</v>
      </c>
      <c r="D63" s="2" t="s">
        <v>1161</v>
      </c>
      <c r="E63">
        <v>5139</v>
      </c>
      <c r="F63" t="s">
        <v>579</v>
      </c>
      <c r="G63">
        <v>5139</v>
      </c>
      <c r="H63" t="s">
        <v>581</v>
      </c>
    </row>
    <row r="64" spans="1:8" x14ac:dyDescent="0.25">
      <c r="A64">
        <v>5125</v>
      </c>
      <c r="B64" t="s">
        <v>156</v>
      </c>
      <c r="C64">
        <v>5136</v>
      </c>
      <c r="D64" t="s">
        <v>886</v>
      </c>
      <c r="E64">
        <v>5140</v>
      </c>
      <c r="F64" t="s">
        <v>582</v>
      </c>
      <c r="G64">
        <v>5140</v>
      </c>
      <c r="H64" t="s">
        <v>584</v>
      </c>
    </row>
    <row r="65" spans="1:8" x14ac:dyDescent="0.25">
      <c r="A65" s="2">
        <v>5126</v>
      </c>
      <c r="B65" s="2" t="s">
        <v>1158</v>
      </c>
      <c r="C65">
        <v>5137</v>
      </c>
      <c r="D65" t="s">
        <v>163</v>
      </c>
      <c r="E65">
        <v>5141</v>
      </c>
      <c r="F65" t="s">
        <v>585</v>
      </c>
      <c r="G65">
        <v>5141</v>
      </c>
      <c r="H65" t="s">
        <v>587</v>
      </c>
    </row>
    <row r="66" spans="1:8" x14ac:dyDescent="0.25">
      <c r="A66">
        <v>5126</v>
      </c>
      <c r="B66" t="s">
        <v>159</v>
      </c>
      <c r="C66">
        <v>5139</v>
      </c>
      <c r="D66" t="s">
        <v>166</v>
      </c>
      <c r="E66" s="2">
        <v>5143</v>
      </c>
      <c r="F66" s="2" t="s">
        <v>1201</v>
      </c>
      <c r="G66" s="2">
        <v>5143</v>
      </c>
      <c r="H66" s="2" t="s">
        <v>1200</v>
      </c>
    </row>
    <row r="67" spans="1:8" x14ac:dyDescent="0.25">
      <c r="A67">
        <v>5136</v>
      </c>
      <c r="B67" t="s">
        <v>884</v>
      </c>
      <c r="C67">
        <v>5140</v>
      </c>
      <c r="D67" t="s">
        <v>169</v>
      </c>
      <c r="E67">
        <v>5143</v>
      </c>
      <c r="F67" t="s">
        <v>588</v>
      </c>
      <c r="G67">
        <v>5143</v>
      </c>
      <c r="H67" t="s">
        <v>590</v>
      </c>
    </row>
    <row r="68" spans="1:8" x14ac:dyDescent="0.25">
      <c r="A68">
        <v>5137</v>
      </c>
      <c r="B68" t="s">
        <v>161</v>
      </c>
      <c r="C68">
        <v>5141</v>
      </c>
      <c r="D68" t="s">
        <v>172</v>
      </c>
      <c r="E68">
        <v>5147</v>
      </c>
      <c r="F68" t="s">
        <v>915</v>
      </c>
      <c r="G68" s="2">
        <v>5143</v>
      </c>
      <c r="H68" s="2" t="s">
        <v>1202</v>
      </c>
    </row>
    <row r="69" spans="1:8" x14ac:dyDescent="0.25">
      <c r="A69">
        <v>5139</v>
      </c>
      <c r="B69" t="s">
        <v>164</v>
      </c>
      <c r="C69">
        <v>5143</v>
      </c>
      <c r="D69" t="s">
        <v>175</v>
      </c>
      <c r="E69">
        <v>5149</v>
      </c>
      <c r="F69" t="s">
        <v>591</v>
      </c>
      <c r="G69">
        <v>5147</v>
      </c>
      <c r="H69" t="s">
        <v>917</v>
      </c>
    </row>
    <row r="70" spans="1:8" x14ac:dyDescent="0.25">
      <c r="A70">
        <v>5140</v>
      </c>
      <c r="B70" t="s">
        <v>167</v>
      </c>
      <c r="C70">
        <v>5147</v>
      </c>
      <c r="D70" t="s">
        <v>914</v>
      </c>
      <c r="E70">
        <v>5151</v>
      </c>
      <c r="F70" t="s">
        <v>594</v>
      </c>
      <c r="G70" s="2">
        <v>5149</v>
      </c>
      <c r="H70" s="2" t="s">
        <v>1203</v>
      </c>
    </row>
    <row r="71" spans="1:8" x14ac:dyDescent="0.25">
      <c r="A71">
        <v>5141</v>
      </c>
      <c r="B71" t="s">
        <v>170</v>
      </c>
      <c r="C71">
        <v>5149</v>
      </c>
      <c r="D71" t="s">
        <v>178</v>
      </c>
      <c r="E71">
        <v>5153</v>
      </c>
      <c r="F71" t="s">
        <v>597</v>
      </c>
      <c r="G71">
        <v>5149</v>
      </c>
      <c r="H71" t="s">
        <v>593</v>
      </c>
    </row>
    <row r="72" spans="1:8" x14ac:dyDescent="0.25">
      <c r="A72">
        <v>5143</v>
      </c>
      <c r="B72" t="s">
        <v>173</v>
      </c>
      <c r="C72">
        <v>5151</v>
      </c>
      <c r="D72" t="s">
        <v>181</v>
      </c>
      <c r="E72">
        <v>5154</v>
      </c>
      <c r="F72" t="s">
        <v>600</v>
      </c>
      <c r="G72">
        <v>5151</v>
      </c>
      <c r="H72" t="s">
        <v>596</v>
      </c>
    </row>
    <row r="73" spans="1:8" x14ac:dyDescent="0.25">
      <c r="A73">
        <v>5147</v>
      </c>
      <c r="B73" t="s">
        <v>912</v>
      </c>
      <c r="C73">
        <v>5153</v>
      </c>
      <c r="D73" t="s">
        <v>184</v>
      </c>
      <c r="E73">
        <v>5157</v>
      </c>
      <c r="F73" t="s">
        <v>978</v>
      </c>
      <c r="G73">
        <v>5153</v>
      </c>
      <c r="H73" t="s">
        <v>599</v>
      </c>
    </row>
    <row r="74" spans="1:8" x14ac:dyDescent="0.25">
      <c r="A74">
        <v>5149</v>
      </c>
      <c r="B74" t="s">
        <v>176</v>
      </c>
      <c r="C74">
        <v>5154</v>
      </c>
      <c r="D74" t="s">
        <v>187</v>
      </c>
      <c r="E74" s="2">
        <v>5158</v>
      </c>
      <c r="F74" s="2" t="s">
        <v>1204</v>
      </c>
      <c r="G74">
        <v>5154</v>
      </c>
      <c r="H74" t="s">
        <v>602</v>
      </c>
    </row>
    <row r="75" spans="1:8" x14ac:dyDescent="0.25">
      <c r="A75">
        <v>5151</v>
      </c>
      <c r="B75" t="s">
        <v>179</v>
      </c>
      <c r="C75">
        <v>5157</v>
      </c>
      <c r="D75" t="s">
        <v>977</v>
      </c>
      <c r="E75">
        <v>5158</v>
      </c>
      <c r="F75" t="s">
        <v>603</v>
      </c>
      <c r="G75">
        <v>5157</v>
      </c>
      <c r="H75" t="s">
        <v>980</v>
      </c>
    </row>
    <row r="76" spans="1:8" x14ac:dyDescent="0.25">
      <c r="A76">
        <v>5153</v>
      </c>
      <c r="B76" t="s">
        <v>182</v>
      </c>
      <c r="C76">
        <v>5158</v>
      </c>
      <c r="D76" t="s">
        <v>189</v>
      </c>
      <c r="E76">
        <v>5159</v>
      </c>
      <c r="F76" t="s">
        <v>606</v>
      </c>
      <c r="G76">
        <v>5158</v>
      </c>
      <c r="H76" t="s">
        <v>604</v>
      </c>
    </row>
    <row r="77" spans="1:8" x14ac:dyDescent="0.25">
      <c r="A77">
        <v>5154</v>
      </c>
      <c r="B77" t="s">
        <v>185</v>
      </c>
      <c r="C77">
        <v>5159</v>
      </c>
      <c r="D77" t="s">
        <v>191</v>
      </c>
      <c r="E77" s="2">
        <v>5160</v>
      </c>
      <c r="F77" s="2" t="s">
        <v>1225</v>
      </c>
      <c r="G77">
        <v>5159</v>
      </c>
      <c r="H77" t="s">
        <v>607</v>
      </c>
    </row>
    <row r="78" spans="1:8" x14ac:dyDescent="0.25">
      <c r="A78">
        <v>5157</v>
      </c>
      <c r="B78" t="s">
        <v>975</v>
      </c>
      <c r="C78">
        <v>5160</v>
      </c>
      <c r="D78" t="s">
        <v>194</v>
      </c>
      <c r="E78">
        <v>5160</v>
      </c>
      <c r="F78" t="s">
        <v>608</v>
      </c>
      <c r="G78" s="2">
        <v>5160</v>
      </c>
      <c r="H78" s="2" t="s">
        <v>1226</v>
      </c>
    </row>
    <row r="79" spans="1:8" x14ac:dyDescent="0.25">
      <c r="A79">
        <v>5158</v>
      </c>
      <c r="B79" t="s">
        <v>188</v>
      </c>
      <c r="C79">
        <v>5161</v>
      </c>
      <c r="D79" t="s">
        <v>197</v>
      </c>
      <c r="E79">
        <v>5161</v>
      </c>
      <c r="F79" t="s">
        <v>610</v>
      </c>
      <c r="G79">
        <v>5160</v>
      </c>
      <c r="H79" t="s">
        <v>609</v>
      </c>
    </row>
    <row r="80" spans="1:8" x14ac:dyDescent="0.25">
      <c r="A80">
        <v>5159</v>
      </c>
      <c r="B80" t="s">
        <v>190</v>
      </c>
      <c r="C80">
        <v>5162</v>
      </c>
      <c r="D80" t="s">
        <v>200</v>
      </c>
      <c r="E80">
        <v>5162</v>
      </c>
      <c r="F80" t="s">
        <v>612</v>
      </c>
      <c r="G80">
        <v>5161</v>
      </c>
      <c r="H80" t="s">
        <v>611</v>
      </c>
    </row>
    <row r="81" spans="1:8" x14ac:dyDescent="0.25">
      <c r="A81">
        <v>5160</v>
      </c>
      <c r="B81" t="s">
        <v>192</v>
      </c>
      <c r="C81">
        <v>5163</v>
      </c>
      <c r="D81" t="s">
        <v>919</v>
      </c>
      <c r="E81">
        <v>5163</v>
      </c>
      <c r="F81" t="s">
        <v>920</v>
      </c>
      <c r="G81">
        <v>5162</v>
      </c>
      <c r="H81" t="s">
        <v>613</v>
      </c>
    </row>
    <row r="82" spans="1:8" x14ac:dyDescent="0.25">
      <c r="A82">
        <v>5161</v>
      </c>
      <c r="B82" t="s">
        <v>195</v>
      </c>
      <c r="C82">
        <v>5166</v>
      </c>
      <c r="D82" t="s">
        <v>204</v>
      </c>
      <c r="E82">
        <v>5166</v>
      </c>
      <c r="F82" t="s">
        <v>614</v>
      </c>
      <c r="G82">
        <v>5163</v>
      </c>
      <c r="H82" t="s">
        <v>922</v>
      </c>
    </row>
    <row r="83" spans="1:8" x14ac:dyDescent="0.25">
      <c r="A83">
        <v>5162</v>
      </c>
      <c r="B83" t="s">
        <v>198</v>
      </c>
      <c r="C83" s="2">
        <v>5166</v>
      </c>
      <c r="D83" s="2" t="s">
        <v>1162</v>
      </c>
      <c r="E83" s="2">
        <v>5167</v>
      </c>
      <c r="F83" s="2" t="s">
        <v>1227</v>
      </c>
      <c r="G83" s="2">
        <v>5163</v>
      </c>
      <c r="H83" s="2" t="s">
        <v>1205</v>
      </c>
    </row>
    <row r="84" spans="1:8" x14ac:dyDescent="0.25">
      <c r="A84">
        <v>5163</v>
      </c>
      <c r="B84" t="s">
        <v>918</v>
      </c>
      <c r="C84">
        <v>5167</v>
      </c>
      <c r="D84" t="s">
        <v>207</v>
      </c>
      <c r="E84">
        <v>5167</v>
      </c>
      <c r="F84" t="s">
        <v>616</v>
      </c>
      <c r="G84">
        <v>5166</v>
      </c>
      <c r="H84" t="s">
        <v>615</v>
      </c>
    </row>
    <row r="85" spans="1:8" x14ac:dyDescent="0.25">
      <c r="A85">
        <v>5166</v>
      </c>
      <c r="B85" t="s">
        <v>202</v>
      </c>
      <c r="C85">
        <v>5169</v>
      </c>
      <c r="D85" t="s">
        <v>891</v>
      </c>
      <c r="E85">
        <v>5169</v>
      </c>
      <c r="F85" t="s">
        <v>892</v>
      </c>
      <c r="G85">
        <v>5167</v>
      </c>
      <c r="H85" t="s">
        <v>618</v>
      </c>
    </row>
    <row r="86" spans="1:8" x14ac:dyDescent="0.25">
      <c r="A86">
        <v>5167</v>
      </c>
      <c r="B86" t="s">
        <v>205</v>
      </c>
      <c r="C86">
        <v>5179</v>
      </c>
      <c r="D86" t="s">
        <v>210</v>
      </c>
      <c r="E86">
        <v>5179</v>
      </c>
      <c r="F86" t="s">
        <v>619</v>
      </c>
      <c r="G86">
        <v>5169</v>
      </c>
      <c r="H86" t="s">
        <v>894</v>
      </c>
    </row>
    <row r="87" spans="1:8" x14ac:dyDescent="0.25">
      <c r="A87">
        <v>5169</v>
      </c>
      <c r="B87" t="s">
        <v>890</v>
      </c>
      <c r="C87">
        <v>5185</v>
      </c>
      <c r="D87" t="s">
        <v>213</v>
      </c>
      <c r="E87">
        <v>5185</v>
      </c>
      <c r="F87" t="s">
        <v>621</v>
      </c>
      <c r="G87">
        <v>5179</v>
      </c>
      <c r="H87" t="s">
        <v>620</v>
      </c>
    </row>
    <row r="88" spans="1:8" x14ac:dyDescent="0.25">
      <c r="A88" s="2">
        <v>5169</v>
      </c>
      <c r="B88" s="2" t="s">
        <v>1163</v>
      </c>
      <c r="C88">
        <v>5186</v>
      </c>
      <c r="D88" t="s">
        <v>215</v>
      </c>
      <c r="E88">
        <v>5186</v>
      </c>
      <c r="F88" t="s">
        <v>623</v>
      </c>
      <c r="G88">
        <v>5185</v>
      </c>
      <c r="H88" t="s">
        <v>622</v>
      </c>
    </row>
    <row r="89" spans="1:8" x14ac:dyDescent="0.25">
      <c r="A89">
        <v>5179</v>
      </c>
      <c r="B89" t="s">
        <v>208</v>
      </c>
      <c r="C89">
        <v>5187</v>
      </c>
      <c r="D89" t="s">
        <v>217</v>
      </c>
      <c r="E89">
        <v>5187</v>
      </c>
      <c r="F89" t="s">
        <v>625</v>
      </c>
      <c r="G89">
        <v>5186</v>
      </c>
      <c r="H89" t="s">
        <v>624</v>
      </c>
    </row>
    <row r="90" spans="1:8" x14ac:dyDescent="0.25">
      <c r="A90">
        <v>5185</v>
      </c>
      <c r="B90" t="s">
        <v>211</v>
      </c>
      <c r="C90">
        <v>5188</v>
      </c>
      <c r="D90" t="s">
        <v>220</v>
      </c>
      <c r="E90">
        <v>5188</v>
      </c>
      <c r="F90" t="s">
        <v>628</v>
      </c>
      <c r="G90">
        <v>5187</v>
      </c>
      <c r="H90" t="s">
        <v>627</v>
      </c>
    </row>
    <row r="91" spans="1:8" x14ac:dyDescent="0.25">
      <c r="A91">
        <v>5186</v>
      </c>
      <c r="B91" t="s">
        <v>214</v>
      </c>
      <c r="C91">
        <v>5192</v>
      </c>
      <c r="D91" t="s">
        <v>865</v>
      </c>
      <c r="E91">
        <v>5192</v>
      </c>
      <c r="F91" t="s">
        <v>866</v>
      </c>
      <c r="G91">
        <v>5188</v>
      </c>
      <c r="H91" t="s">
        <v>630</v>
      </c>
    </row>
    <row r="92" spans="1:8" x14ac:dyDescent="0.25">
      <c r="A92">
        <v>5187</v>
      </c>
      <c r="B92" t="s">
        <v>216</v>
      </c>
      <c r="C92">
        <v>5194</v>
      </c>
      <c r="D92" t="s">
        <v>223</v>
      </c>
      <c r="E92">
        <v>5194</v>
      </c>
      <c r="F92" t="s">
        <v>631</v>
      </c>
      <c r="G92">
        <v>5192</v>
      </c>
      <c r="H92" t="s">
        <v>867</v>
      </c>
    </row>
    <row r="93" spans="1:8" x14ac:dyDescent="0.25">
      <c r="A93">
        <v>5188</v>
      </c>
      <c r="B93" t="s">
        <v>218</v>
      </c>
      <c r="C93">
        <v>5199</v>
      </c>
      <c r="D93" t="s">
        <v>226</v>
      </c>
      <c r="E93">
        <v>5199</v>
      </c>
      <c r="F93" t="s">
        <v>634</v>
      </c>
      <c r="G93">
        <v>5194</v>
      </c>
      <c r="H93" t="s">
        <v>633</v>
      </c>
    </row>
    <row r="94" spans="1:8" x14ac:dyDescent="0.25">
      <c r="A94">
        <v>5192</v>
      </c>
      <c r="B94" t="s">
        <v>864</v>
      </c>
      <c r="C94">
        <v>5200</v>
      </c>
      <c r="D94" t="s">
        <v>983</v>
      </c>
      <c r="E94">
        <v>5200</v>
      </c>
      <c r="F94" t="s">
        <v>984</v>
      </c>
      <c r="G94">
        <v>5199</v>
      </c>
      <c r="H94" t="s">
        <v>636</v>
      </c>
    </row>
    <row r="95" spans="1:8" x14ac:dyDescent="0.25">
      <c r="A95" s="2">
        <v>5192</v>
      </c>
      <c r="B95" s="2" t="s">
        <v>1177</v>
      </c>
      <c r="C95">
        <v>5201</v>
      </c>
      <c r="D95" t="s">
        <v>229</v>
      </c>
      <c r="E95">
        <v>5201</v>
      </c>
      <c r="F95" t="s">
        <v>637</v>
      </c>
      <c r="G95">
        <v>5200</v>
      </c>
      <c r="H95" t="s">
        <v>986</v>
      </c>
    </row>
    <row r="96" spans="1:8" x14ac:dyDescent="0.25">
      <c r="A96">
        <v>5194</v>
      </c>
      <c r="B96" t="s">
        <v>221</v>
      </c>
      <c r="C96">
        <v>5211</v>
      </c>
      <c r="D96" t="s">
        <v>231</v>
      </c>
      <c r="E96">
        <v>5211</v>
      </c>
      <c r="F96" t="s">
        <v>640</v>
      </c>
      <c r="G96">
        <v>5201</v>
      </c>
      <c r="H96" t="s">
        <v>639</v>
      </c>
    </row>
    <row r="97" spans="1:8" x14ac:dyDescent="0.25">
      <c r="A97">
        <v>5199</v>
      </c>
      <c r="B97" t="s">
        <v>224</v>
      </c>
      <c r="C97">
        <v>5215</v>
      </c>
      <c r="D97" t="s">
        <v>233</v>
      </c>
      <c r="E97">
        <v>5215</v>
      </c>
      <c r="F97" t="s">
        <v>643</v>
      </c>
      <c r="G97">
        <v>5211</v>
      </c>
      <c r="H97" t="s">
        <v>642</v>
      </c>
    </row>
    <row r="98" spans="1:8" x14ac:dyDescent="0.25">
      <c r="A98">
        <v>5200</v>
      </c>
      <c r="B98" t="s">
        <v>981</v>
      </c>
      <c r="C98">
        <v>5216</v>
      </c>
      <c r="D98" t="s">
        <v>897</v>
      </c>
      <c r="E98" s="2">
        <v>5216</v>
      </c>
      <c r="F98" s="2" t="s">
        <v>1229</v>
      </c>
      <c r="G98">
        <v>5215</v>
      </c>
      <c r="H98" t="s">
        <v>644</v>
      </c>
    </row>
    <row r="99" spans="1:8" x14ac:dyDescent="0.25">
      <c r="A99">
        <v>5201</v>
      </c>
      <c r="B99" t="s">
        <v>227</v>
      </c>
      <c r="C99" s="2">
        <v>5222</v>
      </c>
      <c r="D99" s="2" t="s">
        <v>1178</v>
      </c>
      <c r="E99">
        <v>5216</v>
      </c>
      <c r="F99" t="s">
        <v>898</v>
      </c>
      <c r="G99" s="2">
        <v>5216</v>
      </c>
      <c r="H99" s="2" t="s">
        <v>1231</v>
      </c>
    </row>
    <row r="100" spans="1:8" x14ac:dyDescent="0.25">
      <c r="A100">
        <v>5211</v>
      </c>
      <c r="B100" t="s">
        <v>230</v>
      </c>
      <c r="C100">
        <v>5222</v>
      </c>
      <c r="D100" t="s">
        <v>989</v>
      </c>
      <c r="E100">
        <v>5222</v>
      </c>
      <c r="F100" t="s">
        <v>990</v>
      </c>
      <c r="G100">
        <v>5216</v>
      </c>
      <c r="H100" t="s">
        <v>900</v>
      </c>
    </row>
    <row r="101" spans="1:8" x14ac:dyDescent="0.25">
      <c r="A101">
        <v>5215</v>
      </c>
      <c r="B101" t="s">
        <v>232</v>
      </c>
      <c r="C101">
        <v>5224</v>
      </c>
      <c r="D101" t="s">
        <v>236</v>
      </c>
      <c r="E101">
        <v>5224</v>
      </c>
      <c r="F101" t="s">
        <v>645</v>
      </c>
      <c r="G101">
        <v>5222</v>
      </c>
      <c r="H101" t="s">
        <v>992</v>
      </c>
    </row>
    <row r="102" spans="1:8" x14ac:dyDescent="0.25">
      <c r="A102">
        <v>5216</v>
      </c>
      <c r="B102" t="s">
        <v>895</v>
      </c>
      <c r="C102">
        <v>5226</v>
      </c>
      <c r="D102" t="s">
        <v>239</v>
      </c>
      <c r="E102">
        <v>5226</v>
      </c>
      <c r="F102" t="s">
        <v>648</v>
      </c>
      <c r="G102">
        <v>5224</v>
      </c>
      <c r="H102" t="s">
        <v>647</v>
      </c>
    </row>
    <row r="103" spans="1:8" x14ac:dyDescent="0.25">
      <c r="A103">
        <v>5222</v>
      </c>
      <c r="B103" t="s">
        <v>987</v>
      </c>
      <c r="C103">
        <v>5231</v>
      </c>
      <c r="D103" t="s">
        <v>242</v>
      </c>
      <c r="E103">
        <v>5231</v>
      </c>
      <c r="F103" t="s">
        <v>839</v>
      </c>
      <c r="G103">
        <v>5226</v>
      </c>
      <c r="H103" t="s">
        <v>650</v>
      </c>
    </row>
    <row r="104" spans="1:8" x14ac:dyDescent="0.25">
      <c r="A104">
        <v>5224</v>
      </c>
      <c r="B104" t="s">
        <v>234</v>
      </c>
      <c r="C104">
        <v>5233</v>
      </c>
      <c r="D104" t="s">
        <v>245</v>
      </c>
      <c r="E104" s="2">
        <v>5231</v>
      </c>
      <c r="F104" s="2" t="s">
        <v>1207</v>
      </c>
      <c r="G104" s="2">
        <v>5231</v>
      </c>
      <c r="H104" s="2" t="s">
        <v>1206</v>
      </c>
    </row>
    <row r="105" spans="1:8" x14ac:dyDescent="0.25">
      <c r="A105">
        <v>5226</v>
      </c>
      <c r="B105" t="s">
        <v>237</v>
      </c>
      <c r="C105">
        <v>5237</v>
      </c>
      <c r="D105" t="s">
        <v>248</v>
      </c>
      <c r="E105">
        <v>5233</v>
      </c>
      <c r="F105" t="s">
        <v>653</v>
      </c>
      <c r="G105">
        <v>5231</v>
      </c>
      <c r="H105" t="s">
        <v>652</v>
      </c>
    </row>
    <row r="106" spans="1:8" x14ac:dyDescent="0.25">
      <c r="A106">
        <v>5231</v>
      </c>
      <c r="B106" t="s">
        <v>240</v>
      </c>
      <c r="C106">
        <v>5244</v>
      </c>
      <c r="D106" t="s">
        <v>251</v>
      </c>
      <c r="E106">
        <v>5237</v>
      </c>
      <c r="F106" t="s">
        <v>656</v>
      </c>
      <c r="G106">
        <v>5233</v>
      </c>
      <c r="H106" t="s">
        <v>655</v>
      </c>
    </row>
    <row r="107" spans="1:8" x14ac:dyDescent="0.25">
      <c r="A107">
        <v>5233</v>
      </c>
      <c r="B107" t="s">
        <v>243</v>
      </c>
      <c r="C107">
        <v>5246</v>
      </c>
      <c r="D107" t="s">
        <v>925</v>
      </c>
      <c r="E107">
        <v>5244</v>
      </c>
      <c r="F107" t="s">
        <v>658</v>
      </c>
      <c r="G107">
        <v>5237</v>
      </c>
      <c r="H107" t="s">
        <v>657</v>
      </c>
    </row>
    <row r="108" spans="1:8" x14ac:dyDescent="0.25">
      <c r="A108">
        <v>5237</v>
      </c>
      <c r="B108" t="s">
        <v>246</v>
      </c>
      <c r="C108">
        <v>5250</v>
      </c>
      <c r="D108" t="s">
        <v>254</v>
      </c>
      <c r="E108">
        <v>5246</v>
      </c>
      <c r="F108" t="s">
        <v>926</v>
      </c>
      <c r="G108">
        <v>5244</v>
      </c>
      <c r="H108" t="s">
        <v>660</v>
      </c>
    </row>
    <row r="109" spans="1:8" x14ac:dyDescent="0.25">
      <c r="A109">
        <v>5244</v>
      </c>
      <c r="B109" t="s">
        <v>249</v>
      </c>
      <c r="C109">
        <v>5252</v>
      </c>
      <c r="D109" t="s">
        <v>995</v>
      </c>
      <c r="E109">
        <v>5250</v>
      </c>
      <c r="F109" t="s">
        <v>661</v>
      </c>
      <c r="G109">
        <v>5246</v>
      </c>
      <c r="H109" t="s">
        <v>928</v>
      </c>
    </row>
    <row r="110" spans="1:8" x14ac:dyDescent="0.25">
      <c r="A110">
        <v>5246</v>
      </c>
      <c r="B110" t="s">
        <v>923</v>
      </c>
      <c r="C110">
        <v>5256</v>
      </c>
      <c r="D110" t="s">
        <v>930</v>
      </c>
      <c r="E110">
        <v>5252</v>
      </c>
      <c r="F110" t="s">
        <v>996</v>
      </c>
      <c r="G110">
        <v>5250</v>
      </c>
      <c r="H110" t="s">
        <v>663</v>
      </c>
    </row>
    <row r="111" spans="1:8" x14ac:dyDescent="0.25">
      <c r="A111">
        <v>5250</v>
      </c>
      <c r="B111" t="s">
        <v>252</v>
      </c>
      <c r="C111">
        <v>5260</v>
      </c>
      <c r="D111" t="s">
        <v>258</v>
      </c>
      <c r="E111">
        <v>5256</v>
      </c>
      <c r="F111" t="s">
        <v>931</v>
      </c>
      <c r="G111">
        <v>5252</v>
      </c>
      <c r="H111" t="s">
        <v>997</v>
      </c>
    </row>
    <row r="112" spans="1:8" x14ac:dyDescent="0.25">
      <c r="A112">
        <v>5252</v>
      </c>
      <c r="B112" t="s">
        <v>993</v>
      </c>
      <c r="C112">
        <v>5270</v>
      </c>
      <c r="D112" t="s">
        <v>261</v>
      </c>
      <c r="E112">
        <v>5260</v>
      </c>
      <c r="F112" t="s">
        <v>664</v>
      </c>
      <c r="G112">
        <v>5256</v>
      </c>
      <c r="H112" t="s">
        <v>933</v>
      </c>
    </row>
    <row r="113" spans="1:19" x14ac:dyDescent="0.25">
      <c r="A113">
        <v>5256</v>
      </c>
      <c r="B113" t="s">
        <v>929</v>
      </c>
      <c r="C113">
        <v>5272</v>
      </c>
      <c r="D113" t="s">
        <v>264</v>
      </c>
      <c r="E113">
        <v>5270</v>
      </c>
      <c r="F113" t="s">
        <v>667</v>
      </c>
      <c r="G113">
        <v>5260</v>
      </c>
      <c r="H113" t="s">
        <v>666</v>
      </c>
    </row>
    <row r="114" spans="1:19" x14ac:dyDescent="0.25">
      <c r="A114" s="2">
        <v>5260</v>
      </c>
      <c r="B114" s="2" t="s">
        <v>1164</v>
      </c>
      <c r="C114">
        <v>5274</v>
      </c>
      <c r="D114" t="s">
        <v>267</v>
      </c>
      <c r="E114">
        <v>5272</v>
      </c>
      <c r="F114" t="s">
        <v>669</v>
      </c>
      <c r="G114">
        <v>5270</v>
      </c>
      <c r="H114" t="s">
        <v>668</v>
      </c>
    </row>
    <row r="115" spans="1:19" x14ac:dyDescent="0.25">
      <c r="A115">
        <v>5260</v>
      </c>
      <c r="B115" t="s">
        <v>256</v>
      </c>
      <c r="C115">
        <v>5286</v>
      </c>
      <c r="D115" t="s">
        <v>270</v>
      </c>
      <c r="E115">
        <v>5274</v>
      </c>
      <c r="F115" t="s">
        <v>672</v>
      </c>
      <c r="G115">
        <v>5272</v>
      </c>
      <c r="H115" t="s">
        <v>671</v>
      </c>
    </row>
    <row r="116" spans="1:19" x14ac:dyDescent="0.25">
      <c r="A116">
        <v>5270</v>
      </c>
      <c r="B116" t="s">
        <v>259</v>
      </c>
      <c r="C116">
        <v>5290</v>
      </c>
      <c r="D116" t="s">
        <v>999</v>
      </c>
      <c r="E116">
        <v>5286</v>
      </c>
      <c r="F116" t="s">
        <v>674</v>
      </c>
      <c r="G116">
        <v>5274</v>
      </c>
      <c r="H116" t="s">
        <v>673</v>
      </c>
    </row>
    <row r="117" spans="1:19" x14ac:dyDescent="0.25">
      <c r="A117">
        <v>5272</v>
      </c>
      <c r="B117" t="s">
        <v>262</v>
      </c>
      <c r="C117">
        <v>5295</v>
      </c>
      <c r="D117" t="s">
        <v>273</v>
      </c>
      <c r="E117" s="2">
        <v>5290</v>
      </c>
      <c r="F117" s="2" t="s">
        <v>1208</v>
      </c>
      <c r="G117">
        <v>5286</v>
      </c>
      <c r="H117" t="s">
        <v>676</v>
      </c>
    </row>
    <row r="118" spans="1:19" x14ac:dyDescent="0.25">
      <c r="A118">
        <v>5274</v>
      </c>
      <c r="B118" t="s">
        <v>265</v>
      </c>
      <c r="C118">
        <v>5300</v>
      </c>
      <c r="D118" t="s">
        <v>276</v>
      </c>
      <c r="E118">
        <v>5290</v>
      </c>
      <c r="F118" t="s">
        <v>1000</v>
      </c>
      <c r="G118">
        <v>5290</v>
      </c>
      <c r="H118" t="s">
        <v>1002</v>
      </c>
    </row>
    <row r="119" spans="1:19" x14ac:dyDescent="0.25">
      <c r="A119">
        <v>5286</v>
      </c>
      <c r="B119" t="s">
        <v>268</v>
      </c>
      <c r="C119">
        <v>5302</v>
      </c>
      <c r="D119" t="s">
        <v>279</v>
      </c>
      <c r="E119">
        <v>5295</v>
      </c>
      <c r="F119" t="s">
        <v>677</v>
      </c>
      <c r="G119">
        <v>5295</v>
      </c>
      <c r="H119" t="s">
        <v>679</v>
      </c>
    </row>
    <row r="120" spans="1:19" x14ac:dyDescent="0.25">
      <c r="A120">
        <v>5290</v>
      </c>
      <c r="B120" t="s">
        <v>998</v>
      </c>
      <c r="C120">
        <v>5304</v>
      </c>
      <c r="D120" t="s">
        <v>282</v>
      </c>
      <c r="E120">
        <v>5300</v>
      </c>
      <c r="F120" t="s">
        <v>680</v>
      </c>
      <c r="G120">
        <v>5300</v>
      </c>
      <c r="H120" t="s">
        <v>682</v>
      </c>
    </row>
    <row r="121" spans="1:19" x14ac:dyDescent="0.25">
      <c r="A121">
        <v>5295</v>
      </c>
      <c r="B121" t="s">
        <v>271</v>
      </c>
      <c r="C121">
        <v>5307</v>
      </c>
      <c r="D121" t="s">
        <v>1005</v>
      </c>
      <c r="E121">
        <v>5302</v>
      </c>
      <c r="F121" t="s">
        <v>683</v>
      </c>
      <c r="G121">
        <v>5302</v>
      </c>
      <c r="H121" t="s">
        <v>685</v>
      </c>
    </row>
    <row r="122" spans="1:19" x14ac:dyDescent="0.25">
      <c r="A122">
        <v>5300</v>
      </c>
      <c r="B122" t="s">
        <v>274</v>
      </c>
      <c r="C122" s="2">
        <v>5307</v>
      </c>
      <c r="D122" s="2" t="s">
        <v>1179</v>
      </c>
      <c r="E122">
        <v>5304</v>
      </c>
      <c r="F122" t="s">
        <v>686</v>
      </c>
      <c r="G122">
        <v>5304</v>
      </c>
      <c r="H122" t="s">
        <v>688</v>
      </c>
    </row>
    <row r="123" spans="1:19" x14ac:dyDescent="0.25">
      <c r="A123">
        <v>5302</v>
      </c>
      <c r="B123" t="s">
        <v>277</v>
      </c>
      <c r="C123">
        <v>5308</v>
      </c>
      <c r="D123" t="s">
        <v>285</v>
      </c>
      <c r="E123">
        <v>5307</v>
      </c>
      <c r="F123" t="s">
        <v>1006</v>
      </c>
      <c r="G123">
        <v>5307</v>
      </c>
      <c r="H123" t="s">
        <v>1008</v>
      </c>
    </row>
    <row r="124" spans="1:19" x14ac:dyDescent="0.25">
      <c r="A124">
        <v>5304</v>
      </c>
      <c r="B124" t="s">
        <v>280</v>
      </c>
      <c r="C124">
        <v>5310</v>
      </c>
      <c r="D124" t="s">
        <v>1010</v>
      </c>
      <c r="E124">
        <v>5308</v>
      </c>
      <c r="F124" t="s">
        <v>689</v>
      </c>
      <c r="G124" s="2">
        <v>5308</v>
      </c>
      <c r="H124" s="2" t="s">
        <v>1209</v>
      </c>
    </row>
    <row r="125" spans="1:19" x14ac:dyDescent="0.25">
      <c r="A125">
        <v>5307</v>
      </c>
      <c r="B125" t="s">
        <v>1003</v>
      </c>
      <c r="C125" s="2">
        <v>5311</v>
      </c>
      <c r="D125" s="2" t="s">
        <v>1181</v>
      </c>
      <c r="E125" s="2">
        <v>5308</v>
      </c>
      <c r="F125" s="2" t="s">
        <v>1210</v>
      </c>
      <c r="G125">
        <v>5308</v>
      </c>
      <c r="H125" t="s">
        <v>690</v>
      </c>
    </row>
    <row r="126" spans="1:19" x14ac:dyDescent="0.25">
      <c r="A126">
        <v>5308</v>
      </c>
      <c r="B126" t="s">
        <v>283</v>
      </c>
      <c r="C126">
        <v>5311</v>
      </c>
      <c r="D126" t="s">
        <v>289</v>
      </c>
      <c r="E126">
        <v>5310</v>
      </c>
      <c r="F126" t="s">
        <v>1011</v>
      </c>
      <c r="G126">
        <v>5310</v>
      </c>
      <c r="H126" t="s">
        <v>1013</v>
      </c>
      <c r="S126" s="2"/>
    </row>
    <row r="127" spans="1:19" x14ac:dyDescent="0.25">
      <c r="A127">
        <v>5310</v>
      </c>
      <c r="B127" t="s">
        <v>1009</v>
      </c>
      <c r="C127">
        <v>5312</v>
      </c>
      <c r="D127" t="s">
        <v>292</v>
      </c>
      <c r="E127">
        <v>5311</v>
      </c>
      <c r="F127" t="s">
        <v>692</v>
      </c>
      <c r="G127" s="2">
        <v>5311</v>
      </c>
      <c r="H127" s="2" t="s">
        <v>1232</v>
      </c>
      <c r="S127" s="2"/>
    </row>
    <row r="128" spans="1:19" x14ac:dyDescent="0.25">
      <c r="A128" s="2">
        <v>5310</v>
      </c>
      <c r="B128" s="2" t="s">
        <v>1180</v>
      </c>
      <c r="C128">
        <v>5317</v>
      </c>
      <c r="D128" t="s">
        <v>295</v>
      </c>
      <c r="E128">
        <v>5312</v>
      </c>
      <c r="F128" t="s">
        <v>695</v>
      </c>
      <c r="G128" s="2">
        <v>5311</v>
      </c>
      <c r="H128" s="2" t="s">
        <v>1234</v>
      </c>
      <c r="S128" s="2"/>
    </row>
    <row r="129" spans="1:19" x14ac:dyDescent="0.25">
      <c r="A129">
        <v>5311</v>
      </c>
      <c r="B129" t="s">
        <v>287</v>
      </c>
      <c r="C129" s="2">
        <v>5330</v>
      </c>
      <c r="D129" s="2" t="s">
        <v>1182</v>
      </c>
      <c r="E129">
        <v>5317</v>
      </c>
      <c r="F129" t="s">
        <v>698</v>
      </c>
      <c r="G129">
        <v>5311</v>
      </c>
      <c r="H129" t="s">
        <v>694</v>
      </c>
      <c r="S129" s="2"/>
    </row>
    <row r="130" spans="1:19" x14ac:dyDescent="0.25">
      <c r="A130">
        <v>5312</v>
      </c>
      <c r="B130" t="s">
        <v>290</v>
      </c>
      <c r="C130">
        <v>5330</v>
      </c>
      <c r="D130" t="s">
        <v>298</v>
      </c>
      <c r="E130">
        <v>5330</v>
      </c>
      <c r="F130" t="s">
        <v>701</v>
      </c>
      <c r="G130">
        <v>5312</v>
      </c>
      <c r="H130" t="s">
        <v>697</v>
      </c>
      <c r="S130" s="2"/>
    </row>
    <row r="131" spans="1:19" x14ac:dyDescent="0.25">
      <c r="A131">
        <v>5317</v>
      </c>
      <c r="B131" t="s">
        <v>293</v>
      </c>
      <c r="C131">
        <v>5332</v>
      </c>
      <c r="D131" t="s">
        <v>300</v>
      </c>
      <c r="E131">
        <v>5332</v>
      </c>
      <c r="F131" t="s">
        <v>704</v>
      </c>
      <c r="G131">
        <v>5317</v>
      </c>
      <c r="H131" t="s">
        <v>700</v>
      </c>
      <c r="S131" s="2"/>
    </row>
    <row r="132" spans="1:19" x14ac:dyDescent="0.25">
      <c r="A132">
        <v>5330</v>
      </c>
      <c r="B132" t="s">
        <v>296</v>
      </c>
      <c r="C132">
        <v>5334</v>
      </c>
      <c r="D132" t="s">
        <v>303</v>
      </c>
      <c r="E132">
        <v>5334</v>
      </c>
      <c r="F132" t="s">
        <v>706</v>
      </c>
      <c r="G132">
        <v>5330</v>
      </c>
      <c r="H132" t="s">
        <v>703</v>
      </c>
      <c r="S132" s="2"/>
    </row>
    <row r="133" spans="1:19" x14ac:dyDescent="0.25">
      <c r="A133">
        <v>5332</v>
      </c>
      <c r="B133" t="s">
        <v>299</v>
      </c>
      <c r="C133">
        <v>5338</v>
      </c>
      <c r="D133" t="s">
        <v>306</v>
      </c>
      <c r="E133">
        <v>5338</v>
      </c>
      <c r="F133" t="s">
        <v>709</v>
      </c>
      <c r="G133">
        <v>5332</v>
      </c>
      <c r="H133" t="s">
        <v>705</v>
      </c>
      <c r="S133" s="2"/>
    </row>
    <row r="134" spans="1:19" x14ac:dyDescent="0.25">
      <c r="A134">
        <v>5334</v>
      </c>
      <c r="B134" t="s">
        <v>301</v>
      </c>
      <c r="C134" s="2">
        <v>5341</v>
      </c>
      <c r="D134" s="2" t="s">
        <v>1166</v>
      </c>
      <c r="E134" s="2">
        <v>5341</v>
      </c>
      <c r="F134" s="2" t="s">
        <v>1211</v>
      </c>
      <c r="G134">
        <v>5334</v>
      </c>
      <c r="H134" t="s">
        <v>708</v>
      </c>
      <c r="S134" s="2"/>
    </row>
    <row r="135" spans="1:19" x14ac:dyDescent="0.25">
      <c r="A135">
        <v>5338</v>
      </c>
      <c r="B135" t="s">
        <v>304</v>
      </c>
      <c r="C135">
        <v>5341</v>
      </c>
      <c r="D135" t="s">
        <v>1101</v>
      </c>
      <c r="E135" s="2">
        <v>5341</v>
      </c>
      <c r="F135" s="2" t="s">
        <v>1212</v>
      </c>
      <c r="G135">
        <v>5338</v>
      </c>
      <c r="H135" t="s">
        <v>711</v>
      </c>
      <c r="S135" s="2"/>
    </row>
    <row r="136" spans="1:19" x14ac:dyDescent="0.25">
      <c r="A136" s="2">
        <v>5341</v>
      </c>
      <c r="B136" s="2" t="s">
        <v>1165</v>
      </c>
      <c r="C136">
        <v>5342</v>
      </c>
      <c r="D136" t="s">
        <v>309</v>
      </c>
      <c r="E136">
        <v>5341</v>
      </c>
      <c r="F136" t="s">
        <v>1102</v>
      </c>
      <c r="G136">
        <v>5341</v>
      </c>
      <c r="H136" t="s">
        <v>1104</v>
      </c>
      <c r="S136" s="2"/>
    </row>
    <row r="137" spans="1:19" x14ac:dyDescent="0.25">
      <c r="A137">
        <v>5341</v>
      </c>
      <c r="B137" t="s">
        <v>1099</v>
      </c>
      <c r="C137">
        <v>5344</v>
      </c>
      <c r="D137" t="s">
        <v>1016</v>
      </c>
      <c r="E137">
        <v>5342</v>
      </c>
      <c r="F137" t="s">
        <v>712</v>
      </c>
      <c r="G137">
        <v>5342</v>
      </c>
      <c r="H137" t="s">
        <v>714</v>
      </c>
      <c r="S137" s="2"/>
    </row>
    <row r="138" spans="1:19" x14ac:dyDescent="0.25">
      <c r="A138">
        <v>5342</v>
      </c>
      <c r="B138" t="s">
        <v>307</v>
      </c>
      <c r="C138">
        <v>5355</v>
      </c>
      <c r="D138" t="s">
        <v>852</v>
      </c>
      <c r="E138">
        <v>5344</v>
      </c>
      <c r="F138" t="s">
        <v>1017</v>
      </c>
      <c r="G138" s="2">
        <v>5342</v>
      </c>
      <c r="H138" s="2" t="s">
        <v>1235</v>
      </c>
      <c r="S138" s="2"/>
    </row>
    <row r="139" spans="1:19" x14ac:dyDescent="0.25">
      <c r="A139">
        <v>5344</v>
      </c>
      <c r="B139" t="s">
        <v>1014</v>
      </c>
      <c r="C139" s="2">
        <v>5355</v>
      </c>
      <c r="D139" s="2" t="s">
        <v>1183</v>
      </c>
      <c r="E139">
        <v>5355</v>
      </c>
      <c r="F139" t="s">
        <v>715</v>
      </c>
      <c r="G139">
        <v>5344</v>
      </c>
      <c r="H139" t="s">
        <v>1019</v>
      </c>
      <c r="S139" s="2"/>
    </row>
    <row r="140" spans="1:19" x14ac:dyDescent="0.25">
      <c r="A140">
        <v>5355</v>
      </c>
      <c r="B140" t="s">
        <v>310</v>
      </c>
      <c r="C140" s="2">
        <v>5355</v>
      </c>
      <c r="D140" s="2" t="s">
        <v>1184</v>
      </c>
      <c r="E140">
        <v>5357</v>
      </c>
      <c r="F140" t="s">
        <v>718</v>
      </c>
      <c r="G140">
        <v>5355</v>
      </c>
      <c r="H140" t="s">
        <v>717</v>
      </c>
      <c r="S140" s="2"/>
    </row>
    <row r="141" spans="1:19" x14ac:dyDescent="0.25">
      <c r="A141">
        <v>5357</v>
      </c>
      <c r="B141" t="s">
        <v>312</v>
      </c>
      <c r="C141">
        <v>5357</v>
      </c>
      <c r="D141" t="s">
        <v>314</v>
      </c>
      <c r="E141" s="2">
        <v>5362</v>
      </c>
      <c r="F141" s="2" t="s">
        <v>1213</v>
      </c>
      <c r="G141">
        <v>5357</v>
      </c>
      <c r="H141" t="s">
        <v>719</v>
      </c>
      <c r="S141" s="2"/>
    </row>
    <row r="142" spans="1:19" x14ac:dyDescent="0.25">
      <c r="A142">
        <v>5362</v>
      </c>
      <c r="B142" t="s">
        <v>934</v>
      </c>
      <c r="C142">
        <v>5362</v>
      </c>
      <c r="D142" t="s">
        <v>936</v>
      </c>
      <c r="E142" s="2">
        <v>5362</v>
      </c>
      <c r="F142" s="2" t="s">
        <v>1215</v>
      </c>
      <c r="G142">
        <v>5362</v>
      </c>
      <c r="H142" t="s">
        <v>939</v>
      </c>
      <c r="S142" s="2"/>
    </row>
    <row r="143" spans="1:19" x14ac:dyDescent="0.25">
      <c r="A143">
        <v>5365</v>
      </c>
      <c r="B143" t="s">
        <v>315</v>
      </c>
      <c r="C143">
        <v>5365</v>
      </c>
      <c r="D143" t="s">
        <v>317</v>
      </c>
      <c r="E143">
        <v>5362</v>
      </c>
      <c r="F143" t="s">
        <v>937</v>
      </c>
      <c r="G143" s="2">
        <v>5365</v>
      </c>
      <c r="H143" s="2" t="s">
        <v>1236</v>
      </c>
      <c r="S143" s="2"/>
    </row>
    <row r="144" spans="1:19" x14ac:dyDescent="0.25">
      <c r="A144">
        <v>5367</v>
      </c>
      <c r="B144" t="s">
        <v>318</v>
      </c>
      <c r="C144" s="2">
        <v>5367</v>
      </c>
      <c r="D144" s="2" t="s">
        <v>1185</v>
      </c>
      <c r="E144">
        <v>5365</v>
      </c>
      <c r="F144" t="s">
        <v>720</v>
      </c>
      <c r="G144">
        <v>5365</v>
      </c>
      <c r="H144" t="s">
        <v>841</v>
      </c>
      <c r="S144" s="2"/>
    </row>
    <row r="145" spans="1:19" x14ac:dyDescent="0.25">
      <c r="A145">
        <v>5369</v>
      </c>
      <c r="B145" t="s">
        <v>1020</v>
      </c>
      <c r="C145">
        <v>5367</v>
      </c>
      <c r="D145" t="s">
        <v>320</v>
      </c>
      <c r="E145" s="2">
        <v>5365</v>
      </c>
      <c r="F145" s="2" t="s">
        <v>1237</v>
      </c>
      <c r="G145" s="2">
        <v>5365</v>
      </c>
      <c r="H145" s="2" t="s">
        <v>1238</v>
      </c>
      <c r="S145" s="2"/>
    </row>
    <row r="146" spans="1:19" x14ac:dyDescent="0.25">
      <c r="A146">
        <v>5370</v>
      </c>
      <c r="B146" t="s">
        <v>321</v>
      </c>
      <c r="C146">
        <v>5369</v>
      </c>
      <c r="D146" t="s">
        <v>1022</v>
      </c>
      <c r="E146">
        <v>5367</v>
      </c>
      <c r="F146" t="s">
        <v>722</v>
      </c>
      <c r="G146">
        <v>5367</v>
      </c>
      <c r="H146" t="s">
        <v>723</v>
      </c>
      <c r="S146" s="2"/>
    </row>
    <row r="147" spans="1:19" x14ac:dyDescent="0.25">
      <c r="A147">
        <v>5371</v>
      </c>
      <c r="B147" t="s">
        <v>324</v>
      </c>
      <c r="C147">
        <v>5370</v>
      </c>
      <c r="D147" t="s">
        <v>323</v>
      </c>
      <c r="E147">
        <v>5369</v>
      </c>
      <c r="F147" t="s">
        <v>1023</v>
      </c>
      <c r="G147" s="2">
        <v>5367</v>
      </c>
      <c r="H147" s="2" t="s">
        <v>1239</v>
      </c>
      <c r="S147" s="2"/>
    </row>
    <row r="148" spans="1:19" x14ac:dyDescent="0.25">
      <c r="A148">
        <v>5372</v>
      </c>
      <c r="B148" t="s">
        <v>1117</v>
      </c>
      <c r="C148">
        <v>5371</v>
      </c>
      <c r="D148" t="s">
        <v>325</v>
      </c>
      <c r="E148">
        <v>5370</v>
      </c>
      <c r="F148" t="s">
        <v>724</v>
      </c>
      <c r="G148">
        <v>5369</v>
      </c>
      <c r="H148" t="s">
        <v>1024</v>
      </c>
      <c r="S148" s="2"/>
    </row>
    <row r="149" spans="1:19" x14ac:dyDescent="0.25">
      <c r="A149" s="2">
        <v>5372</v>
      </c>
      <c r="B149" s="2" t="s">
        <v>1167</v>
      </c>
      <c r="C149">
        <v>5372</v>
      </c>
      <c r="D149" t="s">
        <v>1119</v>
      </c>
      <c r="E149">
        <v>5371</v>
      </c>
      <c r="F149" t="s">
        <v>727</v>
      </c>
      <c r="G149">
        <v>5370</v>
      </c>
      <c r="H149" t="s">
        <v>726</v>
      </c>
      <c r="S149" s="2"/>
    </row>
    <row r="150" spans="1:19" x14ac:dyDescent="0.25">
      <c r="A150">
        <v>5374</v>
      </c>
      <c r="B150" t="s">
        <v>326</v>
      </c>
      <c r="C150">
        <v>5374</v>
      </c>
      <c r="D150" t="s">
        <v>328</v>
      </c>
      <c r="E150">
        <v>5372</v>
      </c>
      <c r="F150" t="s">
        <v>1120</v>
      </c>
      <c r="G150">
        <v>5371</v>
      </c>
      <c r="H150" t="s">
        <v>728</v>
      </c>
      <c r="S150" s="2"/>
    </row>
    <row r="151" spans="1:19" x14ac:dyDescent="0.25">
      <c r="A151">
        <v>5376</v>
      </c>
      <c r="B151" t="s">
        <v>1082</v>
      </c>
      <c r="C151">
        <v>5376</v>
      </c>
      <c r="D151" t="s">
        <v>1084</v>
      </c>
      <c r="E151">
        <v>5374</v>
      </c>
      <c r="F151" t="s">
        <v>729</v>
      </c>
      <c r="G151">
        <v>5372</v>
      </c>
      <c r="H151" t="s">
        <v>1122</v>
      </c>
      <c r="S151" s="2"/>
    </row>
    <row r="152" spans="1:19" x14ac:dyDescent="0.25">
      <c r="A152">
        <v>5378</v>
      </c>
      <c r="B152" t="s">
        <v>1025</v>
      </c>
      <c r="C152" s="2">
        <v>5376</v>
      </c>
      <c r="D152" s="2" t="s">
        <v>1186</v>
      </c>
      <c r="E152">
        <v>5376</v>
      </c>
      <c r="F152" t="s">
        <v>1085</v>
      </c>
      <c r="G152">
        <v>5374</v>
      </c>
      <c r="H152" t="s">
        <v>731</v>
      </c>
      <c r="S152" s="2"/>
    </row>
    <row r="153" spans="1:19" x14ac:dyDescent="0.25">
      <c r="A153">
        <v>5379</v>
      </c>
      <c r="B153" t="s">
        <v>329</v>
      </c>
      <c r="C153">
        <v>5378</v>
      </c>
      <c r="D153" t="s">
        <v>1027</v>
      </c>
      <c r="E153">
        <v>5378</v>
      </c>
      <c r="F153" t="s">
        <v>1028</v>
      </c>
      <c r="G153">
        <v>5376</v>
      </c>
      <c r="H153" t="s">
        <v>1086</v>
      </c>
      <c r="S153" s="2"/>
    </row>
    <row r="154" spans="1:19" x14ac:dyDescent="0.25">
      <c r="A154">
        <v>5386</v>
      </c>
      <c r="B154" t="s">
        <v>332</v>
      </c>
      <c r="C154">
        <v>5379</v>
      </c>
      <c r="D154" t="s">
        <v>331</v>
      </c>
      <c r="E154">
        <v>5379</v>
      </c>
      <c r="F154" t="s">
        <v>732</v>
      </c>
      <c r="G154">
        <v>5378</v>
      </c>
      <c r="H154" t="s">
        <v>1030</v>
      </c>
      <c r="S154" s="2"/>
    </row>
    <row r="155" spans="1:19" x14ac:dyDescent="0.25">
      <c r="A155">
        <v>5388</v>
      </c>
      <c r="B155" t="s">
        <v>335</v>
      </c>
      <c r="C155">
        <v>5386</v>
      </c>
      <c r="D155" t="s">
        <v>334</v>
      </c>
      <c r="E155">
        <v>5386</v>
      </c>
      <c r="F155" t="s">
        <v>735</v>
      </c>
      <c r="G155">
        <v>5379</v>
      </c>
      <c r="H155" t="s">
        <v>734</v>
      </c>
      <c r="S155" s="2"/>
    </row>
    <row r="156" spans="1:19" x14ac:dyDescent="0.25">
      <c r="A156">
        <v>5389</v>
      </c>
      <c r="B156" t="s">
        <v>868</v>
      </c>
      <c r="C156">
        <v>5388</v>
      </c>
      <c r="D156" t="s">
        <v>337</v>
      </c>
      <c r="E156">
        <v>5388</v>
      </c>
      <c r="F156" t="s">
        <v>738</v>
      </c>
      <c r="G156" s="2">
        <v>5386</v>
      </c>
      <c r="H156" s="2" t="s">
        <v>1240</v>
      </c>
      <c r="S156" s="2"/>
    </row>
    <row r="157" spans="1:19" x14ac:dyDescent="0.25">
      <c r="A157">
        <v>5391</v>
      </c>
      <c r="B157" t="s">
        <v>338</v>
      </c>
      <c r="C157">
        <v>5389</v>
      </c>
      <c r="D157" t="s">
        <v>870</v>
      </c>
      <c r="E157">
        <v>5389</v>
      </c>
      <c r="F157" t="s">
        <v>871</v>
      </c>
      <c r="G157">
        <v>5386</v>
      </c>
      <c r="H157" t="s">
        <v>737</v>
      </c>
      <c r="S157" s="2"/>
    </row>
    <row r="158" spans="1:19" x14ac:dyDescent="0.25">
      <c r="A158">
        <v>5393</v>
      </c>
      <c r="B158" t="s">
        <v>341</v>
      </c>
      <c r="C158">
        <v>5391</v>
      </c>
      <c r="D158" t="s">
        <v>340</v>
      </c>
      <c r="E158">
        <v>5391</v>
      </c>
      <c r="F158" t="s">
        <v>741</v>
      </c>
      <c r="G158">
        <v>5388</v>
      </c>
      <c r="H158" t="s">
        <v>740</v>
      </c>
      <c r="S158" s="2"/>
    </row>
    <row r="159" spans="1:19" x14ac:dyDescent="0.25">
      <c r="A159">
        <v>5395</v>
      </c>
      <c r="B159" t="s">
        <v>344</v>
      </c>
      <c r="C159">
        <v>5393</v>
      </c>
      <c r="D159" t="s">
        <v>343</v>
      </c>
      <c r="E159">
        <v>5393</v>
      </c>
      <c r="F159" t="s">
        <v>744</v>
      </c>
      <c r="G159">
        <v>5389</v>
      </c>
      <c r="H159" t="s">
        <v>873</v>
      </c>
      <c r="S159" s="2"/>
    </row>
    <row r="160" spans="1:19" x14ac:dyDescent="0.25">
      <c r="A160">
        <v>5398</v>
      </c>
      <c r="B160" t="s">
        <v>347</v>
      </c>
      <c r="C160">
        <v>5395</v>
      </c>
      <c r="D160" t="s">
        <v>346</v>
      </c>
      <c r="E160">
        <v>5395</v>
      </c>
      <c r="F160" t="s">
        <v>747</v>
      </c>
      <c r="G160">
        <v>5391</v>
      </c>
      <c r="H160" t="s">
        <v>743</v>
      </c>
      <c r="S160" s="2"/>
    </row>
    <row r="161" spans="1:19" x14ac:dyDescent="0.25">
      <c r="A161">
        <v>5400</v>
      </c>
      <c r="B161" t="s">
        <v>350</v>
      </c>
      <c r="C161">
        <v>5398</v>
      </c>
      <c r="D161" t="s">
        <v>349</v>
      </c>
      <c r="E161">
        <v>5398</v>
      </c>
      <c r="F161" t="s">
        <v>749</v>
      </c>
      <c r="G161">
        <v>5393</v>
      </c>
      <c r="H161" t="s">
        <v>746</v>
      </c>
      <c r="S161" s="2"/>
    </row>
    <row r="162" spans="1:19" x14ac:dyDescent="0.25">
      <c r="A162">
        <v>5404</v>
      </c>
      <c r="B162" t="s">
        <v>1031</v>
      </c>
      <c r="C162">
        <v>5400</v>
      </c>
      <c r="D162" t="s">
        <v>351</v>
      </c>
      <c r="E162">
        <v>5400</v>
      </c>
      <c r="F162" t="s">
        <v>752</v>
      </c>
      <c r="G162">
        <v>5395</v>
      </c>
      <c r="H162" t="s">
        <v>748</v>
      </c>
      <c r="S162" s="2"/>
    </row>
    <row r="163" spans="1:19" x14ac:dyDescent="0.25">
      <c r="A163">
        <v>5405</v>
      </c>
      <c r="B163" t="s">
        <v>874</v>
      </c>
      <c r="C163">
        <v>5404</v>
      </c>
      <c r="D163" t="s">
        <v>1032</v>
      </c>
      <c r="E163">
        <v>5404</v>
      </c>
      <c r="F163" t="s">
        <v>1033</v>
      </c>
      <c r="G163">
        <v>5398</v>
      </c>
      <c r="H163" t="s">
        <v>751</v>
      </c>
      <c r="S163" s="2"/>
    </row>
    <row r="164" spans="1:19" x14ac:dyDescent="0.25">
      <c r="A164">
        <v>5406</v>
      </c>
      <c r="B164" t="s">
        <v>352</v>
      </c>
      <c r="C164">
        <v>5405</v>
      </c>
      <c r="D164" t="s">
        <v>876</v>
      </c>
      <c r="E164">
        <v>5405</v>
      </c>
      <c r="F164" t="s">
        <v>877</v>
      </c>
      <c r="G164">
        <v>5400</v>
      </c>
      <c r="H164" t="s">
        <v>754</v>
      </c>
      <c r="S164" s="2"/>
    </row>
    <row r="165" spans="1:19" x14ac:dyDescent="0.25">
      <c r="A165">
        <v>5407</v>
      </c>
      <c r="B165" t="s">
        <v>1035</v>
      </c>
      <c r="C165">
        <v>5406</v>
      </c>
      <c r="D165" t="s">
        <v>354</v>
      </c>
      <c r="E165">
        <v>5406</v>
      </c>
      <c r="F165" t="s">
        <v>755</v>
      </c>
      <c r="G165">
        <v>5404</v>
      </c>
      <c r="H165" t="s">
        <v>1034</v>
      </c>
      <c r="S165" s="2"/>
    </row>
    <row r="166" spans="1:19" x14ac:dyDescent="0.25">
      <c r="A166">
        <v>5409</v>
      </c>
      <c r="B166" t="s">
        <v>901</v>
      </c>
      <c r="C166">
        <v>5407</v>
      </c>
      <c r="D166" t="s">
        <v>1037</v>
      </c>
      <c r="E166">
        <v>5407</v>
      </c>
      <c r="F166" t="s">
        <v>1038</v>
      </c>
      <c r="G166">
        <v>5405</v>
      </c>
      <c r="H166" t="s">
        <v>878</v>
      </c>
      <c r="S166" s="2"/>
    </row>
    <row r="167" spans="1:19" x14ac:dyDescent="0.25">
      <c r="A167">
        <v>5414</v>
      </c>
      <c r="B167" t="s">
        <v>355</v>
      </c>
      <c r="C167">
        <v>5409</v>
      </c>
      <c r="D167" t="s">
        <v>902</v>
      </c>
      <c r="E167">
        <v>5409</v>
      </c>
      <c r="F167" t="s">
        <v>903</v>
      </c>
      <c r="G167" s="2">
        <v>5405</v>
      </c>
      <c r="H167" s="2" t="s">
        <v>1216</v>
      </c>
      <c r="S167" s="2"/>
    </row>
    <row r="168" spans="1:19" x14ac:dyDescent="0.25">
      <c r="A168">
        <v>5417</v>
      </c>
      <c r="B168" t="s">
        <v>358</v>
      </c>
      <c r="C168">
        <v>5414</v>
      </c>
      <c r="D168" t="s">
        <v>357</v>
      </c>
      <c r="E168">
        <v>5414</v>
      </c>
      <c r="F168" t="s">
        <v>758</v>
      </c>
      <c r="G168">
        <v>5406</v>
      </c>
      <c r="H168" t="s">
        <v>757</v>
      </c>
      <c r="S168" s="2"/>
    </row>
    <row r="169" spans="1:19" x14ac:dyDescent="0.25">
      <c r="A169">
        <v>5430</v>
      </c>
      <c r="B169" t="s">
        <v>361</v>
      </c>
      <c r="C169">
        <v>5417</v>
      </c>
      <c r="D169" t="s">
        <v>360</v>
      </c>
      <c r="E169">
        <v>5417</v>
      </c>
      <c r="F169" t="s">
        <v>761</v>
      </c>
      <c r="G169">
        <v>5407</v>
      </c>
      <c r="H169" t="s">
        <v>1039</v>
      </c>
      <c r="S169" s="2"/>
    </row>
    <row r="170" spans="1:19" x14ac:dyDescent="0.25">
      <c r="A170">
        <v>5435</v>
      </c>
      <c r="B170" t="s">
        <v>1112</v>
      </c>
      <c r="C170">
        <v>5430</v>
      </c>
      <c r="D170" t="s">
        <v>363</v>
      </c>
      <c r="E170">
        <v>5430</v>
      </c>
      <c r="F170" t="s">
        <v>764</v>
      </c>
      <c r="G170">
        <v>5409</v>
      </c>
      <c r="H170" t="s">
        <v>905</v>
      </c>
      <c r="S170" s="2"/>
    </row>
    <row r="171" spans="1:19" x14ac:dyDescent="0.25">
      <c r="A171">
        <v>5438</v>
      </c>
      <c r="B171" t="s">
        <v>364</v>
      </c>
      <c r="C171">
        <v>5435</v>
      </c>
      <c r="D171" t="s">
        <v>1113</v>
      </c>
      <c r="E171">
        <v>5435</v>
      </c>
      <c r="F171" t="s">
        <v>1114</v>
      </c>
      <c r="G171">
        <v>5414</v>
      </c>
      <c r="H171" t="s">
        <v>760</v>
      </c>
      <c r="S171" s="2"/>
    </row>
    <row r="172" spans="1:19" x14ac:dyDescent="0.25">
      <c r="A172">
        <v>5439</v>
      </c>
      <c r="B172" t="s">
        <v>1040</v>
      </c>
      <c r="C172">
        <v>5438</v>
      </c>
      <c r="D172" t="s">
        <v>366</v>
      </c>
      <c r="E172">
        <v>5438</v>
      </c>
      <c r="F172" t="s">
        <v>767</v>
      </c>
      <c r="G172">
        <v>5417</v>
      </c>
      <c r="H172" t="s">
        <v>763</v>
      </c>
      <c r="S172" s="2"/>
    </row>
    <row r="173" spans="1:19" x14ac:dyDescent="0.25">
      <c r="A173" s="2">
        <v>5443</v>
      </c>
      <c r="B173" s="2" t="s">
        <v>1188</v>
      </c>
      <c r="C173">
        <v>5439</v>
      </c>
      <c r="D173" t="s">
        <v>1041</v>
      </c>
      <c r="E173">
        <v>5439</v>
      </c>
      <c r="F173" t="s">
        <v>1042</v>
      </c>
      <c r="G173" s="2">
        <v>5417</v>
      </c>
      <c r="H173" s="2" t="s">
        <v>1217</v>
      </c>
      <c r="S173" s="2"/>
    </row>
    <row r="174" spans="1:19" x14ac:dyDescent="0.25">
      <c r="A174">
        <v>5443</v>
      </c>
      <c r="B174" t="s">
        <v>1045</v>
      </c>
      <c r="C174" s="2">
        <v>5439</v>
      </c>
      <c r="D174" s="2" t="s">
        <v>1187</v>
      </c>
      <c r="E174">
        <v>5443</v>
      </c>
      <c r="F174" t="s">
        <v>1047</v>
      </c>
      <c r="G174">
        <v>5430</v>
      </c>
      <c r="H174" t="s">
        <v>766</v>
      </c>
      <c r="S174" s="2"/>
    </row>
    <row r="175" spans="1:19" x14ac:dyDescent="0.25">
      <c r="A175">
        <v>5445</v>
      </c>
      <c r="B175" t="s">
        <v>1049</v>
      </c>
      <c r="C175">
        <v>5443</v>
      </c>
      <c r="D175" t="s">
        <v>1046</v>
      </c>
      <c r="E175">
        <v>5445</v>
      </c>
      <c r="F175" t="s">
        <v>1051</v>
      </c>
      <c r="G175">
        <v>5435</v>
      </c>
      <c r="H175" t="s">
        <v>1116</v>
      </c>
      <c r="S175" s="2"/>
    </row>
    <row r="176" spans="1:19" x14ac:dyDescent="0.25">
      <c r="A176">
        <v>5446</v>
      </c>
      <c r="B176" t="s">
        <v>1093</v>
      </c>
      <c r="C176">
        <v>5445</v>
      </c>
      <c r="D176" t="s">
        <v>1050</v>
      </c>
      <c r="E176">
        <v>5446</v>
      </c>
      <c r="F176" t="s">
        <v>1096</v>
      </c>
      <c r="G176">
        <v>5438</v>
      </c>
      <c r="H176" t="s">
        <v>768</v>
      </c>
      <c r="S176" s="2"/>
    </row>
    <row r="177" spans="1:19" x14ac:dyDescent="0.25">
      <c r="A177">
        <v>5447</v>
      </c>
      <c r="B177" t="s">
        <v>369</v>
      </c>
      <c r="C177">
        <v>5446</v>
      </c>
      <c r="D177" t="s">
        <v>1095</v>
      </c>
      <c r="E177">
        <v>5447</v>
      </c>
      <c r="F177" t="s">
        <v>769</v>
      </c>
      <c r="G177">
        <v>5439</v>
      </c>
      <c r="H177" t="s">
        <v>1044</v>
      </c>
      <c r="S177" s="2"/>
    </row>
    <row r="178" spans="1:19" x14ac:dyDescent="0.25">
      <c r="A178">
        <v>5448</v>
      </c>
      <c r="B178" t="s">
        <v>372</v>
      </c>
      <c r="C178">
        <v>5447</v>
      </c>
      <c r="D178" t="s">
        <v>371</v>
      </c>
      <c r="E178" s="2">
        <v>5447</v>
      </c>
      <c r="F178" s="2" t="s">
        <v>1241</v>
      </c>
      <c r="G178">
        <v>5443</v>
      </c>
      <c r="H178" t="s">
        <v>1048</v>
      </c>
      <c r="S178" s="2"/>
    </row>
    <row r="179" spans="1:19" x14ac:dyDescent="0.25">
      <c r="A179">
        <v>5452</v>
      </c>
      <c r="B179" t="s">
        <v>375</v>
      </c>
      <c r="C179">
        <v>5448</v>
      </c>
      <c r="D179" t="s">
        <v>374</v>
      </c>
      <c r="E179">
        <v>5448</v>
      </c>
      <c r="F179" t="s">
        <v>772</v>
      </c>
      <c r="G179">
        <v>5445</v>
      </c>
      <c r="H179" t="s">
        <v>1053</v>
      </c>
      <c r="S179" s="2"/>
    </row>
    <row r="180" spans="1:19" x14ac:dyDescent="0.25">
      <c r="A180">
        <v>5463</v>
      </c>
      <c r="B180" t="s">
        <v>378</v>
      </c>
      <c r="C180">
        <v>5452</v>
      </c>
      <c r="D180" t="s">
        <v>377</v>
      </c>
      <c r="E180">
        <v>5452</v>
      </c>
      <c r="F180" t="s">
        <v>774</v>
      </c>
      <c r="G180">
        <v>5446</v>
      </c>
      <c r="H180" t="s">
        <v>1098</v>
      </c>
      <c r="S180" s="2"/>
    </row>
    <row r="181" spans="1:19" x14ac:dyDescent="0.25">
      <c r="A181">
        <v>5468</v>
      </c>
      <c r="B181" t="s">
        <v>381</v>
      </c>
      <c r="C181">
        <v>5463</v>
      </c>
      <c r="D181" t="s">
        <v>380</v>
      </c>
      <c r="E181">
        <v>5463</v>
      </c>
      <c r="F181" t="s">
        <v>776</v>
      </c>
      <c r="G181">
        <v>5447</v>
      </c>
      <c r="H181" t="s">
        <v>771</v>
      </c>
      <c r="S181" s="2"/>
    </row>
    <row r="182" spans="1:19" x14ac:dyDescent="0.25">
      <c r="A182">
        <v>5471</v>
      </c>
      <c r="B182" t="s">
        <v>384</v>
      </c>
      <c r="C182">
        <v>5468</v>
      </c>
      <c r="D182" t="s">
        <v>383</v>
      </c>
      <c r="E182">
        <v>5468</v>
      </c>
      <c r="F182" t="s">
        <v>779</v>
      </c>
      <c r="G182">
        <v>5448</v>
      </c>
      <c r="H182" t="s">
        <v>773</v>
      </c>
      <c r="S182" s="2"/>
    </row>
    <row r="183" spans="1:19" x14ac:dyDescent="0.25">
      <c r="A183">
        <v>5472</v>
      </c>
      <c r="B183" t="s">
        <v>387</v>
      </c>
      <c r="C183">
        <v>5471</v>
      </c>
      <c r="D183" t="s">
        <v>386</v>
      </c>
      <c r="E183">
        <v>5471</v>
      </c>
      <c r="F183" t="s">
        <v>782</v>
      </c>
      <c r="G183">
        <v>5452</v>
      </c>
      <c r="H183" t="s">
        <v>775</v>
      </c>
      <c r="S183" s="2"/>
    </row>
    <row r="184" spans="1:19" x14ac:dyDescent="0.25">
      <c r="A184">
        <v>5475</v>
      </c>
      <c r="B184" t="s">
        <v>1054</v>
      </c>
      <c r="C184">
        <v>5472</v>
      </c>
      <c r="D184" t="s">
        <v>389</v>
      </c>
      <c r="E184" s="2">
        <v>5471</v>
      </c>
      <c r="F184" s="2" t="s">
        <v>1218</v>
      </c>
      <c r="G184">
        <v>5463</v>
      </c>
      <c r="H184" t="s">
        <v>778</v>
      </c>
      <c r="S184" s="2"/>
    </row>
    <row r="185" spans="1:19" x14ac:dyDescent="0.25">
      <c r="A185">
        <v>5476</v>
      </c>
      <c r="B185" t="s">
        <v>390</v>
      </c>
      <c r="C185">
        <v>5475</v>
      </c>
      <c r="D185" t="s">
        <v>1055</v>
      </c>
      <c r="E185">
        <v>5472</v>
      </c>
      <c r="F185" t="s">
        <v>784</v>
      </c>
      <c r="G185">
        <v>5468</v>
      </c>
      <c r="H185" t="s">
        <v>781</v>
      </c>
      <c r="S185" s="2"/>
    </row>
    <row r="186" spans="1:19" x14ac:dyDescent="0.25">
      <c r="A186">
        <v>5478</v>
      </c>
      <c r="B186" t="s">
        <v>393</v>
      </c>
      <c r="C186">
        <v>5476</v>
      </c>
      <c r="D186" t="s">
        <v>392</v>
      </c>
      <c r="E186">
        <v>5475</v>
      </c>
      <c r="F186" t="s">
        <v>1056</v>
      </c>
      <c r="G186">
        <v>5471</v>
      </c>
      <c r="H186" t="s">
        <v>783</v>
      </c>
      <c r="S186" s="2"/>
    </row>
    <row r="187" spans="1:19" x14ac:dyDescent="0.25">
      <c r="A187">
        <v>5479</v>
      </c>
      <c r="B187" t="s">
        <v>396</v>
      </c>
      <c r="C187">
        <v>5478</v>
      </c>
      <c r="D187" t="s">
        <v>395</v>
      </c>
      <c r="E187">
        <v>5476</v>
      </c>
      <c r="F187" t="s">
        <v>786</v>
      </c>
      <c r="G187">
        <v>5472</v>
      </c>
      <c r="H187" t="s">
        <v>785</v>
      </c>
      <c r="S187" s="2"/>
    </row>
    <row r="188" spans="1:19" x14ac:dyDescent="0.25">
      <c r="A188">
        <v>5480</v>
      </c>
      <c r="B188" t="s">
        <v>399</v>
      </c>
      <c r="C188">
        <v>5479</v>
      </c>
      <c r="D188" t="s">
        <v>398</v>
      </c>
      <c r="E188">
        <v>5478</v>
      </c>
      <c r="F188" t="s">
        <v>789</v>
      </c>
      <c r="G188">
        <v>5475</v>
      </c>
      <c r="H188" t="s">
        <v>1058</v>
      </c>
      <c r="S188" s="2"/>
    </row>
    <row r="189" spans="1:19" x14ac:dyDescent="0.25">
      <c r="A189">
        <v>5492</v>
      </c>
      <c r="B189" t="s">
        <v>402</v>
      </c>
      <c r="C189">
        <v>5480</v>
      </c>
      <c r="D189" t="s">
        <v>401</v>
      </c>
      <c r="E189">
        <v>5479</v>
      </c>
      <c r="F189" t="s">
        <v>792</v>
      </c>
      <c r="G189" s="2">
        <v>5475</v>
      </c>
      <c r="H189" s="2" t="s">
        <v>1242</v>
      </c>
      <c r="S189" s="2"/>
    </row>
    <row r="190" spans="1:19" x14ac:dyDescent="0.25">
      <c r="A190">
        <v>5495</v>
      </c>
      <c r="B190" t="s">
        <v>405</v>
      </c>
      <c r="C190">
        <v>5492</v>
      </c>
      <c r="D190" t="s">
        <v>404</v>
      </c>
      <c r="E190">
        <v>5480</v>
      </c>
      <c r="F190" t="s">
        <v>794</v>
      </c>
      <c r="G190">
        <v>5476</v>
      </c>
      <c r="H190" t="s">
        <v>788</v>
      </c>
      <c r="S190" s="2"/>
    </row>
    <row r="191" spans="1:19" x14ac:dyDescent="0.25">
      <c r="A191">
        <v>5501</v>
      </c>
      <c r="B191" t="s">
        <v>408</v>
      </c>
      <c r="C191">
        <v>5495</v>
      </c>
      <c r="D191" t="s">
        <v>407</v>
      </c>
      <c r="E191">
        <v>5492</v>
      </c>
      <c r="F191" t="s">
        <v>796</v>
      </c>
      <c r="G191">
        <v>5478</v>
      </c>
      <c r="H191" t="s">
        <v>791</v>
      </c>
      <c r="S191" s="2"/>
    </row>
    <row r="192" spans="1:19" x14ac:dyDescent="0.25">
      <c r="A192" s="2">
        <v>5502</v>
      </c>
      <c r="B192" s="2" t="s">
        <v>1189</v>
      </c>
      <c r="C192">
        <v>5501</v>
      </c>
      <c r="D192" t="s">
        <v>410</v>
      </c>
      <c r="E192">
        <v>5495</v>
      </c>
      <c r="F192" t="s">
        <v>799</v>
      </c>
      <c r="G192">
        <v>5479</v>
      </c>
      <c r="H192" t="s">
        <v>793</v>
      </c>
      <c r="S192" s="2"/>
    </row>
    <row r="193" spans="1:19" x14ac:dyDescent="0.25">
      <c r="A193">
        <v>5502</v>
      </c>
      <c r="B193" t="s">
        <v>940</v>
      </c>
      <c r="C193">
        <v>5502</v>
      </c>
      <c r="D193" t="s">
        <v>942</v>
      </c>
      <c r="E193">
        <v>5501</v>
      </c>
      <c r="F193" t="s">
        <v>801</v>
      </c>
      <c r="G193">
        <v>5480</v>
      </c>
      <c r="H193" t="s">
        <v>795</v>
      </c>
      <c r="S193" s="2"/>
    </row>
    <row r="194" spans="1:19" x14ac:dyDescent="0.25">
      <c r="A194">
        <v>5503</v>
      </c>
      <c r="B194" t="s">
        <v>1129</v>
      </c>
      <c r="C194">
        <v>5503</v>
      </c>
      <c r="D194" t="s">
        <v>1131</v>
      </c>
      <c r="E194">
        <v>5502</v>
      </c>
      <c r="F194" t="s">
        <v>943</v>
      </c>
      <c r="G194">
        <v>5492</v>
      </c>
      <c r="H194" t="s">
        <v>798</v>
      </c>
      <c r="S194" s="2"/>
    </row>
    <row r="195" spans="1:19" x14ac:dyDescent="0.25">
      <c r="A195">
        <v>5507</v>
      </c>
      <c r="B195" t="s">
        <v>1106</v>
      </c>
      <c r="C195">
        <v>5507</v>
      </c>
      <c r="D195" t="s">
        <v>1108</v>
      </c>
      <c r="E195">
        <v>5503</v>
      </c>
      <c r="F195" t="s">
        <v>1132</v>
      </c>
      <c r="G195">
        <v>5495</v>
      </c>
      <c r="H195" t="s">
        <v>800</v>
      </c>
      <c r="S195" s="2"/>
    </row>
    <row r="196" spans="1:19" x14ac:dyDescent="0.25">
      <c r="A196">
        <v>5508</v>
      </c>
      <c r="B196" t="s">
        <v>411</v>
      </c>
      <c r="C196">
        <v>5508</v>
      </c>
      <c r="D196" t="s">
        <v>413</v>
      </c>
      <c r="E196">
        <v>5507</v>
      </c>
      <c r="F196" t="s">
        <v>1109</v>
      </c>
      <c r="G196">
        <v>5501</v>
      </c>
      <c r="H196" t="s">
        <v>803</v>
      </c>
      <c r="S196" s="2"/>
    </row>
    <row r="197" spans="1:19" x14ac:dyDescent="0.25">
      <c r="A197">
        <v>5514</v>
      </c>
      <c r="B197" t="s">
        <v>906</v>
      </c>
      <c r="C197" s="2">
        <v>5514</v>
      </c>
      <c r="D197" s="2" t="s">
        <v>1168</v>
      </c>
      <c r="E197">
        <v>5508</v>
      </c>
      <c r="F197" t="s">
        <v>804</v>
      </c>
      <c r="G197">
        <v>5502</v>
      </c>
      <c r="H197" t="s">
        <v>945</v>
      </c>
      <c r="S197" s="2"/>
    </row>
    <row r="198" spans="1:19" x14ac:dyDescent="0.25">
      <c r="A198">
        <v>5516</v>
      </c>
      <c r="B198" t="s">
        <v>414</v>
      </c>
      <c r="C198">
        <v>5514</v>
      </c>
      <c r="D198" t="s">
        <v>908</v>
      </c>
      <c r="E198">
        <v>5514</v>
      </c>
      <c r="F198" t="s">
        <v>909</v>
      </c>
      <c r="G198">
        <v>5503</v>
      </c>
      <c r="H198" t="s">
        <v>1134</v>
      </c>
      <c r="S198" s="2"/>
    </row>
    <row r="199" spans="1:19" x14ac:dyDescent="0.25">
      <c r="A199">
        <v>5519</v>
      </c>
      <c r="B199" t="s">
        <v>417</v>
      </c>
      <c r="C199">
        <v>5516</v>
      </c>
      <c r="D199" t="s">
        <v>416</v>
      </c>
      <c r="E199" s="2">
        <v>5516</v>
      </c>
      <c r="F199" s="2" t="s">
        <v>1243</v>
      </c>
      <c r="G199">
        <v>5507</v>
      </c>
      <c r="H199" t="s">
        <v>1111</v>
      </c>
      <c r="S199" s="2"/>
    </row>
    <row r="200" spans="1:19" x14ac:dyDescent="0.25">
      <c r="A200" s="2">
        <v>5524</v>
      </c>
      <c r="B200" s="2" t="s">
        <v>1169</v>
      </c>
      <c r="C200">
        <v>5519</v>
      </c>
      <c r="D200" t="s">
        <v>419</v>
      </c>
      <c r="E200">
        <v>5516</v>
      </c>
      <c r="F200" t="s">
        <v>807</v>
      </c>
      <c r="G200">
        <v>5508</v>
      </c>
      <c r="H200" t="s">
        <v>806</v>
      </c>
      <c r="S200" s="2"/>
    </row>
    <row r="201" spans="1:19" x14ac:dyDescent="0.25">
      <c r="A201">
        <v>5524</v>
      </c>
      <c r="B201" t="s">
        <v>420</v>
      </c>
      <c r="C201">
        <v>5524</v>
      </c>
      <c r="D201" t="s">
        <v>422</v>
      </c>
      <c r="E201">
        <v>5519</v>
      </c>
      <c r="F201" t="s">
        <v>810</v>
      </c>
      <c r="G201">
        <v>5514</v>
      </c>
      <c r="H201" t="s">
        <v>911</v>
      </c>
      <c r="S201" s="2"/>
    </row>
    <row r="202" spans="1:19" x14ac:dyDescent="0.25">
      <c r="A202">
        <v>5526</v>
      </c>
      <c r="B202" t="s">
        <v>1135</v>
      </c>
      <c r="C202">
        <v>5526</v>
      </c>
      <c r="D202" t="s">
        <v>1137</v>
      </c>
      <c r="E202">
        <v>5524</v>
      </c>
      <c r="F202" t="s">
        <v>813</v>
      </c>
      <c r="G202">
        <v>5516</v>
      </c>
      <c r="H202" t="s">
        <v>809</v>
      </c>
      <c r="S202" s="2"/>
    </row>
    <row r="203" spans="1:19" x14ac:dyDescent="0.25">
      <c r="A203">
        <v>5527</v>
      </c>
      <c r="B203" t="s">
        <v>423</v>
      </c>
      <c r="C203">
        <v>5527</v>
      </c>
      <c r="D203" t="s">
        <v>425</v>
      </c>
      <c r="E203">
        <v>5526</v>
      </c>
      <c r="F203" t="s">
        <v>1138</v>
      </c>
      <c r="G203">
        <v>5519</v>
      </c>
      <c r="H203" t="s">
        <v>812</v>
      </c>
      <c r="S203" s="2"/>
    </row>
    <row r="204" spans="1:19" x14ac:dyDescent="0.25">
      <c r="A204">
        <v>5536</v>
      </c>
      <c r="B204" t="s">
        <v>426</v>
      </c>
      <c r="C204">
        <v>5536</v>
      </c>
      <c r="D204" t="s">
        <v>428</v>
      </c>
      <c r="E204">
        <v>5527</v>
      </c>
      <c r="F204" t="s">
        <v>816</v>
      </c>
      <c r="G204" s="2">
        <v>5519</v>
      </c>
      <c r="H204" s="2" t="s">
        <v>1244</v>
      </c>
      <c r="S204" s="2"/>
    </row>
    <row r="205" spans="1:19" x14ac:dyDescent="0.25">
      <c r="A205">
        <v>5537</v>
      </c>
      <c r="B205" t="s">
        <v>946</v>
      </c>
      <c r="C205">
        <v>5537</v>
      </c>
      <c r="D205" t="s">
        <v>948</v>
      </c>
      <c r="E205">
        <v>5536</v>
      </c>
      <c r="F205" t="s">
        <v>819</v>
      </c>
      <c r="G205">
        <v>5524</v>
      </c>
      <c r="H205" t="s">
        <v>815</v>
      </c>
      <c r="S205" s="2"/>
    </row>
    <row r="206" spans="1:19" x14ac:dyDescent="0.25">
      <c r="A206">
        <v>5541</v>
      </c>
      <c r="B206" t="s">
        <v>429</v>
      </c>
      <c r="C206">
        <v>5541</v>
      </c>
      <c r="D206" t="s">
        <v>431</v>
      </c>
      <c r="E206">
        <v>5537</v>
      </c>
      <c r="F206" t="s">
        <v>949</v>
      </c>
      <c r="G206">
        <v>5526</v>
      </c>
      <c r="H206" t="s">
        <v>1140</v>
      </c>
      <c r="S206" s="2"/>
    </row>
    <row r="207" spans="1:19" x14ac:dyDescent="0.25">
      <c r="A207">
        <v>5543</v>
      </c>
      <c r="B207" t="s">
        <v>432</v>
      </c>
      <c r="C207">
        <v>5543</v>
      </c>
      <c r="D207" t="s">
        <v>434</v>
      </c>
      <c r="E207">
        <v>5541</v>
      </c>
      <c r="F207" t="s">
        <v>822</v>
      </c>
      <c r="G207">
        <v>5527</v>
      </c>
      <c r="H207" t="s">
        <v>818</v>
      </c>
      <c r="S207" s="2"/>
    </row>
    <row r="208" spans="1:19" x14ac:dyDescent="0.25">
      <c r="A208">
        <v>5544</v>
      </c>
      <c r="B208" t="s">
        <v>1087</v>
      </c>
      <c r="C208">
        <v>5544</v>
      </c>
      <c r="D208" t="s">
        <v>1089</v>
      </c>
      <c r="E208">
        <v>5543</v>
      </c>
      <c r="F208" t="s">
        <v>825</v>
      </c>
      <c r="G208">
        <v>5536</v>
      </c>
      <c r="H208" t="s">
        <v>821</v>
      </c>
      <c r="S208" s="2"/>
    </row>
    <row r="209" spans="1:19" x14ac:dyDescent="0.25">
      <c r="A209">
        <v>5550</v>
      </c>
      <c r="B209" t="s">
        <v>1059</v>
      </c>
      <c r="C209">
        <v>5550</v>
      </c>
      <c r="D209" t="s">
        <v>1061</v>
      </c>
      <c r="E209">
        <v>5544</v>
      </c>
      <c r="F209" t="s">
        <v>1090</v>
      </c>
      <c r="G209">
        <v>5537</v>
      </c>
      <c r="H209" t="s">
        <v>951</v>
      </c>
      <c r="S209" s="2"/>
    </row>
    <row r="210" spans="1:19" x14ac:dyDescent="0.25">
      <c r="A210">
        <v>5553</v>
      </c>
      <c r="B210" t="s">
        <v>435</v>
      </c>
      <c r="C210">
        <v>5553</v>
      </c>
      <c r="D210" t="s">
        <v>437</v>
      </c>
      <c r="E210">
        <v>5550</v>
      </c>
      <c r="F210" t="s">
        <v>1062</v>
      </c>
      <c r="G210">
        <v>5541</v>
      </c>
      <c r="H210" t="s">
        <v>824</v>
      </c>
      <c r="S210" s="2"/>
    </row>
    <row r="211" spans="1:19" x14ac:dyDescent="0.25">
      <c r="A211">
        <v>5555</v>
      </c>
      <c r="B211" t="s">
        <v>1065</v>
      </c>
      <c r="C211">
        <v>5555</v>
      </c>
      <c r="D211" t="s">
        <v>1067</v>
      </c>
      <c r="E211">
        <v>5553</v>
      </c>
      <c r="F211" t="s">
        <v>828</v>
      </c>
      <c r="G211">
        <v>5543</v>
      </c>
      <c r="H211" t="s">
        <v>827</v>
      </c>
      <c r="S211" s="2"/>
    </row>
    <row r="212" spans="1:19" x14ac:dyDescent="0.25">
      <c r="A212">
        <v>5556</v>
      </c>
      <c r="B212" t="s">
        <v>1071</v>
      </c>
      <c r="C212">
        <v>5556</v>
      </c>
      <c r="D212" t="s">
        <v>1073</v>
      </c>
      <c r="E212">
        <v>5555</v>
      </c>
      <c r="F212" t="s">
        <v>1068</v>
      </c>
      <c r="G212">
        <v>5544</v>
      </c>
      <c r="H212" t="s">
        <v>1092</v>
      </c>
      <c r="S212" s="2"/>
    </row>
    <row r="213" spans="1:19" x14ac:dyDescent="0.25">
      <c r="A213">
        <v>5558</v>
      </c>
      <c r="B213" t="s">
        <v>438</v>
      </c>
      <c r="C213">
        <v>5558</v>
      </c>
      <c r="D213" t="s">
        <v>440</v>
      </c>
      <c r="E213">
        <v>5556</v>
      </c>
      <c r="F213" t="s">
        <v>1074</v>
      </c>
      <c r="G213">
        <v>5550</v>
      </c>
      <c r="H213" t="s">
        <v>1064</v>
      </c>
      <c r="S213" s="2"/>
    </row>
    <row r="214" spans="1:19" x14ac:dyDescent="0.25">
      <c r="A214">
        <v>5561</v>
      </c>
      <c r="B214" t="s">
        <v>1077</v>
      </c>
      <c r="C214" s="2">
        <v>5561</v>
      </c>
      <c r="D214" s="2" t="s">
        <v>1190</v>
      </c>
      <c r="E214">
        <v>5558</v>
      </c>
      <c r="F214" t="s">
        <v>831</v>
      </c>
      <c r="G214">
        <v>5553</v>
      </c>
      <c r="H214" t="s">
        <v>830</v>
      </c>
      <c r="S214" s="2"/>
    </row>
    <row r="215" spans="1:19" x14ac:dyDescent="0.25">
      <c r="A215">
        <v>5565</v>
      </c>
      <c r="B215" t="s">
        <v>442</v>
      </c>
      <c r="C215">
        <v>5561</v>
      </c>
      <c r="D215" t="s">
        <v>1078</v>
      </c>
      <c r="E215">
        <v>5561</v>
      </c>
      <c r="F215" t="s">
        <v>1079</v>
      </c>
      <c r="G215">
        <v>5555</v>
      </c>
      <c r="H215" t="s">
        <v>1070</v>
      </c>
      <c r="S215" s="2"/>
    </row>
    <row r="216" spans="1:19" x14ac:dyDescent="0.25">
      <c r="A216">
        <v>5567</v>
      </c>
      <c r="B216" t="s">
        <v>445</v>
      </c>
      <c r="C216">
        <v>5565</v>
      </c>
      <c r="D216" t="s">
        <v>444</v>
      </c>
      <c r="E216">
        <v>5565</v>
      </c>
      <c r="F216" t="s">
        <v>834</v>
      </c>
      <c r="G216">
        <v>5556</v>
      </c>
      <c r="H216" t="s">
        <v>1076</v>
      </c>
      <c r="S216" s="2"/>
    </row>
    <row r="217" spans="1:19" x14ac:dyDescent="0.25">
      <c r="A217">
        <v>5588</v>
      </c>
      <c r="B217" t="s">
        <v>858</v>
      </c>
      <c r="C217">
        <v>5567</v>
      </c>
      <c r="D217" t="s">
        <v>447</v>
      </c>
      <c r="E217">
        <v>5567</v>
      </c>
      <c r="F217" t="s">
        <v>837</v>
      </c>
      <c r="G217">
        <v>5558</v>
      </c>
      <c r="H217" t="s">
        <v>833</v>
      </c>
      <c r="S217" s="2"/>
    </row>
    <row r="218" spans="1:19" x14ac:dyDescent="0.25">
      <c r="C218">
        <v>5588</v>
      </c>
      <c r="D218" t="s">
        <v>860</v>
      </c>
      <c r="E218">
        <v>5588</v>
      </c>
      <c r="F218" t="s">
        <v>861</v>
      </c>
      <c r="G218">
        <v>5561</v>
      </c>
      <c r="H218" t="s">
        <v>1081</v>
      </c>
      <c r="S218" s="2"/>
    </row>
    <row r="219" spans="1:19" x14ac:dyDescent="0.25">
      <c r="G219">
        <v>5565</v>
      </c>
      <c r="H219" t="s">
        <v>836</v>
      </c>
      <c r="S219" s="2"/>
    </row>
    <row r="220" spans="1:19" x14ac:dyDescent="0.25">
      <c r="G220" s="2">
        <v>5567</v>
      </c>
      <c r="H220" s="2" t="s">
        <v>1245</v>
      </c>
      <c r="S220" s="2"/>
    </row>
    <row r="221" spans="1:19" x14ac:dyDescent="0.25">
      <c r="G221">
        <v>5567</v>
      </c>
      <c r="H221" t="s">
        <v>838</v>
      </c>
      <c r="S221" s="2"/>
    </row>
    <row r="222" spans="1:19" x14ac:dyDescent="0.25">
      <c r="G222">
        <v>5588</v>
      </c>
      <c r="H222" t="s">
        <v>863</v>
      </c>
      <c r="S222" s="2"/>
    </row>
    <row r="223" spans="1:19" x14ac:dyDescent="0.25">
      <c r="S223" s="2"/>
    </row>
    <row r="224" spans="1:19" x14ac:dyDescent="0.25">
      <c r="S224" s="2"/>
    </row>
    <row r="225" spans="19:19" x14ac:dyDescent="0.25">
      <c r="S225" s="2"/>
    </row>
  </sheetData>
  <sortState xmlns:xlrd2="http://schemas.microsoft.com/office/spreadsheetml/2017/richdata2" ref="R2:T225">
    <sortCondition sortBy="cellColor" ref="S2:S225" dxfId="8"/>
  </sortState>
  <conditionalFormatting sqref="A1:A217">
    <cfRule type="duplicateValues" dxfId="7" priority="6"/>
  </conditionalFormatting>
  <conditionalFormatting sqref="C1:C1048576">
    <cfRule type="duplicateValues" dxfId="6" priority="5"/>
  </conditionalFormatting>
  <conditionalFormatting sqref="E1">
    <cfRule type="duplicateValues" dxfId="5" priority="4"/>
  </conditionalFormatting>
  <conditionalFormatting sqref="E1:E1048576">
    <cfRule type="duplicateValues" dxfId="4" priority="3"/>
  </conditionalFormatting>
  <conditionalFormatting sqref="G1">
    <cfRule type="duplicateValues" dxfId="3" priority="2"/>
  </conditionalFormatting>
  <conditionalFormatting sqref="G1:G1048576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E6E6-E5E1-497F-B4DA-D9EDD6C5A47D}">
  <dimension ref="A1:E140"/>
  <sheetViews>
    <sheetView topLeftCell="A71" workbookViewId="0">
      <selection activeCell="G9" sqref="G9"/>
    </sheetView>
  </sheetViews>
  <sheetFormatPr defaultRowHeight="15" x14ac:dyDescent="0.25"/>
  <cols>
    <col min="2" max="2" width="31.5703125" customWidth="1"/>
  </cols>
  <sheetData>
    <row r="1" spans="1:5" x14ac:dyDescent="0.25">
      <c r="A1" t="s">
        <v>842</v>
      </c>
      <c r="B1" t="s">
        <v>0</v>
      </c>
      <c r="C1" t="s">
        <v>1495</v>
      </c>
      <c r="E1" t="s">
        <v>1493</v>
      </c>
    </row>
    <row r="2" spans="1:5" x14ac:dyDescent="0.25">
      <c r="A2">
        <v>5004</v>
      </c>
      <c r="B2" t="s">
        <v>1498</v>
      </c>
      <c r="C2">
        <v>-2.4441959999999998</v>
      </c>
    </row>
    <row r="3" spans="1:5" x14ac:dyDescent="0.25">
      <c r="A3">
        <v>5009</v>
      </c>
      <c r="B3" t="s">
        <v>1501</v>
      </c>
      <c r="C3">
        <v>0.49292989999999998</v>
      </c>
    </row>
    <row r="4" spans="1:5" x14ac:dyDescent="0.25">
      <c r="A4">
        <v>5055</v>
      </c>
      <c r="B4" t="s">
        <v>1518</v>
      </c>
      <c r="C4">
        <v>2.192342</v>
      </c>
    </row>
    <row r="5" spans="1:5" x14ac:dyDescent="0.25">
      <c r="A5">
        <v>5057</v>
      </c>
      <c r="B5" t="s">
        <v>1519</v>
      </c>
      <c r="C5">
        <v>-2.1398809999999999</v>
      </c>
    </row>
    <row r="6" spans="1:5" x14ac:dyDescent="0.25">
      <c r="A6">
        <v>5070</v>
      </c>
      <c r="B6" t="s">
        <v>1522</v>
      </c>
      <c r="C6">
        <v>-4.8399960000000002</v>
      </c>
    </row>
    <row r="7" spans="1:5" x14ac:dyDescent="0.25">
      <c r="A7">
        <v>5075</v>
      </c>
      <c r="B7" t="s">
        <v>1526</v>
      </c>
      <c r="C7">
        <v>0.35270639999999998</v>
      </c>
    </row>
    <row r="8" spans="1:5" x14ac:dyDescent="0.25">
      <c r="A8">
        <v>5094</v>
      </c>
      <c r="B8" t="s">
        <v>1529</v>
      </c>
      <c r="C8">
        <v>1.105483E-2</v>
      </c>
    </row>
    <row r="9" spans="1:5" x14ac:dyDescent="0.25">
      <c r="A9">
        <v>5102</v>
      </c>
      <c r="B9" t="s">
        <v>1530</v>
      </c>
      <c r="C9">
        <v>3.1755840000000002</v>
      </c>
    </row>
    <row r="10" spans="1:5" x14ac:dyDescent="0.25">
      <c r="A10">
        <v>5103</v>
      </c>
      <c r="B10" t="s">
        <v>1531</v>
      </c>
      <c r="C10">
        <v>0.1498546</v>
      </c>
    </row>
    <row r="11" spans="1:5" x14ac:dyDescent="0.25">
      <c r="A11">
        <v>5141</v>
      </c>
      <c r="B11" t="s">
        <v>1547</v>
      </c>
      <c r="C11">
        <v>0.3793453</v>
      </c>
    </row>
    <row r="12" spans="1:5" x14ac:dyDescent="0.25">
      <c r="A12">
        <v>5160</v>
      </c>
      <c r="B12" t="s">
        <v>1556</v>
      </c>
      <c r="C12">
        <v>2.238499</v>
      </c>
    </row>
    <row r="13" spans="1:5" x14ac:dyDescent="0.25">
      <c r="A13">
        <v>5167</v>
      </c>
      <c r="B13" t="s">
        <v>1559</v>
      </c>
      <c r="C13">
        <v>1.1192569999999999</v>
      </c>
    </row>
    <row r="14" spans="1:5" x14ac:dyDescent="0.25">
      <c r="A14">
        <v>5188</v>
      </c>
      <c r="B14" t="s">
        <v>1569</v>
      </c>
      <c r="C14">
        <v>1.02677</v>
      </c>
    </row>
    <row r="15" spans="1:5" x14ac:dyDescent="0.25">
      <c r="A15">
        <v>5199</v>
      </c>
      <c r="B15" t="s">
        <v>1570</v>
      </c>
      <c r="C15">
        <v>-2.192596</v>
      </c>
    </row>
    <row r="16" spans="1:5" x14ac:dyDescent="0.25">
      <c r="A16">
        <v>5211</v>
      </c>
      <c r="B16" t="s">
        <v>1575</v>
      </c>
      <c r="C16">
        <v>-0.88838220000000001</v>
      </c>
    </row>
    <row r="17" spans="1:3" x14ac:dyDescent="0.25">
      <c r="A17">
        <v>5286</v>
      </c>
      <c r="B17" t="s">
        <v>1586</v>
      </c>
      <c r="C17">
        <v>0.63287819999999995</v>
      </c>
    </row>
    <row r="18" spans="1:3" x14ac:dyDescent="0.25">
      <c r="A18">
        <v>5302</v>
      </c>
      <c r="B18" t="s">
        <v>1587</v>
      </c>
      <c r="C18">
        <v>0.35914610000000002</v>
      </c>
    </row>
    <row r="19" spans="1:3" x14ac:dyDescent="0.25">
      <c r="A19">
        <v>5334</v>
      </c>
      <c r="B19" t="s">
        <v>1592</v>
      </c>
      <c r="C19">
        <v>-1.5420929999999999</v>
      </c>
    </row>
    <row r="20" spans="1:3" x14ac:dyDescent="0.25">
      <c r="A20">
        <v>5338</v>
      </c>
      <c r="B20" t="s">
        <v>1593</v>
      </c>
      <c r="C20">
        <v>3.496899</v>
      </c>
    </row>
    <row r="21" spans="1:3" x14ac:dyDescent="0.25">
      <c r="A21">
        <v>5393</v>
      </c>
      <c r="B21" t="s">
        <v>1600</v>
      </c>
      <c r="C21">
        <v>1.00379</v>
      </c>
    </row>
    <row r="22" spans="1:3" x14ac:dyDescent="0.25">
      <c r="A22">
        <v>5447</v>
      </c>
      <c r="B22" t="s">
        <v>1611</v>
      </c>
      <c r="C22">
        <v>0.26989790000000002</v>
      </c>
    </row>
    <row r="23" spans="1:3" x14ac:dyDescent="0.25">
      <c r="A23">
        <v>5468</v>
      </c>
      <c r="B23" t="s">
        <v>1618</v>
      </c>
      <c r="C23">
        <v>-1.5421560000000001</v>
      </c>
    </row>
    <row r="24" spans="1:3" x14ac:dyDescent="0.25">
      <c r="A24">
        <v>5478</v>
      </c>
      <c r="B24" t="s">
        <v>1619</v>
      </c>
      <c r="C24">
        <v>-5.0175400000000003</v>
      </c>
    </row>
    <row r="25" spans="1:3" x14ac:dyDescent="0.25">
      <c r="A25">
        <v>5516</v>
      </c>
      <c r="B25" t="s">
        <v>1624</v>
      </c>
      <c r="C25">
        <v>0.36346659999999997</v>
      </c>
    </row>
    <row r="26" spans="1:3" x14ac:dyDescent="0.25">
      <c r="A26">
        <v>5519</v>
      </c>
      <c r="B26" t="s">
        <v>1625</v>
      </c>
      <c r="C26">
        <v>0.88050510000000004</v>
      </c>
    </row>
    <row r="27" spans="1:3" x14ac:dyDescent="0.25">
      <c r="A27">
        <v>5536</v>
      </c>
      <c r="B27" t="s">
        <v>1631</v>
      </c>
      <c r="C27">
        <v>2.7093799999999999</v>
      </c>
    </row>
    <row r="28" spans="1:3" x14ac:dyDescent="0.25">
      <c r="A28">
        <v>5543</v>
      </c>
      <c r="B28" t="s">
        <v>1632</v>
      </c>
      <c r="C28">
        <v>1.6452089999999999</v>
      </c>
    </row>
    <row r="29" spans="1:3" x14ac:dyDescent="0.25">
      <c r="A29">
        <v>5003</v>
      </c>
      <c r="B29" t="s">
        <v>1497</v>
      </c>
      <c r="C29">
        <v>0.6775352</v>
      </c>
    </row>
    <row r="30" spans="1:3" x14ac:dyDescent="0.25">
      <c r="A30">
        <v>5008</v>
      </c>
      <c r="B30" t="s">
        <v>1500</v>
      </c>
      <c r="C30">
        <v>2.0802179999999999</v>
      </c>
    </row>
    <row r="31" spans="1:3" x14ac:dyDescent="0.25">
      <c r="A31">
        <v>5011</v>
      </c>
      <c r="B31" t="s">
        <v>1503</v>
      </c>
      <c r="C31">
        <v>-0.64900480000000005</v>
      </c>
    </row>
    <row r="32" spans="1:3" x14ac:dyDescent="0.25">
      <c r="A32">
        <v>5015</v>
      </c>
      <c r="B32" t="s">
        <v>1504</v>
      </c>
      <c r="C32">
        <v>-2.49017</v>
      </c>
    </row>
    <row r="33" spans="1:3" x14ac:dyDescent="0.25">
      <c r="A33">
        <v>5025</v>
      </c>
      <c r="B33" t="s">
        <v>1506</v>
      </c>
      <c r="C33">
        <v>-0.13090589999999999</v>
      </c>
    </row>
    <row r="34" spans="1:3" x14ac:dyDescent="0.25">
      <c r="A34">
        <v>5029</v>
      </c>
      <c r="B34" t="s">
        <v>1508</v>
      </c>
      <c r="C34">
        <v>3.2616019999999999</v>
      </c>
    </row>
    <row r="35" spans="1:3" x14ac:dyDescent="0.25">
      <c r="A35">
        <v>5033</v>
      </c>
      <c r="B35" t="s">
        <v>1511</v>
      </c>
      <c r="C35">
        <v>-1.4647669999999999</v>
      </c>
    </row>
    <row r="36" spans="1:3" x14ac:dyDescent="0.25">
      <c r="A36">
        <v>5034</v>
      </c>
      <c r="B36" t="s">
        <v>1514</v>
      </c>
      <c r="C36">
        <v>-1.6546890000000001</v>
      </c>
    </row>
    <row r="37" spans="1:3" x14ac:dyDescent="0.25">
      <c r="A37">
        <v>5045</v>
      </c>
      <c r="B37" t="s">
        <v>1516</v>
      </c>
      <c r="C37">
        <v>0.7938077</v>
      </c>
    </row>
    <row r="38" spans="1:3" x14ac:dyDescent="0.25">
      <c r="A38">
        <v>5065</v>
      </c>
      <c r="B38" t="s">
        <v>1521</v>
      </c>
      <c r="C38">
        <v>-1.79169</v>
      </c>
    </row>
    <row r="39" spans="1:3" x14ac:dyDescent="0.25">
      <c r="A39">
        <v>5074</v>
      </c>
      <c r="B39" t="s">
        <v>1524</v>
      </c>
      <c r="C39">
        <v>-1.2251179999999999</v>
      </c>
    </row>
    <row r="40" spans="1:3" x14ac:dyDescent="0.25">
      <c r="A40">
        <v>5091</v>
      </c>
      <c r="B40" t="s">
        <v>1528</v>
      </c>
      <c r="C40">
        <v>0.25713520000000001</v>
      </c>
    </row>
    <row r="41" spans="1:3" x14ac:dyDescent="0.25">
      <c r="A41">
        <v>5104</v>
      </c>
      <c r="B41" t="s">
        <v>1532</v>
      </c>
      <c r="C41">
        <v>3.4182670000000002</v>
      </c>
    </row>
    <row r="42" spans="1:3" x14ac:dyDescent="0.25">
      <c r="A42">
        <v>5121</v>
      </c>
      <c r="B42" t="s">
        <v>1535</v>
      </c>
      <c r="C42">
        <v>-0.26507259999999999</v>
      </c>
    </row>
    <row r="43" spans="1:3" x14ac:dyDescent="0.25">
      <c r="A43">
        <v>5126</v>
      </c>
      <c r="B43" t="s">
        <v>1537</v>
      </c>
      <c r="C43">
        <v>-2.2579099999999999</v>
      </c>
    </row>
    <row r="44" spans="1:3" x14ac:dyDescent="0.25">
      <c r="A44">
        <v>5137</v>
      </c>
      <c r="B44" t="s">
        <v>1540</v>
      </c>
      <c r="C44">
        <v>1.4691000000000001</v>
      </c>
    </row>
    <row r="45" spans="1:3" x14ac:dyDescent="0.25">
      <c r="A45">
        <v>5139</v>
      </c>
      <c r="B45" t="s">
        <v>1543</v>
      </c>
      <c r="C45">
        <v>0.38787579999999999</v>
      </c>
    </row>
    <row r="46" spans="1:3" x14ac:dyDescent="0.25">
      <c r="A46">
        <v>5143</v>
      </c>
      <c r="B46" t="s">
        <v>1548</v>
      </c>
      <c r="C46">
        <v>5.8379890000000003</v>
      </c>
    </row>
    <row r="47" spans="1:3" x14ac:dyDescent="0.25">
      <c r="A47">
        <v>5149</v>
      </c>
      <c r="B47" t="s">
        <v>1551</v>
      </c>
      <c r="C47">
        <v>-0.22233430000000001</v>
      </c>
    </row>
    <row r="48" spans="1:3" x14ac:dyDescent="0.25">
      <c r="A48">
        <v>5158</v>
      </c>
      <c r="B48" t="s">
        <v>1553</v>
      </c>
      <c r="C48">
        <v>0.33588410000000002</v>
      </c>
    </row>
    <row r="49" spans="1:3" x14ac:dyDescent="0.25">
      <c r="A49">
        <v>5159</v>
      </c>
      <c r="B49" t="s">
        <v>1555</v>
      </c>
      <c r="C49">
        <v>0.46496510000000002</v>
      </c>
    </row>
    <row r="50" spans="1:3" x14ac:dyDescent="0.25">
      <c r="A50">
        <v>5166</v>
      </c>
      <c r="B50" t="s">
        <v>1558</v>
      </c>
      <c r="C50">
        <v>1.418917</v>
      </c>
    </row>
    <row r="51" spans="1:3" x14ac:dyDescent="0.25">
      <c r="A51">
        <v>5179</v>
      </c>
      <c r="B51" t="s">
        <v>1561</v>
      </c>
      <c r="C51">
        <v>-1.7835129999999999</v>
      </c>
    </row>
    <row r="52" spans="1:3" x14ac:dyDescent="0.25">
      <c r="A52">
        <v>5185</v>
      </c>
      <c r="B52" t="s">
        <v>1564</v>
      </c>
      <c r="C52">
        <v>2.35846</v>
      </c>
    </row>
    <row r="53" spans="1:3" x14ac:dyDescent="0.25">
      <c r="A53">
        <v>5186</v>
      </c>
      <c r="B53" t="s">
        <v>1566</v>
      </c>
      <c r="C53">
        <v>0.6816371</v>
      </c>
    </row>
    <row r="54" spans="1:3" x14ac:dyDescent="0.25">
      <c r="A54">
        <v>5187</v>
      </c>
      <c r="B54" t="s">
        <v>1568</v>
      </c>
      <c r="C54">
        <v>3.9103180000000002</v>
      </c>
    </row>
    <row r="55" spans="1:3" x14ac:dyDescent="0.25">
      <c r="A55">
        <v>5201</v>
      </c>
      <c r="B55" t="s">
        <v>1573</v>
      </c>
      <c r="C55">
        <v>1.5715410000000001</v>
      </c>
    </row>
    <row r="56" spans="1:3" x14ac:dyDescent="0.25">
      <c r="A56">
        <v>5215</v>
      </c>
      <c r="B56" t="s">
        <v>1577</v>
      </c>
      <c r="C56">
        <v>0.83072170000000001</v>
      </c>
    </row>
    <row r="57" spans="1:3" x14ac:dyDescent="0.25">
      <c r="A57">
        <v>5224</v>
      </c>
      <c r="B57" t="s">
        <v>1579</v>
      </c>
      <c r="C57">
        <v>-3.2803939999999998</v>
      </c>
    </row>
    <row r="58" spans="1:3" x14ac:dyDescent="0.25">
      <c r="A58">
        <v>5231</v>
      </c>
      <c r="B58" t="s">
        <v>1581</v>
      </c>
      <c r="C58">
        <v>0.86295659999999996</v>
      </c>
    </row>
    <row r="59" spans="1:3" x14ac:dyDescent="0.25">
      <c r="A59">
        <v>5233</v>
      </c>
      <c r="B59" t="s">
        <v>1582</v>
      </c>
      <c r="C59">
        <v>4.5629140000000001</v>
      </c>
    </row>
    <row r="60" spans="1:3" x14ac:dyDescent="0.25">
      <c r="A60">
        <v>5244</v>
      </c>
      <c r="B60" t="s">
        <v>1585</v>
      </c>
      <c r="C60">
        <v>4.6797199999999997</v>
      </c>
    </row>
    <row r="61" spans="1:3" x14ac:dyDescent="0.25">
      <c r="A61">
        <v>5304</v>
      </c>
      <c r="B61" t="s">
        <v>1589</v>
      </c>
      <c r="C61">
        <v>-0.1108599</v>
      </c>
    </row>
    <row r="62" spans="1:3" x14ac:dyDescent="0.25">
      <c r="A62">
        <v>5332</v>
      </c>
      <c r="B62" t="s">
        <v>1590</v>
      </c>
      <c r="C62">
        <v>3.1136750000000002</v>
      </c>
    </row>
    <row r="63" spans="1:3" x14ac:dyDescent="0.25">
      <c r="A63">
        <v>5357</v>
      </c>
      <c r="B63" t="s">
        <v>1595</v>
      </c>
      <c r="C63">
        <v>0.35795169999999998</v>
      </c>
    </row>
    <row r="64" spans="1:3" x14ac:dyDescent="0.25">
      <c r="A64">
        <v>5370</v>
      </c>
      <c r="B64" t="s">
        <v>1597</v>
      </c>
      <c r="C64">
        <v>0.20240849999999999</v>
      </c>
    </row>
    <row r="65" spans="1:3" x14ac:dyDescent="0.25">
      <c r="A65">
        <v>5388</v>
      </c>
      <c r="B65" t="s">
        <v>1599</v>
      </c>
      <c r="C65">
        <v>0.40439799999999998</v>
      </c>
    </row>
    <row r="66" spans="1:3" x14ac:dyDescent="0.25">
      <c r="A66">
        <v>5406</v>
      </c>
      <c r="B66" t="s">
        <v>1602</v>
      </c>
      <c r="C66">
        <v>1.03047</v>
      </c>
    </row>
    <row r="67" spans="1:3" x14ac:dyDescent="0.25">
      <c r="A67">
        <v>5414</v>
      </c>
      <c r="B67" t="s">
        <v>1603</v>
      </c>
      <c r="C67">
        <v>1.405813</v>
      </c>
    </row>
    <row r="68" spans="1:3" x14ac:dyDescent="0.25">
      <c r="A68">
        <v>5417</v>
      </c>
      <c r="B68" t="s">
        <v>1605</v>
      </c>
      <c r="C68">
        <v>2.43011</v>
      </c>
    </row>
    <row r="69" spans="1:3" x14ac:dyDescent="0.25">
      <c r="A69">
        <v>5430</v>
      </c>
      <c r="B69" t="s">
        <v>1608</v>
      </c>
      <c r="C69">
        <v>-2.257603</v>
      </c>
    </row>
    <row r="70" spans="1:3" x14ac:dyDescent="0.25">
      <c r="A70">
        <v>5438</v>
      </c>
      <c r="B70" t="s">
        <v>1609</v>
      </c>
      <c r="C70">
        <v>-0.53329879999999996</v>
      </c>
    </row>
    <row r="71" spans="1:3" x14ac:dyDescent="0.25">
      <c r="A71">
        <v>5448</v>
      </c>
      <c r="B71" t="s">
        <v>1613</v>
      </c>
      <c r="C71">
        <v>2.7684920000000002</v>
      </c>
    </row>
    <row r="72" spans="1:3" x14ac:dyDescent="0.25">
      <c r="A72">
        <v>5452</v>
      </c>
      <c r="B72" t="s">
        <v>1615</v>
      </c>
      <c r="C72">
        <v>-0.93124419999999997</v>
      </c>
    </row>
    <row r="73" spans="1:3" x14ac:dyDescent="0.25">
      <c r="A73">
        <v>5492</v>
      </c>
      <c r="B73" t="s">
        <v>1621</v>
      </c>
      <c r="C73">
        <v>0.43194749999999998</v>
      </c>
    </row>
    <row r="74" spans="1:3" x14ac:dyDescent="0.25">
      <c r="A74">
        <v>5508</v>
      </c>
      <c r="B74" t="s">
        <v>1623</v>
      </c>
      <c r="C74">
        <v>0.75289879999999998</v>
      </c>
    </row>
    <row r="75" spans="1:3" x14ac:dyDescent="0.25">
      <c r="A75">
        <v>5524</v>
      </c>
      <c r="B75" t="s">
        <v>1627</v>
      </c>
      <c r="C75">
        <v>1.3339780000000001</v>
      </c>
    </row>
    <row r="76" spans="1:3" x14ac:dyDescent="0.25">
      <c r="A76">
        <v>5527</v>
      </c>
      <c r="B76" t="s">
        <v>1628</v>
      </c>
      <c r="C76">
        <v>1.2488360000000001</v>
      </c>
    </row>
    <row r="77" spans="1:3" x14ac:dyDescent="0.25">
      <c r="A77">
        <v>5553</v>
      </c>
      <c r="B77" t="s">
        <v>1634</v>
      </c>
      <c r="C77">
        <v>1.9677519999999999</v>
      </c>
    </row>
    <row r="78" spans="1:3" x14ac:dyDescent="0.25">
      <c r="A78" s="2">
        <v>5003</v>
      </c>
      <c r="B78" s="2" t="s">
        <v>1496</v>
      </c>
      <c r="C78" s="2">
        <v>-0.95675469999999996</v>
      </c>
    </row>
    <row r="79" spans="1:3" x14ac:dyDescent="0.25">
      <c r="A79" s="2">
        <v>5008</v>
      </c>
      <c r="B79" s="2" t="s">
        <v>1499</v>
      </c>
      <c r="C79" s="2">
        <v>1.771239</v>
      </c>
    </row>
    <row r="80" spans="1:3" x14ac:dyDescent="0.25">
      <c r="A80" s="2">
        <v>5011</v>
      </c>
      <c r="B80" s="2" t="s">
        <v>1502</v>
      </c>
      <c r="C80" s="2">
        <v>-1.102301</v>
      </c>
    </row>
    <row r="81" spans="1:3" x14ac:dyDescent="0.25">
      <c r="A81" s="2">
        <v>5015</v>
      </c>
      <c r="B81" s="2" t="s">
        <v>1505</v>
      </c>
      <c r="C81" s="2">
        <v>-3.6105320000000001</v>
      </c>
    </row>
    <row r="82" spans="1:3" x14ac:dyDescent="0.25">
      <c r="A82" s="2">
        <v>5025</v>
      </c>
      <c r="B82" s="2" t="s">
        <v>1507</v>
      </c>
      <c r="C82" s="2">
        <v>-5.6631790000000004</v>
      </c>
    </row>
    <row r="83" spans="1:3" x14ac:dyDescent="0.25">
      <c r="A83" s="2">
        <v>5029</v>
      </c>
      <c r="B83" s="2" t="s">
        <v>1509</v>
      </c>
      <c r="C83" s="2">
        <v>-5.0260109999999996</v>
      </c>
    </row>
    <row r="84" spans="1:3" x14ac:dyDescent="0.25">
      <c r="A84" s="2">
        <v>5033</v>
      </c>
      <c r="B84" s="2" t="s">
        <v>1510</v>
      </c>
      <c r="C84" s="2">
        <v>-2.4793810000000001</v>
      </c>
    </row>
    <row r="85" spans="1:3" x14ac:dyDescent="0.25">
      <c r="A85" s="2">
        <v>5034</v>
      </c>
      <c r="B85" s="2" t="s">
        <v>1513</v>
      </c>
      <c r="C85" s="2">
        <v>-2.1532239999999998</v>
      </c>
    </row>
    <row r="86" spans="1:3" x14ac:dyDescent="0.25">
      <c r="A86" s="2">
        <v>5034</v>
      </c>
      <c r="B86" s="2" t="s">
        <v>1512</v>
      </c>
      <c r="C86" s="2">
        <v>-1.7134750000000001</v>
      </c>
    </row>
    <row r="87" spans="1:3" x14ac:dyDescent="0.25">
      <c r="A87" s="2">
        <v>5045</v>
      </c>
      <c r="B87" s="2" t="s">
        <v>1515</v>
      </c>
      <c r="C87" s="2">
        <v>-1.3027359999999999</v>
      </c>
    </row>
    <row r="88" spans="1:3" x14ac:dyDescent="0.25">
      <c r="A88" s="2">
        <v>5045</v>
      </c>
      <c r="B88" s="2" t="s">
        <v>1517</v>
      </c>
      <c r="C88" s="2">
        <v>-0.40664329999999999</v>
      </c>
    </row>
    <row r="89" spans="1:3" x14ac:dyDescent="0.25">
      <c r="A89" s="2">
        <v>5065</v>
      </c>
      <c r="B89" s="2" t="s">
        <v>1520</v>
      </c>
      <c r="C89" s="2">
        <v>-1.8516379999999999</v>
      </c>
    </row>
    <row r="90" spans="1:3" x14ac:dyDescent="0.25">
      <c r="A90" s="2">
        <v>5074</v>
      </c>
      <c r="B90" s="2" t="s">
        <v>1525</v>
      </c>
      <c r="C90" s="2">
        <v>-1.595834</v>
      </c>
    </row>
    <row r="91" spans="1:3" x14ac:dyDescent="0.25">
      <c r="A91" s="2">
        <v>5074</v>
      </c>
      <c r="B91" s="2" t="s">
        <v>1523</v>
      </c>
      <c r="C91" s="2">
        <v>-1.5487390000000001</v>
      </c>
    </row>
    <row r="92" spans="1:3" x14ac:dyDescent="0.25">
      <c r="A92" s="2">
        <v>5091</v>
      </c>
      <c r="B92" s="2" t="s">
        <v>1527</v>
      </c>
      <c r="C92" s="2">
        <v>-1.019182</v>
      </c>
    </row>
    <row r="93" spans="1:3" x14ac:dyDescent="0.25">
      <c r="A93" s="2">
        <v>5104</v>
      </c>
      <c r="B93" s="2" t="s">
        <v>1534</v>
      </c>
      <c r="C93" s="2">
        <v>1.8015479999999999</v>
      </c>
    </row>
    <row r="94" spans="1:3" x14ac:dyDescent="0.25">
      <c r="A94" s="2">
        <v>5104</v>
      </c>
      <c r="B94" s="2" t="s">
        <v>1533</v>
      </c>
      <c r="C94" s="2">
        <v>2.789031</v>
      </c>
    </row>
    <row r="95" spans="1:3" x14ac:dyDescent="0.25">
      <c r="A95" s="2">
        <v>5121</v>
      </c>
      <c r="B95" s="2" t="s">
        <v>1536</v>
      </c>
      <c r="C95" s="2">
        <v>-0.66303699999999999</v>
      </c>
    </row>
    <row r="96" spans="1:3" x14ac:dyDescent="0.25">
      <c r="A96" s="2">
        <v>5126</v>
      </c>
      <c r="B96" s="2" t="s">
        <v>1538</v>
      </c>
      <c r="C96" s="2">
        <v>-2.5535350000000001</v>
      </c>
    </row>
    <row r="97" spans="1:3" x14ac:dyDescent="0.25">
      <c r="A97" s="2">
        <v>5137</v>
      </c>
      <c r="B97" s="2" t="s">
        <v>1539</v>
      </c>
      <c r="C97" s="2">
        <v>-4.1989499999999999E-3</v>
      </c>
    </row>
    <row r="98" spans="1:3" x14ac:dyDescent="0.25">
      <c r="A98" s="2">
        <v>5139</v>
      </c>
      <c r="B98" s="2" t="s">
        <v>1541</v>
      </c>
      <c r="C98" s="2">
        <v>-1.93838</v>
      </c>
    </row>
    <row r="99" spans="1:3" x14ac:dyDescent="0.25">
      <c r="A99" s="2">
        <v>5139</v>
      </c>
      <c r="B99" s="2" t="s">
        <v>1542</v>
      </c>
      <c r="C99" s="2">
        <v>1.031983E-2</v>
      </c>
    </row>
    <row r="100" spans="1:3" x14ac:dyDescent="0.25">
      <c r="A100" s="2">
        <v>5139</v>
      </c>
      <c r="B100" s="2" t="s">
        <v>1546</v>
      </c>
      <c r="C100" s="2">
        <v>7.2532470000000002E-2</v>
      </c>
    </row>
    <row r="101" spans="1:3" x14ac:dyDescent="0.25">
      <c r="A101" s="2">
        <v>5139</v>
      </c>
      <c r="B101" s="2" t="s">
        <v>1545</v>
      </c>
      <c r="C101" s="2">
        <v>8.9575639999999998E-2</v>
      </c>
    </row>
    <row r="102" spans="1:3" x14ac:dyDescent="0.25">
      <c r="A102" s="2">
        <v>5139</v>
      </c>
      <c r="B102" s="2" t="s">
        <v>1544</v>
      </c>
      <c r="C102" s="2">
        <v>0.32752829999999999</v>
      </c>
    </row>
    <row r="103" spans="1:3" x14ac:dyDescent="0.25">
      <c r="A103" s="2">
        <v>5143</v>
      </c>
      <c r="B103" s="2" t="s">
        <v>1549</v>
      </c>
      <c r="C103" s="2">
        <v>3.3856639999999998</v>
      </c>
    </row>
    <row r="104" spans="1:3" x14ac:dyDescent="0.25">
      <c r="A104" s="2">
        <v>5149</v>
      </c>
      <c r="B104" s="2" t="s">
        <v>1550</v>
      </c>
      <c r="C104" s="2">
        <v>-0.85263540000000004</v>
      </c>
    </row>
    <row r="105" spans="1:3" x14ac:dyDescent="0.25">
      <c r="A105" s="2">
        <v>5158</v>
      </c>
      <c r="B105" s="2" t="s">
        <v>1552</v>
      </c>
      <c r="C105" s="2">
        <v>-0.74247289999999999</v>
      </c>
    </row>
    <row r="106" spans="1:3" x14ac:dyDescent="0.25">
      <c r="A106" s="2">
        <v>5159</v>
      </c>
      <c r="B106" s="2" t="s">
        <v>1554</v>
      </c>
      <c r="C106" s="2">
        <v>-2.5690110000000002</v>
      </c>
    </row>
    <row r="107" spans="1:3" x14ac:dyDescent="0.25">
      <c r="A107" s="2">
        <v>5166</v>
      </c>
      <c r="B107" s="2" t="s">
        <v>1557</v>
      </c>
      <c r="C107" s="2">
        <v>-0.13624610000000001</v>
      </c>
    </row>
    <row r="108" spans="1:3" x14ac:dyDescent="0.25">
      <c r="A108" s="2">
        <v>5179</v>
      </c>
      <c r="B108" s="2" t="s">
        <v>1560</v>
      </c>
      <c r="C108" s="2">
        <v>-2.0663490000000002</v>
      </c>
    </row>
    <row r="109" spans="1:3" x14ac:dyDescent="0.25">
      <c r="A109" s="2">
        <v>5185</v>
      </c>
      <c r="B109" s="2" t="s">
        <v>1562</v>
      </c>
      <c r="C109" s="2">
        <v>1.070783</v>
      </c>
    </row>
    <row r="110" spans="1:3" x14ac:dyDescent="0.25">
      <c r="A110" s="2">
        <v>5185</v>
      </c>
      <c r="B110" s="2" t="s">
        <v>1563</v>
      </c>
      <c r="C110" s="2">
        <v>1.1136809999999999</v>
      </c>
    </row>
    <row r="111" spans="1:3" x14ac:dyDescent="0.25">
      <c r="A111" s="2">
        <v>5186</v>
      </c>
      <c r="B111" s="2" t="s">
        <v>1565</v>
      </c>
      <c r="C111" s="2">
        <v>7.4090959999999997E-2</v>
      </c>
    </row>
    <row r="112" spans="1:3" x14ac:dyDescent="0.25">
      <c r="A112" s="2">
        <v>5187</v>
      </c>
      <c r="B112" s="2" t="s">
        <v>1567</v>
      </c>
      <c r="C112" s="2">
        <v>2.973973</v>
      </c>
    </row>
    <row r="113" spans="1:3" x14ac:dyDescent="0.25">
      <c r="A113" s="2">
        <v>5201</v>
      </c>
      <c r="B113" s="2" t="s">
        <v>1572</v>
      </c>
      <c r="C113" s="2">
        <v>0.92733460000000001</v>
      </c>
    </row>
    <row r="114" spans="1:3" x14ac:dyDescent="0.25">
      <c r="A114" s="2">
        <v>5201</v>
      </c>
      <c r="B114" s="2" t="s">
        <v>1571</v>
      </c>
      <c r="C114" s="2">
        <v>1.359496</v>
      </c>
    </row>
    <row r="115" spans="1:3" x14ac:dyDescent="0.25">
      <c r="A115" s="2">
        <v>5201</v>
      </c>
      <c r="B115" s="2" t="s">
        <v>1574</v>
      </c>
      <c r="C115" s="2">
        <v>1.4965379999999999</v>
      </c>
    </row>
    <row r="116" spans="1:3" x14ac:dyDescent="0.25">
      <c r="A116" s="2">
        <v>5215</v>
      </c>
      <c r="B116" s="2" t="s">
        <v>1576</v>
      </c>
      <c r="C116" s="2">
        <v>0.52348479999999997</v>
      </c>
    </row>
    <row r="117" spans="1:3" x14ac:dyDescent="0.25">
      <c r="A117" s="2">
        <v>5224</v>
      </c>
      <c r="B117" s="2" t="s">
        <v>1578</v>
      </c>
      <c r="C117" s="2">
        <v>-5.5781239999999999</v>
      </c>
    </row>
    <row r="118" spans="1:3" x14ac:dyDescent="0.25">
      <c r="A118" s="2">
        <v>5231</v>
      </c>
      <c r="B118" s="2" t="s">
        <v>1580</v>
      </c>
      <c r="C118" s="2">
        <v>-2.495438</v>
      </c>
    </row>
    <row r="119" spans="1:3" x14ac:dyDescent="0.25">
      <c r="A119" s="2">
        <v>5233</v>
      </c>
      <c r="B119" s="2" t="s">
        <v>1583</v>
      </c>
      <c r="C119" s="2">
        <v>1.90012</v>
      </c>
    </row>
    <row r="120" spans="1:3" x14ac:dyDescent="0.25">
      <c r="A120" s="2">
        <v>5244</v>
      </c>
      <c r="B120" s="2" t="s">
        <v>1584</v>
      </c>
      <c r="C120" s="2">
        <v>4.1026980000000002</v>
      </c>
    </row>
    <row r="121" spans="1:3" x14ac:dyDescent="0.25">
      <c r="A121" s="2">
        <v>5304</v>
      </c>
      <c r="B121" s="2" t="s">
        <v>1588</v>
      </c>
      <c r="C121" s="2">
        <v>-2.1716700000000002</v>
      </c>
    </row>
    <row r="122" spans="1:3" x14ac:dyDescent="0.25">
      <c r="A122" s="2">
        <v>5332</v>
      </c>
      <c r="B122" s="2" t="s">
        <v>1591</v>
      </c>
      <c r="C122" s="2">
        <v>2.3288570000000002</v>
      </c>
    </row>
    <row r="123" spans="1:3" x14ac:dyDescent="0.25">
      <c r="A123" s="2">
        <v>5357</v>
      </c>
      <c r="B123" s="2" t="s">
        <v>1594</v>
      </c>
      <c r="C123" s="2">
        <v>-0.3542805</v>
      </c>
    </row>
    <row r="124" spans="1:3" x14ac:dyDescent="0.25">
      <c r="A124" s="2">
        <v>5370</v>
      </c>
      <c r="B124" s="2" t="s">
        <v>1596</v>
      </c>
      <c r="C124" s="2">
        <v>1.8005549999999999E-2</v>
      </c>
    </row>
    <row r="125" spans="1:3" x14ac:dyDescent="0.25">
      <c r="A125" s="2">
        <v>5388</v>
      </c>
      <c r="B125" s="2" t="s">
        <v>1598</v>
      </c>
      <c r="C125" s="2">
        <v>-1.180987</v>
      </c>
    </row>
    <row r="126" spans="1:3" x14ac:dyDescent="0.25">
      <c r="A126" s="2">
        <v>5406</v>
      </c>
      <c r="B126" s="2" t="s">
        <v>1601</v>
      </c>
      <c r="C126" s="2">
        <v>0.4431524</v>
      </c>
    </row>
    <row r="127" spans="1:3" x14ac:dyDescent="0.25">
      <c r="A127" s="2">
        <v>5414</v>
      </c>
      <c r="B127" s="2" t="s">
        <v>1604</v>
      </c>
      <c r="C127" s="2">
        <v>0.97364170000000005</v>
      </c>
    </row>
    <row r="128" spans="1:3" x14ac:dyDescent="0.25">
      <c r="A128" s="2">
        <v>5417</v>
      </c>
      <c r="B128" s="2" t="s">
        <v>1606</v>
      </c>
      <c r="C128" s="2">
        <v>1.815412</v>
      </c>
    </row>
    <row r="129" spans="1:3" x14ac:dyDescent="0.25">
      <c r="A129" s="2">
        <v>5430</v>
      </c>
      <c r="B129" s="2" t="s">
        <v>1607</v>
      </c>
      <c r="C129" s="2">
        <v>-3.0873149999999998</v>
      </c>
    </row>
    <row r="130" spans="1:3" x14ac:dyDescent="0.25">
      <c r="A130" s="2">
        <v>5438</v>
      </c>
      <c r="B130" s="2" t="s">
        <v>1610</v>
      </c>
      <c r="C130" s="2">
        <v>-0.87458639999999999</v>
      </c>
    </row>
    <row r="131" spans="1:3" x14ac:dyDescent="0.25">
      <c r="A131" s="2">
        <v>5448</v>
      </c>
      <c r="B131" s="2" t="s">
        <v>1614</v>
      </c>
      <c r="C131" s="2">
        <v>1.2664550000000001</v>
      </c>
    </row>
    <row r="132" spans="1:3" x14ac:dyDescent="0.25">
      <c r="A132" s="2">
        <v>5448</v>
      </c>
      <c r="B132" s="2" t="s">
        <v>1612</v>
      </c>
      <c r="C132" s="2">
        <v>2.2683219999999999</v>
      </c>
    </row>
    <row r="133" spans="1:3" x14ac:dyDescent="0.25">
      <c r="A133" s="2">
        <v>5452</v>
      </c>
      <c r="B133" s="2" t="s">
        <v>1616</v>
      </c>
      <c r="C133" s="2">
        <v>-6.5073429999999997</v>
      </c>
    </row>
    <row r="134" spans="1:3" x14ac:dyDescent="0.25">
      <c r="A134" s="2">
        <v>5452</v>
      </c>
      <c r="B134" s="2" t="s">
        <v>1617</v>
      </c>
      <c r="C134" s="2">
        <v>-4.9515549999999999</v>
      </c>
    </row>
    <row r="135" spans="1:3" x14ac:dyDescent="0.25">
      <c r="A135" s="2">
        <v>5492</v>
      </c>
      <c r="B135" s="2" t="s">
        <v>1620</v>
      </c>
      <c r="C135" s="2">
        <v>-7.9481319999999994E-2</v>
      </c>
    </row>
    <row r="136" spans="1:3" x14ac:dyDescent="0.25">
      <c r="A136" s="2">
        <v>5508</v>
      </c>
      <c r="B136" s="2" t="s">
        <v>1622</v>
      </c>
      <c r="C136" s="2">
        <v>-0.56869420000000004</v>
      </c>
    </row>
    <row r="137" spans="1:3" x14ac:dyDescent="0.25">
      <c r="A137" s="2">
        <v>5524</v>
      </c>
      <c r="B137" s="2" t="s">
        <v>1626</v>
      </c>
      <c r="C137" s="2">
        <v>0.99857569999999996</v>
      </c>
    </row>
    <row r="138" spans="1:3" x14ac:dyDescent="0.25">
      <c r="A138" s="2">
        <v>5527</v>
      </c>
      <c r="B138" s="2" t="s">
        <v>1629</v>
      </c>
      <c r="C138" s="2">
        <v>0.64069520000000002</v>
      </c>
    </row>
    <row r="139" spans="1:3" x14ac:dyDescent="0.25">
      <c r="A139" s="2">
        <v>5527</v>
      </c>
      <c r="B139" s="2" t="s">
        <v>1630</v>
      </c>
      <c r="C139" s="2">
        <v>1.028491</v>
      </c>
    </row>
    <row r="140" spans="1:3" x14ac:dyDescent="0.25">
      <c r="A140" s="2">
        <v>5553</v>
      </c>
      <c r="B140" s="2" t="s">
        <v>1633</v>
      </c>
      <c r="C140" s="2">
        <v>1.9467110000000001</v>
      </c>
    </row>
  </sheetData>
  <sortState xmlns:xlrd2="http://schemas.microsoft.com/office/spreadsheetml/2017/richdata2" ref="A2:D140">
    <sortCondition sortBy="cellColor" ref="B2:B140" dxfId="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final_sample</vt:lpstr>
      <vt:lpstr>screening</vt:lpstr>
      <vt:lpstr>mv_rerun</vt:lpstr>
      <vt:lpstr>new_bids</vt:lpstr>
      <vt:lpstr>redudant fMRI </vt:lpstr>
      <vt:lpstr>redundant MRI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2020-12-17T23:25:07Z</dcterms:created>
  <dcterms:modified xsi:type="dcterms:W3CDTF">2021-06-17T19:59:06Z</dcterms:modified>
</cp:coreProperties>
</file>