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wa\Dropbox\BOX\paper related\mvpa_PhonReading\shared_script\participants\"/>
    </mc:Choice>
  </mc:AlternateContent>
  <xr:revisionPtr revIDLastSave="0" documentId="13_ncr:1_{CC13A5B2-C1D2-4166-B4A1-60D1AAE84A16}" xr6:coauthVersionLast="47" xr6:coauthVersionMax="47" xr10:uidLastSave="{00000000-0000-0000-0000-000000000000}"/>
  <bookViews>
    <workbookView xWindow="-110" yWindow="-110" windowWidth="19420" windowHeight="11020" xr2:uid="{630BC626-6754-4F69-9E03-3647DC99DF46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7" i="2" l="1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H221" i="2"/>
  <c r="G221" i="2"/>
  <c r="F221" i="2"/>
  <c r="E221" i="2"/>
  <c r="D221" i="2"/>
  <c r="B221" i="2"/>
  <c r="H220" i="2"/>
  <c r="G220" i="2"/>
  <c r="F220" i="2"/>
  <c r="E220" i="2"/>
  <c r="D220" i="2"/>
  <c r="B220" i="2"/>
  <c r="H219" i="2"/>
  <c r="G219" i="2"/>
  <c r="F219" i="2"/>
  <c r="E219" i="2"/>
  <c r="D219" i="2"/>
  <c r="B219" i="2"/>
  <c r="H218" i="2"/>
  <c r="G218" i="2"/>
  <c r="F218" i="2"/>
  <c r="E218" i="2"/>
  <c r="D218" i="2"/>
  <c r="B218" i="2"/>
  <c r="H217" i="2"/>
  <c r="G217" i="2"/>
  <c r="F217" i="2"/>
  <c r="E217" i="2"/>
  <c r="D217" i="2"/>
  <c r="B217" i="2"/>
  <c r="H216" i="2"/>
  <c r="G216" i="2"/>
  <c r="F216" i="2"/>
  <c r="E216" i="2"/>
  <c r="D216" i="2"/>
  <c r="B216" i="2"/>
  <c r="H215" i="2"/>
  <c r="G215" i="2"/>
  <c r="F215" i="2"/>
  <c r="E215" i="2"/>
  <c r="D215" i="2"/>
  <c r="B215" i="2"/>
  <c r="H214" i="2"/>
  <c r="G214" i="2"/>
  <c r="F214" i="2"/>
  <c r="E214" i="2"/>
  <c r="D214" i="2"/>
  <c r="B214" i="2"/>
  <c r="H213" i="2"/>
  <c r="G213" i="2"/>
  <c r="F213" i="2"/>
  <c r="E213" i="2"/>
  <c r="D213" i="2"/>
  <c r="B213" i="2"/>
  <c r="H212" i="2"/>
  <c r="G212" i="2"/>
  <c r="F212" i="2"/>
  <c r="E212" i="2"/>
  <c r="D212" i="2"/>
  <c r="B212" i="2"/>
  <c r="H211" i="2"/>
  <c r="G211" i="2"/>
  <c r="F211" i="2"/>
  <c r="E211" i="2"/>
  <c r="D211" i="2"/>
  <c r="B211" i="2"/>
  <c r="H210" i="2"/>
  <c r="G210" i="2"/>
  <c r="F210" i="2"/>
  <c r="E210" i="2"/>
  <c r="D210" i="2"/>
  <c r="B210" i="2"/>
  <c r="H209" i="2"/>
  <c r="G209" i="2"/>
  <c r="F209" i="2"/>
  <c r="E209" i="2"/>
  <c r="D209" i="2"/>
  <c r="B209" i="2"/>
  <c r="H208" i="2"/>
  <c r="G208" i="2"/>
  <c r="F208" i="2"/>
  <c r="E208" i="2"/>
  <c r="D208" i="2"/>
  <c r="B208" i="2"/>
  <c r="H207" i="2"/>
  <c r="G207" i="2"/>
  <c r="F207" i="2"/>
  <c r="E207" i="2"/>
  <c r="D207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G104" i="2"/>
  <c r="CU99" i="2"/>
  <c r="CA99" i="2"/>
  <c r="BG99" i="2"/>
  <c r="AM99" i="2"/>
  <c r="A99" i="2"/>
  <c r="CU98" i="2"/>
  <c r="CA98" i="2"/>
  <c r="BG98" i="2"/>
  <c r="AM98" i="2"/>
  <c r="A98" i="2"/>
  <c r="CU97" i="2"/>
  <c r="CA97" i="2"/>
  <c r="BG97" i="2"/>
  <c r="AM97" i="2"/>
  <c r="A97" i="2"/>
  <c r="CU96" i="2"/>
  <c r="CA96" i="2"/>
  <c r="BG96" i="2"/>
  <c r="AM96" i="2"/>
  <c r="A96" i="2"/>
  <c r="CU95" i="2"/>
  <c r="CA95" i="2"/>
  <c r="BG95" i="2"/>
  <c r="AM95" i="2"/>
  <c r="A95" i="2"/>
  <c r="CU94" i="2"/>
  <c r="CA94" i="2"/>
  <c r="BG94" i="2"/>
  <c r="AM94" i="2"/>
  <c r="A94" i="2"/>
  <c r="CU93" i="2"/>
  <c r="CA93" i="2"/>
  <c r="BG93" i="2"/>
  <c r="AM93" i="2"/>
  <c r="A93" i="2"/>
  <c r="CU92" i="2"/>
  <c r="CA92" i="2"/>
  <c r="BG92" i="2"/>
  <c r="AM92" i="2"/>
  <c r="A92" i="2"/>
  <c r="CU91" i="2"/>
  <c r="CA91" i="2"/>
  <c r="BG91" i="2"/>
  <c r="AM91" i="2"/>
  <c r="A91" i="2"/>
  <c r="CU90" i="2"/>
  <c r="CA90" i="2"/>
  <c r="BG90" i="2"/>
  <c r="AM90" i="2"/>
  <c r="A90" i="2"/>
  <c r="CU72" i="2"/>
  <c r="CA72" i="2"/>
  <c r="BG72" i="2"/>
  <c r="AM72" i="2"/>
  <c r="A72" i="2"/>
  <c r="CU67" i="2"/>
  <c r="CA67" i="2"/>
  <c r="BG67" i="2"/>
  <c r="AM67" i="2"/>
  <c r="A67" i="2"/>
  <c r="CU68" i="2"/>
  <c r="CA68" i="2"/>
  <c r="BG68" i="2"/>
  <c r="AM68" i="2"/>
  <c r="A68" i="2"/>
  <c r="CU71" i="2"/>
  <c r="CA71" i="2"/>
  <c r="BG71" i="2"/>
  <c r="AM71" i="2"/>
  <c r="A71" i="2"/>
  <c r="CU66" i="2"/>
  <c r="CA66" i="2"/>
  <c r="BG66" i="2"/>
  <c r="AM66" i="2"/>
  <c r="A66" i="2"/>
  <c r="CU65" i="2"/>
  <c r="CA65" i="2"/>
  <c r="BG65" i="2"/>
  <c r="AM65" i="2"/>
  <c r="A65" i="2"/>
  <c r="CU64" i="2"/>
  <c r="CA64" i="2"/>
  <c r="BG64" i="2"/>
  <c r="AM64" i="2"/>
  <c r="A64" i="2"/>
  <c r="CU63" i="2"/>
  <c r="CA63" i="2"/>
  <c r="BG63" i="2"/>
  <c r="AM63" i="2"/>
  <c r="A63" i="2"/>
  <c r="CU89" i="2"/>
  <c r="CA89" i="2"/>
  <c r="BG89" i="2"/>
  <c r="AM89" i="2"/>
  <c r="A89" i="2"/>
  <c r="CU88" i="2"/>
  <c r="CA88" i="2"/>
  <c r="BG88" i="2"/>
  <c r="AM88" i="2"/>
  <c r="A88" i="2"/>
  <c r="CU87" i="2"/>
  <c r="CA87" i="2"/>
  <c r="BG87" i="2"/>
  <c r="AM87" i="2"/>
  <c r="A87" i="2"/>
  <c r="CU86" i="2"/>
  <c r="CA86" i="2"/>
  <c r="BG86" i="2"/>
  <c r="AM86" i="2"/>
  <c r="A86" i="2"/>
  <c r="CU85" i="2"/>
  <c r="CA85" i="2"/>
  <c r="BG85" i="2"/>
  <c r="AM85" i="2"/>
  <c r="A85" i="2"/>
  <c r="CU84" i="2"/>
  <c r="CA84" i="2"/>
  <c r="BG84" i="2"/>
  <c r="AM84" i="2"/>
  <c r="A84" i="2"/>
  <c r="CU83" i="2"/>
  <c r="CA83" i="2"/>
  <c r="BG83" i="2"/>
  <c r="AM83" i="2"/>
  <c r="A83" i="2"/>
  <c r="CU82" i="2"/>
  <c r="CA82" i="2"/>
  <c r="BG82" i="2"/>
  <c r="AM82" i="2"/>
  <c r="A82" i="2"/>
  <c r="CU81" i="2"/>
  <c r="CA81" i="2"/>
  <c r="BG81" i="2"/>
  <c r="AM81" i="2"/>
  <c r="A81" i="2"/>
  <c r="CU80" i="2"/>
  <c r="CA80" i="2"/>
  <c r="BG80" i="2"/>
  <c r="AM80" i="2"/>
  <c r="A80" i="2"/>
  <c r="CU79" i="2"/>
  <c r="CA79" i="2"/>
  <c r="BG79" i="2"/>
  <c r="AM79" i="2"/>
  <c r="A79" i="2"/>
  <c r="CU78" i="2"/>
  <c r="CA78" i="2"/>
  <c r="BG78" i="2"/>
  <c r="AM78" i="2"/>
  <c r="A78" i="2"/>
  <c r="CU77" i="2"/>
  <c r="CA77" i="2"/>
  <c r="BG77" i="2"/>
  <c r="AM77" i="2"/>
  <c r="A77" i="2"/>
  <c r="CU76" i="2"/>
  <c r="CA76" i="2"/>
  <c r="BG76" i="2"/>
  <c r="AM76" i="2"/>
  <c r="A76" i="2"/>
  <c r="CU75" i="2"/>
  <c r="CA75" i="2"/>
  <c r="BG75" i="2"/>
  <c r="AM75" i="2"/>
  <c r="A75" i="2"/>
  <c r="CU70" i="2"/>
  <c r="CA70" i="2"/>
  <c r="BG70" i="2"/>
  <c r="AM70" i="2"/>
  <c r="A70" i="2"/>
  <c r="CU73" i="2"/>
  <c r="CA73" i="2"/>
  <c r="BG73" i="2"/>
  <c r="AM73" i="2"/>
  <c r="A73" i="2"/>
  <c r="CU69" i="2"/>
  <c r="CA69" i="2"/>
  <c r="BG69" i="2"/>
  <c r="AM69" i="2"/>
  <c r="A69" i="2"/>
  <c r="CU74" i="2"/>
  <c r="CA74" i="2"/>
  <c r="BG74" i="2"/>
  <c r="AM74" i="2"/>
  <c r="A74" i="2"/>
  <c r="CU57" i="2"/>
  <c r="CA57" i="2"/>
  <c r="BG57" i="2"/>
  <c r="AM57" i="2"/>
  <c r="A57" i="2"/>
  <c r="CU15" i="2"/>
  <c r="CA15" i="2"/>
  <c r="BG15" i="2"/>
  <c r="AM15" i="2"/>
  <c r="A15" i="2"/>
  <c r="CU62" i="2"/>
  <c r="CA62" i="2"/>
  <c r="BG62" i="2"/>
  <c r="AM62" i="2"/>
  <c r="A62" i="2"/>
  <c r="CU61" i="2"/>
  <c r="CA61" i="2"/>
  <c r="BG61" i="2"/>
  <c r="AM61" i="2"/>
  <c r="A61" i="2"/>
  <c r="CU60" i="2"/>
  <c r="CA60" i="2"/>
  <c r="BG60" i="2"/>
  <c r="AM60" i="2"/>
  <c r="A60" i="2"/>
  <c r="CU59" i="2"/>
  <c r="CA59" i="2"/>
  <c r="BG59" i="2"/>
  <c r="AM59" i="2"/>
  <c r="A59" i="2"/>
  <c r="CU58" i="2"/>
  <c r="CA58" i="2"/>
  <c r="BG58" i="2"/>
  <c r="AM58" i="2"/>
  <c r="A58" i="2"/>
  <c r="CU56" i="2"/>
  <c r="CA56" i="2"/>
  <c r="BG56" i="2"/>
  <c r="AM56" i="2"/>
  <c r="A56" i="2"/>
  <c r="CU55" i="2"/>
  <c r="CA55" i="2"/>
  <c r="BG55" i="2"/>
  <c r="AM55" i="2"/>
  <c r="A55" i="2"/>
  <c r="CU54" i="2"/>
  <c r="CA54" i="2"/>
  <c r="BG54" i="2"/>
  <c r="AM54" i="2"/>
  <c r="A54" i="2"/>
  <c r="CU53" i="2"/>
  <c r="CA53" i="2"/>
  <c r="BG53" i="2"/>
  <c r="AM53" i="2"/>
  <c r="A53" i="2"/>
  <c r="CU52" i="2"/>
  <c r="CA52" i="2"/>
  <c r="BG52" i="2"/>
  <c r="AM52" i="2"/>
  <c r="A52" i="2"/>
  <c r="CU51" i="2"/>
  <c r="CA51" i="2"/>
  <c r="BG51" i="2"/>
  <c r="AM51" i="2"/>
  <c r="A51" i="2"/>
  <c r="CU50" i="2"/>
  <c r="CA50" i="2"/>
  <c r="BG50" i="2"/>
  <c r="AM50" i="2"/>
  <c r="A50" i="2"/>
  <c r="CU49" i="2"/>
  <c r="CA49" i="2"/>
  <c r="BG49" i="2"/>
  <c r="AM49" i="2"/>
  <c r="A49" i="2"/>
  <c r="CU48" i="2"/>
  <c r="CA48" i="2"/>
  <c r="BG48" i="2"/>
  <c r="AM48" i="2"/>
  <c r="A48" i="2"/>
  <c r="CU47" i="2"/>
  <c r="CA47" i="2"/>
  <c r="BG47" i="2"/>
  <c r="AM47" i="2"/>
  <c r="A47" i="2"/>
  <c r="CU46" i="2"/>
  <c r="CA46" i="2"/>
  <c r="BG46" i="2"/>
  <c r="AM46" i="2"/>
  <c r="A46" i="2"/>
  <c r="CU45" i="2"/>
  <c r="CA45" i="2"/>
  <c r="BG45" i="2"/>
  <c r="AM45" i="2"/>
  <c r="A45" i="2"/>
  <c r="CU44" i="2"/>
  <c r="CA44" i="2"/>
  <c r="BG44" i="2"/>
  <c r="AM44" i="2"/>
  <c r="A44" i="2"/>
  <c r="CU43" i="2"/>
  <c r="CA43" i="2"/>
  <c r="BG43" i="2"/>
  <c r="AM43" i="2"/>
  <c r="A43" i="2"/>
  <c r="CU42" i="2"/>
  <c r="CA42" i="2"/>
  <c r="BG42" i="2"/>
  <c r="AM42" i="2"/>
  <c r="A42" i="2"/>
  <c r="CU41" i="2"/>
  <c r="CA41" i="2"/>
  <c r="BG41" i="2"/>
  <c r="AM41" i="2"/>
  <c r="A41" i="2"/>
  <c r="CU40" i="2"/>
  <c r="CA40" i="2"/>
  <c r="BG40" i="2"/>
  <c r="AM40" i="2"/>
  <c r="A40" i="2"/>
  <c r="CU39" i="2"/>
  <c r="CA39" i="2"/>
  <c r="BG39" i="2"/>
  <c r="AM39" i="2"/>
  <c r="A39" i="2"/>
  <c r="CU38" i="2"/>
  <c r="CA38" i="2"/>
  <c r="BG38" i="2"/>
  <c r="AM38" i="2"/>
  <c r="A38" i="2"/>
  <c r="CU37" i="2"/>
  <c r="CA37" i="2"/>
  <c r="BG37" i="2"/>
  <c r="AM37" i="2"/>
  <c r="A37" i="2"/>
  <c r="CU36" i="2"/>
  <c r="CA36" i="2"/>
  <c r="BG36" i="2"/>
  <c r="AM36" i="2"/>
  <c r="A36" i="2"/>
  <c r="CU35" i="2"/>
  <c r="CA35" i="2"/>
  <c r="BG35" i="2"/>
  <c r="AM35" i="2"/>
  <c r="A35" i="2"/>
  <c r="CU34" i="2"/>
  <c r="CA34" i="2"/>
  <c r="BG34" i="2"/>
  <c r="AM34" i="2"/>
  <c r="A34" i="2"/>
  <c r="CU33" i="2"/>
  <c r="CA33" i="2"/>
  <c r="BG33" i="2"/>
  <c r="AM33" i="2"/>
  <c r="A33" i="2"/>
  <c r="CU32" i="2"/>
  <c r="CA32" i="2"/>
  <c r="BG32" i="2"/>
  <c r="AM32" i="2"/>
  <c r="A32" i="2"/>
  <c r="CU31" i="2"/>
  <c r="CA31" i="2"/>
  <c r="BG31" i="2"/>
  <c r="AM31" i="2"/>
  <c r="A31" i="2"/>
  <c r="CU30" i="2"/>
  <c r="CA30" i="2"/>
  <c r="BG30" i="2"/>
  <c r="AM30" i="2"/>
  <c r="A30" i="2"/>
  <c r="CU29" i="2"/>
  <c r="CA29" i="2"/>
  <c r="BG29" i="2"/>
  <c r="AM29" i="2"/>
  <c r="A29" i="2"/>
  <c r="CU28" i="2"/>
  <c r="CA28" i="2"/>
  <c r="BG28" i="2"/>
  <c r="AM28" i="2"/>
  <c r="A28" i="2"/>
  <c r="CU27" i="2"/>
  <c r="CA27" i="2"/>
  <c r="BG27" i="2"/>
  <c r="AM27" i="2"/>
  <c r="A27" i="2"/>
  <c r="CU26" i="2"/>
  <c r="CA26" i="2"/>
  <c r="BG26" i="2"/>
  <c r="AM26" i="2"/>
  <c r="A26" i="2"/>
  <c r="CU25" i="2"/>
  <c r="CA25" i="2"/>
  <c r="BG25" i="2"/>
  <c r="AM25" i="2"/>
  <c r="A25" i="2"/>
  <c r="CU24" i="2"/>
  <c r="CA24" i="2"/>
  <c r="BG24" i="2"/>
  <c r="AM24" i="2"/>
  <c r="A24" i="2"/>
  <c r="CU23" i="2"/>
  <c r="CA23" i="2"/>
  <c r="BG23" i="2"/>
  <c r="AM23" i="2"/>
  <c r="A23" i="2"/>
  <c r="CU22" i="2"/>
  <c r="CA22" i="2"/>
  <c r="BG22" i="2"/>
  <c r="AM22" i="2"/>
  <c r="A22" i="2"/>
  <c r="CU21" i="2"/>
  <c r="CA21" i="2"/>
  <c r="BG21" i="2"/>
  <c r="AM21" i="2"/>
  <c r="A21" i="2"/>
  <c r="CU20" i="2"/>
  <c r="CA20" i="2"/>
  <c r="BG20" i="2"/>
  <c r="AM20" i="2"/>
  <c r="A20" i="2"/>
  <c r="CU19" i="2"/>
  <c r="CA19" i="2"/>
  <c r="BG19" i="2"/>
  <c r="AM19" i="2"/>
  <c r="A19" i="2"/>
  <c r="CU18" i="2"/>
  <c r="CA18" i="2"/>
  <c r="BG18" i="2"/>
  <c r="AM18" i="2"/>
  <c r="A18" i="2"/>
  <c r="CU17" i="2"/>
  <c r="CA17" i="2"/>
  <c r="BG17" i="2"/>
  <c r="AM17" i="2"/>
  <c r="A17" i="2"/>
  <c r="CU16" i="2"/>
  <c r="CA16" i="2"/>
  <c r="BG16" i="2"/>
  <c r="AM16" i="2"/>
  <c r="A16" i="2"/>
  <c r="CU14" i="2"/>
  <c r="CA14" i="2"/>
  <c r="BG14" i="2"/>
  <c r="AM14" i="2"/>
  <c r="A14" i="2"/>
  <c r="CU13" i="2"/>
  <c r="CA13" i="2"/>
  <c r="BG13" i="2"/>
  <c r="AM13" i="2"/>
  <c r="A13" i="2"/>
  <c r="CU12" i="2"/>
  <c r="CA12" i="2"/>
  <c r="BG12" i="2"/>
  <c r="AM12" i="2"/>
  <c r="A12" i="2"/>
  <c r="CU11" i="2"/>
  <c r="CA11" i="2"/>
  <c r="BG11" i="2"/>
  <c r="AM11" i="2"/>
  <c r="A11" i="2"/>
  <c r="CU10" i="2"/>
  <c r="CA10" i="2"/>
  <c r="BG10" i="2"/>
  <c r="AM10" i="2"/>
  <c r="A10" i="2"/>
  <c r="CU9" i="2"/>
  <c r="CA9" i="2"/>
  <c r="BG9" i="2"/>
  <c r="AM9" i="2"/>
  <c r="A9" i="2"/>
  <c r="CU8" i="2"/>
  <c r="CA8" i="2"/>
  <c r="BG8" i="2"/>
  <c r="AM8" i="2"/>
  <c r="A8" i="2"/>
  <c r="CU7" i="2"/>
  <c r="CA7" i="2"/>
  <c r="BG7" i="2"/>
  <c r="AM7" i="2"/>
  <c r="A7" i="2"/>
  <c r="CU6" i="2"/>
  <c r="CA6" i="2"/>
  <c r="BG6" i="2"/>
  <c r="AM6" i="2"/>
  <c r="A6" i="2"/>
  <c r="CU5" i="2"/>
  <c r="CA5" i="2"/>
  <c r="BG5" i="2"/>
  <c r="AM5" i="2"/>
  <c r="A5" i="2"/>
  <c r="CU4" i="2"/>
  <c r="CA4" i="2"/>
  <c r="BG4" i="2"/>
  <c r="AM4" i="2"/>
  <c r="A4" i="2"/>
  <c r="CU3" i="2"/>
  <c r="CA3" i="2"/>
  <c r="BG3" i="2"/>
  <c r="AM3" i="2"/>
  <c r="A3" i="2"/>
  <c r="CU2" i="2"/>
  <c r="CA2" i="2"/>
  <c r="BG2" i="2"/>
  <c r="AM2" i="2"/>
  <c r="A2" i="2"/>
  <c r="DM2" i="1" l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CK57" i="1"/>
  <c r="BQ57" i="1"/>
  <c r="AW57" i="1"/>
  <c r="A57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U2" i="1"/>
  <c r="DT2" i="1"/>
  <c r="DS2" i="1"/>
  <c r="DR2" i="1"/>
  <c r="DQ2" i="1"/>
  <c r="DP2" i="1"/>
  <c r="DO2" i="1"/>
  <c r="DN2" i="1"/>
  <c r="DL2" i="1"/>
  <c r="DK2" i="1"/>
  <c r="DJ2" i="1"/>
  <c r="DI2" i="1"/>
  <c r="DH2" i="1"/>
  <c r="DG2" i="1"/>
  <c r="DF2" i="1"/>
</calcChain>
</file>

<file path=xl/sharedStrings.xml><?xml version="1.0" encoding="utf-8"?>
<sst xmlns="http://schemas.openxmlformats.org/spreadsheetml/2006/main" count="6147" uniqueCount="907">
  <si>
    <t>subjects</t>
  </si>
  <si>
    <t>participant_id</t>
  </si>
  <si>
    <t>birthdate</t>
  </si>
  <si>
    <t>ST_ses-7</t>
  </si>
  <si>
    <t>ST_ses-9</t>
  </si>
  <si>
    <t>handedness</t>
  </si>
  <si>
    <t>sex</t>
  </si>
  <si>
    <t>delv_ses-7</t>
  </si>
  <si>
    <t>delv_ses-9</t>
  </si>
  <si>
    <t>wj_ses-7_raw</t>
  </si>
  <si>
    <t>wj_ses-7_sts</t>
  </si>
  <si>
    <t>wj_ses-9_raw</t>
  </si>
  <si>
    <t>wj_ses-9_sts</t>
  </si>
  <si>
    <t>kbit_ses-7_raw</t>
  </si>
  <si>
    <t>kbit_ses-7_sts</t>
  </si>
  <si>
    <t>kbit_ses-9_raw</t>
  </si>
  <si>
    <t>kbit_ses-9_sts</t>
  </si>
  <si>
    <t>cls_ses-7_raw</t>
  </si>
  <si>
    <t>cls_ses-7_sts</t>
  </si>
  <si>
    <t>cls_ses-9_raw</t>
  </si>
  <si>
    <t>cls_ses-9_sts</t>
  </si>
  <si>
    <t>ctopp_wm_ses-7_raw</t>
  </si>
  <si>
    <t>ctopp_wm_ses-7_sts</t>
  </si>
  <si>
    <t>ctopp_wm_ses-9_raw</t>
  </si>
  <si>
    <t>ctopp_wm_ses-9_sts</t>
  </si>
  <si>
    <t>ctopp_pa_ses-7_raw</t>
  </si>
  <si>
    <t>ctopp_pa_ses-7_sts</t>
  </si>
  <si>
    <t>ctopp_pa_ses-9_raw</t>
  </si>
  <si>
    <t>ctopp_pa_ses-9_sts</t>
  </si>
  <si>
    <t>run_name1</t>
  </si>
  <si>
    <t>task</t>
  </si>
  <si>
    <t>run</t>
  </si>
  <si>
    <t>num_repaired</t>
  </si>
  <si>
    <t>chunks</t>
  </si>
  <si>
    <t>shifted_date_of_acq</t>
  </si>
  <si>
    <t>cond1</t>
  </si>
  <si>
    <t>acc1</t>
  </si>
  <si>
    <t>rt1</t>
  </si>
  <si>
    <t>cond2</t>
  </si>
  <si>
    <t>acc2</t>
  </si>
  <si>
    <t>rt2</t>
  </si>
  <si>
    <t>cond3</t>
  </si>
  <si>
    <t>acc3</t>
  </si>
  <si>
    <t>rt3</t>
  </si>
  <si>
    <t>cond4</t>
  </si>
  <si>
    <t>acc4</t>
  </si>
  <si>
    <t>rt4</t>
  </si>
  <si>
    <t>bias</t>
  </si>
  <si>
    <t>run_name2</t>
  </si>
  <si>
    <t>run_name3</t>
  </si>
  <si>
    <t>run_name4</t>
  </si>
  <si>
    <t>ses7_P_O_acc</t>
  </si>
  <si>
    <t>ses7_P_R_acc</t>
  </si>
  <si>
    <t>ses7_P_SC_acc</t>
  </si>
  <si>
    <t>ses7_P_U_acc</t>
  </si>
  <si>
    <t>ses9_P_O_acc</t>
  </si>
  <si>
    <t>ses9_P_R_acc</t>
  </si>
  <si>
    <t>ses9_P_SC_acc</t>
  </si>
  <si>
    <t>ses9_P_U_acc</t>
  </si>
  <si>
    <t>ses7_P_O_rt</t>
  </si>
  <si>
    <t>ses7_P_R_rt</t>
  </si>
  <si>
    <t>ses7_P_SC_rt</t>
  </si>
  <si>
    <t>ses7_P_U_rt</t>
  </si>
  <si>
    <t>ses9_P_O_rt</t>
  </si>
  <si>
    <t>ses9_P_R_rt</t>
  </si>
  <si>
    <t>ses9_P_SC_rt</t>
  </si>
  <si>
    <t>ses9_P_U_rt</t>
  </si>
  <si>
    <t>sub-5005</t>
  </si>
  <si>
    <t>1809-01-13</t>
  </si>
  <si>
    <t>1816-04-25</t>
  </si>
  <si>
    <t>1818-02-22</t>
  </si>
  <si>
    <t>Male</t>
  </si>
  <si>
    <t>Mainstream American English</t>
  </si>
  <si>
    <t>sub-5005_ses-7_task-Phon_acq-D1S6_run-01_bold</t>
  </si>
  <si>
    <t>Phon_</t>
  </si>
  <si>
    <t>run-01</t>
  </si>
  <si>
    <t>1816-06-17</t>
  </si>
  <si>
    <t>P_O</t>
  </si>
  <si>
    <t>P_R</t>
  </si>
  <si>
    <t>P_SC</t>
  </si>
  <si>
    <t>P_U</t>
  </si>
  <si>
    <t>sub-5005_ses-7_task-Phon_acq-D1S4_run-02_bold</t>
  </si>
  <si>
    <t>run-02</t>
  </si>
  <si>
    <t>sub-5005_ses-9_task-Phon_acq-D1S13_run-01_bold</t>
  </si>
  <si>
    <t>1818-04-29</t>
  </si>
  <si>
    <t>sub-5005_ses-9_task-Phon_acq-D1S11_run-02_bold</t>
  </si>
  <si>
    <t>sub-5008</t>
  </si>
  <si>
    <t>1808-11-09</t>
  </si>
  <si>
    <t>1816-02-05</t>
  </si>
  <si>
    <t>1818-09-23</t>
  </si>
  <si>
    <t>Female</t>
  </si>
  <si>
    <t>sub-5008_ses-7_task-Phon_acq-D1S5_run-01_bold</t>
  </si>
  <si>
    <t>1816-04-22</t>
  </si>
  <si>
    <t>sub-5008_ses-7_task-Phon_acq-D1S3_run-02_bold</t>
  </si>
  <si>
    <t>sub-5008_ses-9_task-Phon_acq-D1S5_run-01_bold</t>
  </si>
  <si>
    <t>1818-09-25</t>
  </si>
  <si>
    <t>sub-5008_ses-9_task-Phon_acq-D1S3_run-02_bold</t>
  </si>
  <si>
    <t>sub-5009</t>
  </si>
  <si>
    <t>1808-06-02</t>
  </si>
  <si>
    <t>1815-12-01</t>
  </si>
  <si>
    <t>1817-07-23</t>
  </si>
  <si>
    <t>sub-5009_ses-7_task-Phon_acq-D1S3_run-01_bold</t>
  </si>
  <si>
    <t>1815-12-10</t>
  </si>
  <si>
    <t>sub-5009_ses-7_task-Phon_acq-D1S5_run-02_bold</t>
  </si>
  <si>
    <t>sub-5009_ses-9_task-Phon_acq-D1S9_run-01_bold</t>
  </si>
  <si>
    <t>1817-08-23</t>
  </si>
  <si>
    <t>sub-5009_ses-9_task-Phon_acq-D1S7_run-02_bold</t>
  </si>
  <si>
    <t>sub-5011</t>
  </si>
  <si>
    <t>1809-05-07</t>
  </si>
  <si>
    <t>1816-08-13</t>
  </si>
  <si>
    <t>1818-11-24</t>
  </si>
  <si>
    <t>sub-5011_ses-7_task-Phon_acq-D1S7_run-01_bold</t>
  </si>
  <si>
    <t>1816-09-17</t>
  </si>
  <si>
    <t>sub-5011_ses-7_task-Phon_acq-D1S9_run-02_bold</t>
  </si>
  <si>
    <t>sub-5011_ses-9_task-Phon_acq-D1S16_run-01_bold</t>
  </si>
  <si>
    <t>1819-01-02</t>
  </si>
  <si>
    <t>sub-5011_ses-9_task-Phon_acq-D1S14_run-02_bold</t>
  </si>
  <si>
    <t>sub-5015</t>
  </si>
  <si>
    <t>1809-03-25</t>
  </si>
  <si>
    <t>1816-05-29</t>
  </si>
  <si>
    <t>1818-05-06</t>
  </si>
  <si>
    <t>sub-5015_ses-7_task-Phon_acq-D1S4_run-01_bold</t>
  </si>
  <si>
    <t>1816-06-28</t>
  </si>
  <si>
    <t>sub-5015_ses-7_task-Phon_acq-D1S2_run-02_bold</t>
  </si>
  <si>
    <t>sub-5015_ses-9_task-Phon_acq-D1S6_run-01_bold</t>
  </si>
  <si>
    <t>1818-06-17</t>
  </si>
  <si>
    <t>sub-5015_ses-9_task-Phon_acq-D1S8_run-02_bold</t>
  </si>
  <si>
    <t>sub-5018</t>
  </si>
  <si>
    <t>1808-05-31</t>
  </si>
  <si>
    <t>1816-03-16</t>
  </si>
  <si>
    <t>1817-07-26</t>
  </si>
  <si>
    <t>sub-5018_ses-7_task-Phon_acq-D1S7_run-01_bold</t>
  </si>
  <si>
    <t>1816-05-11</t>
  </si>
  <si>
    <t>sub-5018_ses-7_task-Phon_acq-D1S5_run-02_bold</t>
  </si>
  <si>
    <t>sub-5018_ses-9_task-Phon_acq-D1S5_run-01_bold</t>
  </si>
  <si>
    <t>1817-10-18</t>
  </si>
  <si>
    <t>sub-5018_ses-9_task-Phon_acq-D1S7_run-02_bold</t>
  </si>
  <si>
    <t>sub-5020</t>
  </si>
  <si>
    <t>1809-06-06</t>
  </si>
  <si>
    <t>1817-03-23</t>
  </si>
  <si>
    <t>1818-07-05</t>
  </si>
  <si>
    <t>sub-5020_ses-7_task-Phon_acq-D1S12_run-01_bold</t>
  </si>
  <si>
    <t>1817-06-22</t>
  </si>
  <si>
    <t>sub-5020_ses-7_task-Phon_acq-D1S10_run-02_bold</t>
  </si>
  <si>
    <t>sub-5020_ses-9_task-Phon_acq-D1S2_run-01_bold</t>
  </si>
  <si>
    <t>1819-04-11</t>
  </si>
  <si>
    <t>sub-5020_ses-9_task-Phon_acq-D1S6_run-02_bold</t>
  </si>
  <si>
    <t>sub-5022</t>
  </si>
  <si>
    <t>1808-09-12</t>
  </si>
  <si>
    <t>1816-08-04</t>
  </si>
  <si>
    <t>1817-11-24</t>
  </si>
  <si>
    <t>sub-5022_ses-7_task-Phon_acq-D1S7_run-01_bold</t>
  </si>
  <si>
    <t>1816-10-15</t>
  </si>
  <si>
    <t>sub-5022_ses-7_task-Phon_acq-D1S3_run-02_bold</t>
  </si>
  <si>
    <t>sub-5022_ses-9_task-Phon_acq-D1S5_run-01_bold</t>
  </si>
  <si>
    <t>1818-04-21</t>
  </si>
  <si>
    <t>sub-5022_ses-9_task-Phon_acq-D1S3_run-02_bold</t>
  </si>
  <si>
    <t>sub-5024</t>
  </si>
  <si>
    <t>1808-05-05</t>
  </si>
  <si>
    <t>1815-11-21</t>
  </si>
  <si>
    <t>1817-07-14</t>
  </si>
  <si>
    <t>sub-5024_ses-7_task-Phon_acq-D1S9_run-01_bold</t>
  </si>
  <si>
    <t>1816-02-06</t>
  </si>
  <si>
    <t>sub-5024_ses-7_task-Phon_acq-D1S7_run-02_bold</t>
  </si>
  <si>
    <t>sub-5024_ses-9_task-Phon_acq-D1S9_run-01_bold</t>
  </si>
  <si>
    <t>1817-11-11</t>
  </si>
  <si>
    <t>sub-5024_ses-9_task-Phon_acq-D1S7_run-02_bold</t>
  </si>
  <si>
    <t>sub-5025</t>
  </si>
  <si>
    <t>1808-12-24</t>
  </si>
  <si>
    <t>1816-07-11</t>
  </si>
  <si>
    <t>1818-03-04</t>
  </si>
  <si>
    <t>sub-5025_ses-7_task-Phon_acq-D1S3_run-01_bold</t>
  </si>
  <si>
    <t>1816-09-26</t>
  </si>
  <si>
    <t>sub-5025_ses-7_task-Phon_acq-D1S5_run-02_bold</t>
  </si>
  <si>
    <t>sub-5025_ses-9_task-Phon_acq-D1S3_run-01_bold</t>
  </si>
  <si>
    <t>1818-07-02</t>
  </si>
  <si>
    <t>sub-5025_ses-9_task-Phon_acq-D1S5_run-02_bold</t>
  </si>
  <si>
    <t>sub-5029</t>
  </si>
  <si>
    <t>1809-01-23</t>
  </si>
  <si>
    <t>1816-06-27</t>
  </si>
  <si>
    <t>1818-03-05</t>
  </si>
  <si>
    <t>sub-5029_ses-7_task-Phon_acq-D2S7_run-01_bold</t>
  </si>
  <si>
    <t>1816-10-03</t>
  </si>
  <si>
    <t>sub-5029_ses-7_task-Phon_acq-D2S14_run-02_bold</t>
  </si>
  <si>
    <t>sub-5029_ses-9_task-Phon_acq-D1S5_run-01_bold</t>
  </si>
  <si>
    <t>1818-06-04</t>
  </si>
  <si>
    <t>sub-5029_ses-9_task-Phon_acq-D1S3_run-02_bold</t>
  </si>
  <si>
    <t>sub-5032</t>
  </si>
  <si>
    <t>1808-11-10</t>
  </si>
  <si>
    <t>1816-02-21</t>
  </si>
  <si>
    <t>1818-01-12</t>
  </si>
  <si>
    <t>sub-5032_ses-7_task-Phon_acq-D2S5_run-01_bold</t>
  </si>
  <si>
    <t>1816-07-14</t>
  </si>
  <si>
    <t>sub-5032_ses-7_task-Phon_acq-D2S8_run-02_bold</t>
  </si>
  <si>
    <t>sub-5032_ses-9_task-Phon_acq-D1S3_run-01_bold</t>
  </si>
  <si>
    <t>sub-5032_ses-9_task-Phon_acq-D1S9_run-02_bold</t>
  </si>
  <si>
    <t>sub-5034</t>
  </si>
  <si>
    <t>1808-06-29</t>
  </si>
  <si>
    <t>1815-12-24</t>
  </si>
  <si>
    <t>1817-12-01</t>
  </si>
  <si>
    <t>sub-5034_ses-7_task-Phon_acq-D1S5_run-01_bold</t>
  </si>
  <si>
    <t>1816-02-04</t>
  </si>
  <si>
    <t>sub-5034_ses-7_task-Phon_acq-D1S9_run-02_bold</t>
  </si>
  <si>
    <t>sub-5034_ses-9_task-Phon_acq-D2S6_run-01_bold</t>
  </si>
  <si>
    <t>1818-07-27</t>
  </si>
  <si>
    <t>sub-5034_ses-9_task-Phon_acq-D2S8_run-02_bold</t>
  </si>
  <si>
    <t>sub-5040</t>
  </si>
  <si>
    <t>1808-11-28</t>
  </si>
  <si>
    <t>1816-11-12</t>
  </si>
  <si>
    <t>1818-10-07</t>
  </si>
  <si>
    <t>sub-5040_ses-7_task-Phon_acq-D1S11_run-01_bold</t>
  </si>
  <si>
    <t>1817-02-01</t>
  </si>
  <si>
    <t>sub-5040_ses-7_task-Phon_acq-D1S3_run-02_bold</t>
  </si>
  <si>
    <t>sub-5040_ses-9_task-Phon_acq-D1S3_run-01_bold</t>
  </si>
  <si>
    <t>1818-11-01</t>
  </si>
  <si>
    <t>sub-5040_ses-9_task-Phon_acq-D1S5_run-02_bold</t>
  </si>
  <si>
    <t>sub-5046</t>
  </si>
  <si>
    <t>1808-11-04</t>
  </si>
  <si>
    <t>1816-04-13</t>
  </si>
  <si>
    <t>1817-12-28</t>
  </si>
  <si>
    <t>sub-5046_ses-7_task-Phon_acq-D2S10_run-01_bold</t>
  </si>
  <si>
    <t>1816-10-27</t>
  </si>
  <si>
    <t>sub-5046_ses-7_task-Phon_acq-D1S11_run-02_bold</t>
  </si>
  <si>
    <t>1816-05-05</t>
  </si>
  <si>
    <t>sub-5046_ses-9_task-Phon_acq-D1S11_run-01_bold</t>
  </si>
  <si>
    <t>1818-09-13</t>
  </si>
  <si>
    <t>sub-5046_ses-9_task-Phon_acq-D1S9_run-02_bold</t>
  </si>
  <si>
    <t>sub-5048</t>
  </si>
  <si>
    <t>1809-04-13</t>
  </si>
  <si>
    <t>1817-04-14</t>
  </si>
  <si>
    <t>1818-09-19</t>
  </si>
  <si>
    <t>sub-5048_ses-7_task-Phon_acq-D1S5_run-01_bold</t>
  </si>
  <si>
    <t>1817-06-27</t>
  </si>
  <si>
    <t>sub-5048_ses-7_task-Phon_acq-D1S7_run-02_bold</t>
  </si>
  <si>
    <t>sub-5048_ses-9_task-Phon_acq-D1S4_run-01_bold</t>
  </si>
  <si>
    <t>1819-02-27</t>
  </si>
  <si>
    <t>sub-5048_ses-9_task-Phon_acq-D1S6_run-02_bold</t>
  </si>
  <si>
    <t>sub-5054</t>
  </si>
  <si>
    <t>1809-02-08</t>
  </si>
  <si>
    <t>1816-05-24</t>
  </si>
  <si>
    <t>1818-05-01</t>
  </si>
  <si>
    <t>sub-5054_ses-7_task-Phon_acq-D1S13_run-01_bold</t>
  </si>
  <si>
    <t>1816-11-02</t>
  </si>
  <si>
    <t>sub-5054_ses-7_task-Phon_acq-D1S15_run-02_bold</t>
  </si>
  <si>
    <t>sub-5054_ses-9_task-Phon_acq-D1S3_run-01_bold</t>
  </si>
  <si>
    <t>1818-08-21</t>
  </si>
  <si>
    <t>sub-5054_ses-9_task-Phon_acq-D1S5_run-02_bold</t>
  </si>
  <si>
    <t>sub-5055</t>
  </si>
  <si>
    <t>1816-05-07</t>
  </si>
  <si>
    <t>1818-04-07</t>
  </si>
  <si>
    <t>sub-5055_ses-7_task-Phon_acq-D1S5_run-01_bold</t>
  </si>
  <si>
    <t>1816-06-26</t>
  </si>
  <si>
    <t>sub-5055_ses-7_task-Phon_acq-D2S10_run-02_bold</t>
  </si>
  <si>
    <t>1816-07-31</t>
  </si>
  <si>
    <t>sub-5055_ses-9_task-Phon_acq-D1S9_run-01_bold</t>
  </si>
  <si>
    <t>1818-10-28</t>
  </si>
  <si>
    <t>sub-5055_ses-9_task-Phon_acq-D1S7_run-02_bold</t>
  </si>
  <si>
    <t>sub-5058</t>
  </si>
  <si>
    <t>1809-01-30</t>
  </si>
  <si>
    <t>1818-01-17</t>
  </si>
  <si>
    <t>sub-5058_ses-7_task-Phon_acq-D2S10_run-01_bold</t>
  </si>
  <si>
    <t>1817-01-25</t>
  </si>
  <si>
    <t>sub-5058_ses-7_task-Phon_acq-D2S8_run-02_bold</t>
  </si>
  <si>
    <t>sub-5058_ses-9_task-Phon_acq-D2S8_run-01_bold</t>
  </si>
  <si>
    <t>1818-09-15</t>
  </si>
  <si>
    <t>sub-5058_ses-9_task-Phon_acq-D2S6_run-02_bold</t>
  </si>
  <si>
    <t>sub-5063</t>
  </si>
  <si>
    <t>1809-05-10</t>
  </si>
  <si>
    <t>1816-11-07</t>
  </si>
  <si>
    <t>1818-06-10</t>
  </si>
  <si>
    <t>sub-5063_ses-7_task-Phon_acq-D1S7_run-01_bold</t>
  </si>
  <si>
    <t>1816-12-11</t>
  </si>
  <si>
    <t>sub-5063_ses-7_task-Phon_acq-D1S5_run-02_bold</t>
  </si>
  <si>
    <t>sub-5063_ses-9_task-Phon_acq-D1S5_run-01_bold</t>
  </si>
  <si>
    <t>1818-09-03</t>
  </si>
  <si>
    <t>sub-5063_ses-9_task-Phon_acq-D1S7_run-02_bold</t>
  </si>
  <si>
    <t>sub-5069</t>
  </si>
  <si>
    <t>1809-03-06</t>
  </si>
  <si>
    <t>1816-11-26</t>
  </si>
  <si>
    <t>1818-04-24</t>
  </si>
  <si>
    <t>sub-5069_ses-7_task-Phon_acq-D1S10_run-01_bold</t>
  </si>
  <si>
    <t>1817-01-15</t>
  </si>
  <si>
    <t>sub-5069_ses-7_task-Phon_acq-D1S7_run-02_bold</t>
  </si>
  <si>
    <t>sub-5069_ses-9_task-Phon_acq-D1S5_run-01_bold</t>
  </si>
  <si>
    <t>1818-08-20</t>
  </si>
  <si>
    <t>sub-5069_ses-9_task-Phon_acq-D1S3_run-02_bold</t>
  </si>
  <si>
    <t>sub-5070</t>
  </si>
  <si>
    <t>1808-08-19</t>
  </si>
  <si>
    <t>1816-01-22</t>
  </si>
  <si>
    <t>1817-10-30</t>
  </si>
  <si>
    <t>sub-5070_ses-7_task-Phon_acq-D1S9_run-01_bold</t>
  </si>
  <si>
    <t>1816-05-16</t>
  </si>
  <si>
    <t>sub-5070_ses-7_task-Phon_acq-D1S7_run-02_bold</t>
  </si>
  <si>
    <t>sub-5070_ses-9_task-Phon_acq-D1S5_run-01_bold</t>
  </si>
  <si>
    <t>1818-04-02</t>
  </si>
  <si>
    <t>sub-5070_ses-9_task-Phon_acq-D1S3_run-02_bold</t>
  </si>
  <si>
    <t>sub-5074</t>
  </si>
  <si>
    <t>1809-07-15</t>
  </si>
  <si>
    <t>1816-10-11</t>
  </si>
  <si>
    <t>1818-10-03</t>
  </si>
  <si>
    <t>sub-5074_ses-7_task-Phon_acq-D1S5_run-01_bold</t>
  </si>
  <si>
    <t>1817-01-24</t>
  </si>
  <si>
    <t>sub-5074_ses-7_task-Phon_acq-D1S7_run-02_bold</t>
  </si>
  <si>
    <t>sub-5074_ses-9_task-Phon_acq-D2S8_run-01_bold</t>
  </si>
  <si>
    <t>1818-11-29</t>
  </si>
  <si>
    <t>sub-5074_ses-9_task-Phon_acq-D2S10_run-02_bold</t>
  </si>
  <si>
    <t>sub-5091</t>
  </si>
  <si>
    <t>1810-01-20</t>
  </si>
  <si>
    <t>1817-05-04</t>
  </si>
  <si>
    <t>1819-03-09</t>
  </si>
  <si>
    <t>sub-5091_ses-7_task-Phon_acq-D1S5_run-01_bold</t>
  </si>
  <si>
    <t>1817-05-22</t>
  </si>
  <si>
    <t>sub-5091_ses-7_task-Phon_acq-D1S3_run-02_bold</t>
  </si>
  <si>
    <t>sub-5091_ses-9_task-Phon_acq-D2S6_run-01_bold</t>
  </si>
  <si>
    <t>1819-04-29</t>
  </si>
  <si>
    <t>sub-5091_ses-9_task-Phon_acq-D2S8_run-02_bold</t>
  </si>
  <si>
    <t>sub-5103</t>
  </si>
  <si>
    <t>1809-11-11</t>
  </si>
  <si>
    <t>1816-12-09</t>
  </si>
  <si>
    <t>1819-01-12</t>
  </si>
  <si>
    <t>sub-5103_ses-7_task-Phon_acq-D1S3_run-01_bold</t>
  </si>
  <si>
    <t>1817-01-28</t>
  </si>
  <si>
    <t>sub-5103_ses-7_task-Phon_acq-D1S7_run-02_bold</t>
  </si>
  <si>
    <t>sub-5103_ses-9_task-Phon_acq-D1S9_run-01_bold</t>
  </si>
  <si>
    <t>1819-03-21</t>
  </si>
  <si>
    <t>sub-5103_ses-9_task-Phon_acq-D1S7_run-02_bold</t>
  </si>
  <si>
    <t>sub-5104</t>
  </si>
  <si>
    <t>1809-08-24</t>
  </si>
  <si>
    <t>1818-11-27</t>
  </si>
  <si>
    <t>sub-5104_ses-7_task-Phon_acq-D1S8_run-01_bold</t>
  </si>
  <si>
    <t>1817-05-09</t>
  </si>
  <si>
    <t>sub-5104_ses-7_task-Phon_acq-D1S10_run-02_bold</t>
  </si>
  <si>
    <t>sub-5104_ses-9_task-Phon_acq-D1S9_run-01_bold</t>
  </si>
  <si>
    <t>1819-05-24</t>
  </si>
  <si>
    <t>sub-5104_ses-9_task-Phon_acq-D1S7_run-02_bold</t>
  </si>
  <si>
    <t>sub-5109</t>
  </si>
  <si>
    <t>1816-05-03</t>
  </si>
  <si>
    <t>1818-03-13</t>
  </si>
  <si>
    <t>sub-5109_ses-7_task-Phon_acq-D1S7_run-01_bold</t>
  </si>
  <si>
    <t>1816-05-31</t>
  </si>
  <si>
    <t>sub-5109_ses-7_task-Phon_acq-D1S9_run-02_bold</t>
  </si>
  <si>
    <t>sub-5109_ses-9_task-Phon_acq-D1S5_run-01_bold</t>
  </si>
  <si>
    <t>1818-06-13</t>
  </si>
  <si>
    <t>sub-5109_ses-9_task-Phon_acq-D1S3_run-02_bold</t>
  </si>
  <si>
    <t>sub-5121</t>
  </si>
  <si>
    <t>1809-11-30</t>
  </si>
  <si>
    <t>1817-01-06</t>
  </si>
  <si>
    <t>1818-12-15</t>
  </si>
  <si>
    <t>sub-5121_ses-7_task-Phon_acq-D1S5_run-01_bold</t>
  </si>
  <si>
    <t>1817-02-23</t>
  </si>
  <si>
    <t>sub-5121_ses-7_task-Phon_acq-D1S3_run-02_bold</t>
  </si>
  <si>
    <t>sub-5121_ses-9_task-Phon_acq-D1S12_run-01_bold</t>
  </si>
  <si>
    <t>1819-02-22</t>
  </si>
  <si>
    <t>sub-5121_ses-9_task-Phon_acq-D1S8_run-02_bold</t>
  </si>
  <si>
    <t>sub-5125</t>
  </si>
  <si>
    <t>1810-04-15</t>
  </si>
  <si>
    <t>1817-05-18</t>
  </si>
  <si>
    <t>1819-05-23</t>
  </si>
  <si>
    <t>sub-5125_ses-7_task-Phon_acq-D1S9_run-01_bold</t>
  </si>
  <si>
    <t>1817-06-26</t>
  </si>
  <si>
    <t>sub-5125_ses-7_task-Phon_acq-D1S11_run-02_bold</t>
  </si>
  <si>
    <t>sub-5125_ses-9_task-Phon_acq-D1S5_run-01_bold</t>
  </si>
  <si>
    <t>1819-06-24</t>
  </si>
  <si>
    <t>sub-5125_ses-9_task-Phon_acq-D1S7_run-02_bold</t>
  </si>
  <si>
    <t>sub-5126</t>
  </si>
  <si>
    <t>1809-12-01</t>
  </si>
  <si>
    <t>1816-12-28</t>
  </si>
  <si>
    <t>1819-01-09</t>
  </si>
  <si>
    <t>sub-5126_ses-7_task-Phon_acq-D1S7_run-01_bold</t>
  </si>
  <si>
    <t>1817-01-27</t>
  </si>
  <si>
    <t>sub-5126_ses-7_task-Phon_acq-D1S9_run-02_bold</t>
  </si>
  <si>
    <t>sub-5126_ses-9_task-Phon_acq-D1S9_run-01_bold</t>
  </si>
  <si>
    <t>sub-5126_ses-9_task-Phon_acq-D1S7_run-02_bold</t>
  </si>
  <si>
    <t>sub-5136</t>
  </si>
  <si>
    <t>1809-09-16</t>
  </si>
  <si>
    <t>1818-10-16</t>
  </si>
  <si>
    <t>sub-5136_ses-7_task-Phon_acq-D2S2_run-01_bold</t>
  </si>
  <si>
    <t>1817-01-16</t>
  </si>
  <si>
    <t>sub-5136_ses-7_task-Phon_acq-D1S5_run-02_bold</t>
  </si>
  <si>
    <t>1816-12-05</t>
  </si>
  <si>
    <t>sub-5136_ses-9_task-Phon_acq-D1S8_run-01_bold</t>
  </si>
  <si>
    <t>1818-12-31</t>
  </si>
  <si>
    <t>sub-5136_ses-9_task-Phon_acq-D1S10_run-02_bold</t>
  </si>
  <si>
    <t>sub-5140</t>
  </si>
  <si>
    <t>1809-09-12</t>
  </si>
  <si>
    <t>1816-10-13</t>
  </si>
  <si>
    <t>1818-11-10</t>
  </si>
  <si>
    <t>sub-5140_ses-7_task-Phon_acq-D1S7_run-01_bold</t>
  </si>
  <si>
    <t>1816-11-13</t>
  </si>
  <si>
    <t>sub-5140_ses-7_task-Phon_acq-D1S9_run-02_bold</t>
  </si>
  <si>
    <t>sub-5140_ses-9_task-Phon_acq-D1S3_run-01_bold</t>
  </si>
  <si>
    <t>1818-11-25</t>
  </si>
  <si>
    <t>sub-5140_ses-9_task-Phon_acq-D1S5_run-02_bold</t>
  </si>
  <si>
    <t>sub-5149</t>
  </si>
  <si>
    <t>1809-05-13</t>
  </si>
  <si>
    <t>1816-07-01</t>
  </si>
  <si>
    <t>1818-10-04</t>
  </si>
  <si>
    <t>sub-5149_ses-7_task-Phon_acq-D1S7_run-01_bold</t>
  </si>
  <si>
    <t>1816-08-26</t>
  </si>
  <si>
    <t>sub-5149_ses-7_task-Phon_acq-D1S9_run-02_bold</t>
  </si>
  <si>
    <t>sub-5149_ses-9_task-Phon_acq-D1S9_run-01_bold</t>
  </si>
  <si>
    <t>1818-10-31</t>
  </si>
  <si>
    <t>sub-5149_ses-9_task-Phon_acq-D1S7_run-02_bold</t>
  </si>
  <si>
    <t>sub-5151</t>
  </si>
  <si>
    <t>1810-01-04</t>
  </si>
  <si>
    <t>1819-02-01</t>
  </si>
  <si>
    <t>sub-5151_ses-7_task-Phon_acq-D1S11_run-01_bold</t>
  </si>
  <si>
    <t>1817-02-21</t>
  </si>
  <si>
    <t>sub-5151_ses-7_task-Phon_acq-D1S9_run-02_bold</t>
  </si>
  <si>
    <t>sub-5151_ses-9_task-Phon_acq-D1S7_run-01_bold</t>
  </si>
  <si>
    <t>1819-02-09</t>
  </si>
  <si>
    <t>sub-5151_ses-9_task-Phon_acq-D1S9_run-02_bold</t>
  </si>
  <si>
    <t>sub-5153</t>
  </si>
  <si>
    <t>1809-12-04</t>
  </si>
  <si>
    <t>1816-12-31</t>
  </si>
  <si>
    <t>1818-12-28</t>
  </si>
  <si>
    <t>sub-5153_ses-7_task-Phon_acq-D1S3_run-01_bold</t>
  </si>
  <si>
    <t>1817-02-18</t>
  </si>
  <si>
    <t>sub-5153_ses-7_task-Phon_acq-D1S5_run-02_bold</t>
  </si>
  <si>
    <t>sub-5153_ses-9_task-Phon_acq-D2S16_run-01_bold</t>
  </si>
  <si>
    <t>1819-03-16</t>
  </si>
  <si>
    <t>sub-5153_ses-9_task-Phon_acq-D2S6_run-02_bold</t>
  </si>
  <si>
    <t>sub-5157</t>
  </si>
  <si>
    <t>1809-08-07</t>
  </si>
  <si>
    <t>1818-09-06</t>
  </si>
  <si>
    <t>sub-5157_ses-7_task-Phon_acq-D1S7_run-01_bold</t>
  </si>
  <si>
    <t>1817-02-24</t>
  </si>
  <si>
    <t>sub-5157_ses-7_task-Phon_acq-D1S3_run-02_bold</t>
  </si>
  <si>
    <t>sub-5157_ses-9_task-Phon_acq-D1S5_run-01_bold</t>
  </si>
  <si>
    <t>1818-10-17</t>
  </si>
  <si>
    <t>sub-5157_ses-9_task-Phon_acq-D1S3_run-02_bold</t>
  </si>
  <si>
    <t>sub-5158</t>
  </si>
  <si>
    <t>1810-01-01</t>
  </si>
  <si>
    <t>1817-02-15</t>
  </si>
  <si>
    <t>1819-02-17</t>
  </si>
  <si>
    <t>sub-5158_ses-7_task-Phon_acq-D2S5_run-01_bold</t>
  </si>
  <si>
    <t>1817-04-26</t>
  </si>
  <si>
    <t>sub-5158_ses-7_task-Phon_acq-D2S3_run-02_bold</t>
  </si>
  <si>
    <t>sub-5158_ses-9_task-Phon_acq-D1S3_run-01_bold</t>
  </si>
  <si>
    <t>1819-05-10</t>
  </si>
  <si>
    <t>sub-5158_ses-9_task-Phon_acq-D1S5_run-02_bold</t>
  </si>
  <si>
    <t>sub-5161</t>
  </si>
  <si>
    <t>1809-05-20</t>
  </si>
  <si>
    <t>1818-06-08</t>
  </si>
  <si>
    <t>n/a</t>
  </si>
  <si>
    <t>sub-5161_ses-7_task-Phon_acq-D1S5_run-01_bold</t>
  </si>
  <si>
    <t>1816-08-20</t>
  </si>
  <si>
    <t>sub-5161_ses-7_task-Phon_acq-D1S3_run-02_bold</t>
  </si>
  <si>
    <t>sub-5161_ses-9_task-Phon_acq-D1S3_run-01_bold</t>
  </si>
  <si>
    <t>1818-06-23</t>
  </si>
  <si>
    <t>sub-5161_ses-9_task-Phon_acq-D1S5_run-02_bold</t>
  </si>
  <si>
    <t>sub-5162</t>
  </si>
  <si>
    <t>1809-07-18</t>
  </si>
  <si>
    <t>1816-08-10</t>
  </si>
  <si>
    <t>1818-08-07</t>
  </si>
  <si>
    <t>sub-5162_ses-7_task-Phon_acq-D1S3_run-01_bold</t>
  </si>
  <si>
    <t>1816-10-25</t>
  </si>
  <si>
    <t>sub-5162_ses-7_task-Phon_acq-D1S5_run-02_bold</t>
  </si>
  <si>
    <t>sub-5162_ses-9_task-Phon_acq-D1S3_run-01_bold</t>
  </si>
  <si>
    <t>sub-5162_ses-9_task-Phon_acq-D1S5_run-02_bold</t>
  </si>
  <si>
    <t>sub-5163</t>
  </si>
  <si>
    <t>1809-08-03</t>
  </si>
  <si>
    <t>1816-09-27</t>
  </si>
  <si>
    <t>sub-5163_ses-7_task-Phon_acq-D1S5_run-01_bold</t>
  </si>
  <si>
    <t>1816-11-01</t>
  </si>
  <si>
    <t>sub-5163_ses-7_task-Phon_acq-D1S3_run-02_bold</t>
  </si>
  <si>
    <t>sub-5163_ses-9_task-Phon_acq-D1S11_run-01_bold</t>
  </si>
  <si>
    <t>1818-10-12</t>
  </si>
  <si>
    <t>sub-5163_ses-9_task-Phon_acq-D1S13_run-02_bold</t>
  </si>
  <si>
    <t>sub-5166</t>
  </si>
  <si>
    <t>1810-03-22</t>
  </si>
  <si>
    <t>1817-05-03</t>
  </si>
  <si>
    <t>1819-05-19</t>
  </si>
  <si>
    <t>sub-5166_ses-7_task-Phon_acq-D1S5_run-01_bold</t>
  </si>
  <si>
    <t>1817-07-24</t>
  </si>
  <si>
    <t>sub-5166_ses-7_task-Phon_acq-D1S3_run-02_bold</t>
  </si>
  <si>
    <t>sub-5166_ses-9_task-Phon_acq-D1S11_run-01_bold</t>
  </si>
  <si>
    <t>1819-06-17</t>
  </si>
  <si>
    <t>sub-5166_ses-9_task-Phon_acq-D1S13_run-02_bold</t>
  </si>
  <si>
    <t>sub-5211</t>
  </si>
  <si>
    <t>1808-04-22</t>
  </si>
  <si>
    <t>1815-05-17</t>
  </si>
  <si>
    <t>sub-5211_ses-7_task-Phon_acq-D3S2_run-01_bold</t>
  </si>
  <si>
    <t>1816-04-24</t>
  </si>
  <si>
    <t>sub-5211_ses-7_task-Phon_acq-D3S4_run-02_bold</t>
  </si>
  <si>
    <t>sub-5211_ses-9_task-Phon_acq-D1S6_run-01_bold</t>
  </si>
  <si>
    <t>1817-08-06</t>
  </si>
  <si>
    <t>sub-5211_ses-9_task-Phon_acq-D1S5_run-02_bold</t>
  </si>
  <si>
    <t>sub-5215</t>
  </si>
  <si>
    <t>1816-09-30</t>
  </si>
  <si>
    <t>1818-09-29</t>
  </si>
  <si>
    <t>sub-5215_ses-7_task-Phon_acq-D1S9_run-01_bold</t>
  </si>
  <si>
    <t>sub-5215_ses-7_task-Phon_acq-D1S7_run-02_bold</t>
  </si>
  <si>
    <t>sub-5215_ses-9_task-Phon_acq-D1S5_run-01_bold</t>
  </si>
  <si>
    <t>sub-5215_ses-9_task-Phon_acq-D1S3_run-02_bold</t>
  </si>
  <si>
    <t>sub-5226</t>
  </si>
  <si>
    <t>1808-07-21</t>
  </si>
  <si>
    <t>1816-01-20</t>
  </si>
  <si>
    <t>1817-08-09</t>
  </si>
  <si>
    <t>sub-5226_ses-7_task-Phon_acq-D1S7_run-01_bold</t>
  </si>
  <si>
    <t>1816-02-24</t>
  </si>
  <si>
    <t>sub-5226_ses-7_task-Phon_acq-D1S9_run-02_bold</t>
  </si>
  <si>
    <t>sub-5226_ses-9_task-Phon_acq-D1S3_run-01_bold</t>
  </si>
  <si>
    <t>1817-09-30</t>
  </si>
  <si>
    <t>sub-5226_ses-9_task-Phon_acq-D1S5_run-02_bold</t>
  </si>
  <si>
    <t>sub-5231</t>
  </si>
  <si>
    <t>1808-10-14</t>
  </si>
  <si>
    <t>1815-11-05</t>
  </si>
  <si>
    <t>1817-11-29</t>
  </si>
  <si>
    <t>sub-5231_ses-7_task-Phon_acq-D3S3_run-01_bold</t>
  </si>
  <si>
    <t>1816-01-30</t>
  </si>
  <si>
    <t>sub-5231_ses-7_task-Phon_acq-D3S7_run-02_bold</t>
  </si>
  <si>
    <t>sub-5231_ses-9_task-Phon_acq-D1S3_run-01_bold</t>
  </si>
  <si>
    <t>1817-12-19</t>
  </si>
  <si>
    <t>sub-5231_ses-9_task-Phon_acq-D1S5_run-02_bold</t>
  </si>
  <si>
    <t>sub-5233</t>
  </si>
  <si>
    <t>1808-05-18</t>
  </si>
  <si>
    <t>1815-12-20</t>
  </si>
  <si>
    <t>1817-07-09</t>
  </si>
  <si>
    <t>sub-5233_ses-7_task-Phon_acq-D1S14_run-01_bold</t>
  </si>
  <si>
    <t>1816-01-19</t>
  </si>
  <si>
    <t>sub-5233_ses-7_task-Phon_acq-D1S12_run-02_bold</t>
  </si>
  <si>
    <t>sub-5233_ses-9_task-Phon_acq-D1S9_run-01_bold</t>
  </si>
  <si>
    <t>1817-09-06</t>
  </si>
  <si>
    <t>sub-5233_ses-9_task-Phon_acq-D1S7_run-02_bold</t>
  </si>
  <si>
    <t>sub-5258</t>
  </si>
  <si>
    <t>1816-05-12</t>
  </si>
  <si>
    <t>1818-03-18</t>
  </si>
  <si>
    <t>sub-5258_ses-7_task-Phon_acq-D1S3_run-01_bold</t>
  </si>
  <si>
    <t>1816-06-15</t>
  </si>
  <si>
    <t>sub-5258_ses-7_task-Phon_acq-D1S5_run-02_bold</t>
  </si>
  <si>
    <t>sub-5258_ses-9_task-Phon_acq-D1S5_run-01_bold</t>
  </si>
  <si>
    <t>1818-09-17</t>
  </si>
  <si>
    <t>sub-5258_ses-9_task-Phon_acq-D1S7_run-02_bold</t>
  </si>
  <si>
    <t>sub-5307</t>
  </si>
  <si>
    <t>1809-01-12</t>
  </si>
  <si>
    <t>1816-03-21</t>
  </si>
  <si>
    <t>1818-02-19</t>
  </si>
  <si>
    <t>sub-5307_ses-7_task-Phon_acq-D1S9_run-01_bold</t>
  </si>
  <si>
    <t>1816-09-25</t>
  </si>
  <si>
    <t>sub-5307_ses-7_task-Phon_acq-D1S11_run-02_bold</t>
  </si>
  <si>
    <t>sub-5307_ses-9_task-Phon_acq-D2S6_run-01_bold</t>
  </si>
  <si>
    <t>1819-02-11</t>
  </si>
  <si>
    <t>sub-5307_ses-9_task-Phon_acq-D2S8_run-02_bold</t>
  </si>
  <si>
    <t>sub-5312</t>
  </si>
  <si>
    <t>1808-08-22</t>
  </si>
  <si>
    <t>1816-07-18</t>
  </si>
  <si>
    <t>1817-11-28</t>
  </si>
  <si>
    <t>sub-5312_ses-7_task-Phon_acq-D1S9_run-01_bold</t>
  </si>
  <si>
    <t>1816-08-30</t>
  </si>
  <si>
    <t>sub-5312_ses-7_task-Phon_acq-D1S7_run-02_bold</t>
  </si>
  <si>
    <t>sub-5312_ses-9_task-Phon_acq-D3S2_run-01_bold</t>
  </si>
  <si>
    <t>1818-03-21</t>
  </si>
  <si>
    <t>sub-5312_ses-9_task-Phon_acq-D3S4_run-02_bold</t>
  </si>
  <si>
    <t>sub-5317</t>
  </si>
  <si>
    <t>1808-10-06</t>
  </si>
  <si>
    <t>1815-11-13</t>
  </si>
  <si>
    <t>1817-12-16</t>
  </si>
  <si>
    <t>sub-5317_ses-7_task-Phon_acq-D1S10_run-01_bold</t>
  </si>
  <si>
    <t>1816-05-14</t>
  </si>
  <si>
    <t>sub-5317_ses-7_task-Phon_acq-D1S12_run-02_bold</t>
  </si>
  <si>
    <t>sub-5317_ses-9_task-Phon_acq-D2S4_run-01_bold</t>
  </si>
  <si>
    <t>1818-08-04</t>
  </si>
  <si>
    <t>sub-5317_ses-9_task-Phon_acq-D2S6_run-02_bold</t>
  </si>
  <si>
    <t>sub-5357</t>
  </si>
  <si>
    <t>1816-11-08</t>
  </si>
  <si>
    <t>1818-02-13</t>
  </si>
  <si>
    <t>sub-5357_ses-7_task-Phon_acq-D1S12_run-01_bold</t>
  </si>
  <si>
    <t>1816-12-04</t>
  </si>
  <si>
    <t>sub-5357_ses-7_task-Phon_acq-D1S8_run-02_bold</t>
  </si>
  <si>
    <t>sub-5357_ses-9_task-Phon_acq-D1S3_run-01_bold</t>
  </si>
  <si>
    <t>sub-5357_ses-9_task-Phon_acq-D1S7_run-02_bold</t>
  </si>
  <si>
    <t>sub-5365</t>
  </si>
  <si>
    <t>1808-10-27</t>
  </si>
  <si>
    <t>1816-06-03</t>
  </si>
  <si>
    <t>1817-12-06</t>
  </si>
  <si>
    <t>sub-5365_ses-7_task-Phon_acq-D1S7_run-01_bold</t>
  </si>
  <si>
    <t>1816-07-03</t>
  </si>
  <si>
    <t>sub-5365_ses-7_task-Phon_acq-D1S9_run-02_bold</t>
  </si>
  <si>
    <t>sub-5365_ses-9_task-Phon_acq-D1S4_run-01_bold</t>
  </si>
  <si>
    <t>1818-01-09</t>
  </si>
  <si>
    <t>sub-5365_ses-9_task-Phon_acq-D1S3_run-02_bold</t>
  </si>
  <si>
    <t>sub-5367</t>
  </si>
  <si>
    <t>1808-10-05</t>
  </si>
  <si>
    <t>1818-01-11</t>
  </si>
  <si>
    <t>sub-5367_ses-7_task-Phon_acq-D1S3_run-01_bold</t>
  </si>
  <si>
    <t>sub-5367_ses-7_task-Phon_acq-D1S5_run-02_bold</t>
  </si>
  <si>
    <t>sub-5367_ses-9_task-Phon_acq-D2S8_run-01_bold</t>
  </si>
  <si>
    <t>1818-04-20</t>
  </si>
  <si>
    <t>sub-5367_ses-9_task-Phon_acq-D2S6_run-02_bold</t>
  </si>
  <si>
    <t>sub-5369</t>
  </si>
  <si>
    <t>1809-04-26</t>
  </si>
  <si>
    <t>1816-05-28</t>
  </si>
  <si>
    <t>sub-5369_ses-7_task-Phon_acq-D1S9_run-01_bold</t>
  </si>
  <si>
    <t>1816-07-21</t>
  </si>
  <si>
    <t>sub-5369_ses-7_task-Phon_acq-D1S7_run-02_bold</t>
  </si>
  <si>
    <t>sub-5369_ses-9_task-Phon_acq-D1S3_run-01_bold</t>
  </si>
  <si>
    <t>sub-5369_ses-9_task-Phon_acq-D1S7_run-02_bold</t>
  </si>
  <si>
    <t>sub-5388</t>
  </si>
  <si>
    <t>1809-04-03</t>
  </si>
  <si>
    <t>1816-06-07</t>
  </si>
  <si>
    <t>sub-5388_ses-7_task-Phon_acq-D1S13_run-01_bold</t>
  </si>
  <si>
    <t>1816-09-01</t>
  </si>
  <si>
    <t>sub-5388_ses-7_task-Phon_acq-D1S9_run-02_bold</t>
  </si>
  <si>
    <t>sub-5388_ses-9_task-Phon_acq-D1S12_run-01_bold</t>
  </si>
  <si>
    <t>1818-08-15</t>
  </si>
  <si>
    <t>sub-5388_ses-9_task-Phon_acq-D1S10_run-02_bold</t>
  </si>
  <si>
    <t>1809-08-30</t>
  </si>
  <si>
    <t>1816-11-04</t>
  </si>
  <si>
    <t>1819-01-18</t>
  </si>
  <si>
    <t>sub-5389_ses-7_task-Phon_acq-D2S8_run-01_bold</t>
  </si>
  <si>
    <t>1817-02-17</t>
  </si>
  <si>
    <t>sub-5389_ses-7_task-Phon_acq-D2S12_run-02_bold</t>
  </si>
  <si>
    <t>sub-5389_ses-9_task-Phon_acq-D1S5_run-01_bold</t>
  </si>
  <si>
    <t>1819-03-01</t>
  </si>
  <si>
    <t>sub-5389_ses-9_task-Phon_acq-D1S3_run-02_bold</t>
  </si>
  <si>
    <t>sub-5393</t>
  </si>
  <si>
    <t>1818-09-12</t>
  </si>
  <si>
    <t>sub-5393_ses-7_task-Phon_acq-D2S2_run-01_bold</t>
  </si>
  <si>
    <t>1816-12-26</t>
  </si>
  <si>
    <t>sub-5393_ses-7_task-Phon_acq-D2S4_run-02_bold</t>
  </si>
  <si>
    <t>sub-5393_ses-9_task-Phon_acq-D1S9_run-01_bold</t>
  </si>
  <si>
    <t>1818-11-12</t>
  </si>
  <si>
    <t>sub-5393_ses-9_task-Phon_acq-D1S11_run-02_bold</t>
  </si>
  <si>
    <t>sub-5400</t>
  </si>
  <si>
    <t>1809-07-01</t>
  </si>
  <si>
    <t>1816-07-30</t>
  </si>
  <si>
    <t>1818-08-24</t>
  </si>
  <si>
    <t>sub-5400_ses-7_task-Phon_acq-D1S9_run-01_bold</t>
  </si>
  <si>
    <t>sub-5400_ses-7_task-Phon_acq-D1S11_run-02_bold</t>
  </si>
  <si>
    <t>sub-5400_ses-9_task-Phon_acq-D1S5_run-01_bold</t>
  </si>
  <si>
    <t>sub-5400_ses-9_task-Phon_acq-D1S3_run-02_bold</t>
  </si>
  <si>
    <t>sub-5406</t>
  </si>
  <si>
    <t>1809-05-28</t>
  </si>
  <si>
    <t>1816-06-10</t>
  </si>
  <si>
    <t>1818-06-28</t>
  </si>
  <si>
    <t>sub-5406_ses-7_task-Phon_acq-D1S5_run-01_bold</t>
  </si>
  <si>
    <t>1816-07-13</t>
  </si>
  <si>
    <t>sub-5406_ses-7_task-Phon_acq-D1S3_run-02_bold</t>
  </si>
  <si>
    <t>sub-5406_ses-9_task-Phon_acq-D1S8_run-01_bold</t>
  </si>
  <si>
    <t>1818-08-08</t>
  </si>
  <si>
    <t>sub-5406_ses-9_task-Phon_acq-D1S10_run-02_bold</t>
  </si>
  <si>
    <t>sub-5414</t>
  </si>
  <si>
    <t>1809-11-01</t>
  </si>
  <si>
    <t>1816-12-17</t>
  </si>
  <si>
    <t>1818-11-19</t>
  </si>
  <si>
    <t>sub-5414_ses-7_task-Phon_acq-D1S10_run-01_bold</t>
  </si>
  <si>
    <t>1817-01-31</t>
  </si>
  <si>
    <t>sub-5414_ses-7_task-Phon_acq-D1S8_run-02_bold</t>
  </si>
  <si>
    <t>sub-5414_ses-9_task-Phon_acq-D1S11_run-01_bold</t>
  </si>
  <si>
    <t>sub-5414_ses-9_task-Phon_acq-D1S7_run-02_bold</t>
  </si>
  <si>
    <t>sub-5445</t>
  </si>
  <si>
    <t>sub-5445_ses-7_task-Phon_acq-D2S2_run-01_bold</t>
  </si>
  <si>
    <t>1817-03-14</t>
  </si>
  <si>
    <t>sub-5445_ses-7_task-Phon_acq-D2S6_run-02_bold</t>
  </si>
  <si>
    <t>sub-5445_ses-9_task-Phon_acq-D1S7_run-01_bold</t>
  </si>
  <si>
    <t>1818-10-09</t>
  </si>
  <si>
    <t>sub-5445_ses-9_task-Phon_acq-D1S9_run-02_bold</t>
  </si>
  <si>
    <t>run_name</t>
  </si>
  <si>
    <t>1809-06-19</t>
  </si>
  <si>
    <t>sub-5007_ses-7_task-Phon_acq-D1S7_run-01_bold</t>
  </si>
  <si>
    <t>1816-11-21</t>
  </si>
  <si>
    <t>sub-5007_ses-7_task-Phon_acq-D1S9_run-02_bold</t>
  </si>
  <si>
    <t>sub-5007_ses-9_task-Phon_acq-D1S7_run-01_bold</t>
  </si>
  <si>
    <t>sub-5007_ses-9_task-Phon_acq-D1S9_run-02_bold</t>
  </si>
  <si>
    <t>1808-07-19</t>
  </si>
  <si>
    <t>sub-5229_ses-7_task-Phon_acq-D1S3_run-01_bold</t>
  </si>
  <si>
    <t>1816-02-23</t>
  </si>
  <si>
    <t>sub-5229_ses-7_task-Phon_acq-D1S5_run-02_bold</t>
  </si>
  <si>
    <t>sub-5229_ses-9_task-Phon_acq-D1S9_run-01_bold</t>
  </si>
  <si>
    <t>1818-01-06</t>
  </si>
  <si>
    <t>sub-5229_ses-9_task-Phon_acq-D1S7_run-02_bold</t>
  </si>
  <si>
    <t>1809-04-15</t>
  </si>
  <si>
    <t>sub-5036_ses-7_task-Phon_acq-D2S10_run-01_bold</t>
  </si>
  <si>
    <t>1817-01-13</t>
  </si>
  <si>
    <t>sub-5036_ses-7_task-Phon_acq-D2S12_run-02_bold</t>
  </si>
  <si>
    <t>sub-5036_ses-9_task-Phon_acq-D1S3_run-01_bold</t>
  </si>
  <si>
    <t>sub-5036_ses-9_task-Phon_acq-D3S2_run-02_bold</t>
  </si>
  <si>
    <t>1819-02-08</t>
  </si>
  <si>
    <t>1808-07-05</t>
  </si>
  <si>
    <t>sub-5374_ses-7_task-Phon_acq-D1S7_run-01_bold</t>
  </si>
  <si>
    <t>1816-11-03</t>
  </si>
  <si>
    <t>sub-5374_ses-7_task-Phon_acq-D1S9_run-02_bold</t>
  </si>
  <si>
    <t>sub-5374_ses-9_task-Phon_acq-D1S7_run-01_bold</t>
  </si>
  <si>
    <t>1818-02-01</t>
  </si>
  <si>
    <t>sub-5374_ses-9_task-Phon_acq-D1S9_run-02_bold</t>
  </si>
  <si>
    <t>1808-12-14</t>
  </si>
  <si>
    <t>sub-5044_ses-7_task-Phon_acq-D2S6_run-01_bold</t>
  </si>
  <si>
    <t>1816-07-24</t>
  </si>
  <si>
    <t>sub-5044_ses-7_task-Phon_acq-D2S8_run-02_bold</t>
  </si>
  <si>
    <t>sub-5044_ses-9_task-Phon_acq-D1S5_run-01_bold</t>
  </si>
  <si>
    <t>1818-07-28</t>
  </si>
  <si>
    <t>sub-5044_ses-9_task-Phon_acq-D1S3_run-02_bold</t>
  </si>
  <si>
    <t>1809-05-17</t>
  </si>
  <si>
    <t>sub-5061_ses-7_task-Phon_acq-D3S8_run-01_bold</t>
  </si>
  <si>
    <t>1817-03-28</t>
  </si>
  <si>
    <t>sub-5061_ses-7_task-Phon_acq-D1S13_run-02_bold</t>
  </si>
  <si>
    <t>1816-12-29</t>
  </si>
  <si>
    <t>sub-5061_ses-9_task-Phon_acq-D2S2_run-01_bold</t>
  </si>
  <si>
    <t>sub-5061_ses-9_task-Phon_acq-D2S4_run-02_bold</t>
  </si>
  <si>
    <t>1808-03-19</t>
  </si>
  <si>
    <t>sub-5147_ses-7_task-Phon_acq-D1S10_run-01_bold</t>
  </si>
  <si>
    <t>1816-05-19</t>
  </si>
  <si>
    <t>sub-5147_ses-7_task-Phon_acq-D1S12_run-02_bold</t>
  </si>
  <si>
    <t>sub-5147_ses-9_task-Phon_acq-D1S3_run-01_bold</t>
  </si>
  <si>
    <t>1818-02-08</t>
  </si>
  <si>
    <t>sub-5147_ses-9_task-Phon_acq-D1S5_run-02_bold</t>
  </si>
  <si>
    <t>1809-10-10</t>
  </si>
  <si>
    <t>sub-5169_ses-7_task-Phon_acq-D1S7_run-01_bold</t>
  </si>
  <si>
    <t>sub-5169_ses-7_task-Phon_acq-D1S5_run-02_bold</t>
  </si>
  <si>
    <t>sub-5169_ses-9_task-Phon_acq-D1S7_run-01_bold</t>
  </si>
  <si>
    <t>1818-12-22</t>
  </si>
  <si>
    <t>sub-5169_ses-9_task-Phon_acq-D1S5_run-02_bold</t>
  </si>
  <si>
    <t>1809-09-22</t>
  </si>
  <si>
    <t>sub-5187_ses-7_task-Phon_acq-D1S9_run-01_bold</t>
  </si>
  <si>
    <t>sub-5187_ses-7_task-Phon_acq-D1S11_run-02_bold</t>
  </si>
  <si>
    <t>sub-5187_ses-9_task-Phon_acq-D1S11_run-01_bold</t>
  </si>
  <si>
    <t>1819-01-03</t>
  </si>
  <si>
    <t>sub-5187_ses-9_task-Phon_acq-D1S9_run-02_bold</t>
  </si>
  <si>
    <t>1809-08-09</t>
  </si>
  <si>
    <t>sub-5192_ses-7_task-Phon_acq-D1S3_run-01_bold</t>
  </si>
  <si>
    <t>sub-5192_ses-7_task-Phon_acq-D1S5_run-02_bold</t>
  </si>
  <si>
    <t>sub-5192_ses-9_task-Phon_acq-D1S9_run-01_bold</t>
  </si>
  <si>
    <t>1818-09-10</t>
  </si>
  <si>
    <t>sub-5192_ses-9_task-Phon_acq-D1S7_run-02_bold</t>
  </si>
  <si>
    <t>1810-02-11</t>
  </si>
  <si>
    <t>sub-5244_ses-7_task-Phon_acq-D1S5_run-01_bold</t>
  </si>
  <si>
    <t>1818-02-16</t>
  </si>
  <si>
    <t>sub-5244_ses-7_task-Phon_acq-D1S3_run-02_bold</t>
  </si>
  <si>
    <t>sub-5244_ses-9_task-Phon_acq-D1S9_run-01_bold</t>
  </si>
  <si>
    <t>1819-04-07</t>
  </si>
  <si>
    <t>sub-5244_ses-9_task-Phon_acq-D1S11_run-02_bold</t>
  </si>
  <si>
    <t>1808-12-02</t>
  </si>
  <si>
    <t>sub-5246_ses-7_task-Phon_acq-D1S7_run-01_bold</t>
  </si>
  <si>
    <t>1816-02-03</t>
  </si>
  <si>
    <t>sub-5246_ses-7_task-Phon_acq-D1S9_run-02_bold</t>
  </si>
  <si>
    <t>sub-5246_ses-9_task-Phon_acq-D1S3_run-01_bold</t>
  </si>
  <si>
    <t>1818-03-07</t>
  </si>
  <si>
    <t>sub-5246_ses-9_task-Phon_acq-D1S7_run-02_bold</t>
  </si>
  <si>
    <t>1809-02-11</t>
  </si>
  <si>
    <t>sub-5290_ses-7_task-Phon_acq-D1S12_run-01_bold</t>
  </si>
  <si>
    <t>sub-5290_ses-7_task-Phon_acq-D1S10_run-02_bold</t>
  </si>
  <si>
    <t>sub-5290_ses-9_task-Phon_acq-D1S3_run-01_bold</t>
  </si>
  <si>
    <t>1818-07-19</t>
  </si>
  <si>
    <t>sub-5290_ses-9_task-Phon_acq-D1S5_run-02_bold</t>
  </si>
  <si>
    <t>1809-06-25</t>
  </si>
  <si>
    <t>sub-5334_ses-7_task-Phon_acq-D1S8_run-01_bold</t>
  </si>
  <si>
    <t>1817-07-27</t>
  </si>
  <si>
    <t>sub-5334_ses-7_task-Phon_acq-D1S6_run-02_bold</t>
  </si>
  <si>
    <t>sub-5334_ses-9_task-Phon_acq-D1S7_run-01_bold</t>
  </si>
  <si>
    <t>1819-05-06</t>
  </si>
  <si>
    <t>sub-5334_ses-9_task-Phon_acq-D1S9_run-02_bold</t>
  </si>
  <si>
    <t>1809-03-22</t>
  </si>
  <si>
    <t>sub-5370_ses-7_task-Phon_acq-D1S5_run-01_bold</t>
  </si>
  <si>
    <t>1816-07-07</t>
  </si>
  <si>
    <t>sub-5370_ses-7_task-Phon_acq-D1S3_run-02_bold</t>
  </si>
  <si>
    <t>sub-5370_ses-9_task-Phon_acq-D1S7_run-01_bold</t>
  </si>
  <si>
    <t>1818-07-09</t>
  </si>
  <si>
    <t>sub-5370_ses-9_task-Phon_acq-D1S9_run-02_bold</t>
  </si>
  <si>
    <t>1809-04-02</t>
  </si>
  <si>
    <t>sub-5409_ses-7_task-Phon_acq-D1S3_run-01_bold</t>
  </si>
  <si>
    <t>sub-5409_ses-7_task-Phon_acq-D1S5_run-02_bold</t>
  </si>
  <si>
    <t>sub-5409_ses-9_task-Phon_acq-D1S7_run-01_bold</t>
  </si>
  <si>
    <t>1818-07-30</t>
  </si>
  <si>
    <t>sub-5409_ses-9_task-Phon_acq-D1S9_run-02_bold</t>
  </si>
  <si>
    <t>1809-06-18</t>
  </si>
  <si>
    <t>sub-5447_ses-7_task-Phon_acq-D1S11_run-01_bold</t>
  </si>
  <si>
    <t>1817-09-07</t>
  </si>
  <si>
    <t>sub-5447_ses-7_task-Phon_acq-D1S7_run-02_bold</t>
  </si>
  <si>
    <t>sub-5447_ses-9_task-Phon_acq-D1S3_run-01_bold</t>
  </si>
  <si>
    <t>1819-01-31</t>
  </si>
  <si>
    <t>sub-5447_ses-9_task-Phon_acq-D1S5_run-02_bold</t>
  </si>
  <si>
    <t>1809-08-04</t>
  </si>
  <si>
    <t>sub-5460_ses-7_task-Phon_acq-D1S5_run-01_bold</t>
  </si>
  <si>
    <t>1817-08-15</t>
  </si>
  <si>
    <t>sub-5460_ses-7_task-Phon_acq-D1S7_run-02_bold</t>
  </si>
  <si>
    <t>sub-5460_ses-9_task-Phon_acq-D2S12_run-01_bold</t>
  </si>
  <si>
    <t>1818-12-18</t>
  </si>
  <si>
    <t>sub-5460_ses-9_task-Phon_acq-D2S2_run-02_bold</t>
  </si>
  <si>
    <t>1809-10-06</t>
  </si>
  <si>
    <t>sub-5476_ses-7_task-Phon_acq-D1S14_run-01_bold</t>
  </si>
  <si>
    <t>1818-02-11</t>
  </si>
  <si>
    <t>sub-5476_ses-7_task-Phon_acq-D1S9_run-02_bold</t>
  </si>
  <si>
    <t>sub-5476_ses-9_task-Phon_acq-D1S13_run-01_bold</t>
  </si>
  <si>
    <t>1819-05-02</t>
  </si>
  <si>
    <t>sub-5476_ses-9_task-Phon_acq-D1S11_run-02_bold</t>
  </si>
  <si>
    <t>1808-06-11</t>
  </si>
  <si>
    <t>sub-5201_ses-7_task-Phon_acq-D2S3_run-01_bold</t>
  </si>
  <si>
    <t>1816-11-27</t>
  </si>
  <si>
    <t>sub-5201_ses-7_task-Phon_acq-D2S7_run-02_bold</t>
  </si>
  <si>
    <t>sub-5201_ses-9_task-Phon_acq-D1S5_run-01_bold</t>
  </si>
  <si>
    <t>1818-01-14</t>
  </si>
  <si>
    <t>sub-5201_ses-9_task-Phon_acq-D1S3_run-02_bold</t>
  </si>
  <si>
    <t>1808-10-22</t>
  </si>
  <si>
    <t>sub-5021_ses-7_task-Phon_acq-D1S10_run-01_bold</t>
  </si>
  <si>
    <t>sub-5021_ses-7_task-Phon_acq-D1S8_run-02_bold</t>
  </si>
  <si>
    <t>sub-5021_ses-9_task-Phon_acq-D1S5_run-01_bold</t>
  </si>
  <si>
    <t>1818-09-26</t>
  </si>
  <si>
    <t>sub-5021_ses-9_task-Phon_acq-D1S3_run-02_bold</t>
  </si>
  <si>
    <t>1808-09-24</t>
  </si>
  <si>
    <t>sub-5023_ses-7_task-Phon_acq-D1S9_run-01_bold</t>
  </si>
  <si>
    <t>sub-5023_ses-7_task-Phon_acq-D3S2_run-02_bold</t>
  </si>
  <si>
    <t>1816-08-05</t>
  </si>
  <si>
    <t>sub-5023_ses-9_task-Phon_acq-D1S11_run-01_bold</t>
  </si>
  <si>
    <t>1818-04-12</t>
  </si>
  <si>
    <t>sub-5023_ses-9_task-Phon_acq-D1S7_run-02_bold</t>
  </si>
  <si>
    <t>1809-09-25</t>
  </si>
  <si>
    <t>sub-5186_ses-7_task-Phon_acq-D1S3_run-01_bold</t>
  </si>
  <si>
    <t>sub-5186_ses-7_task-Phon_acq-D1S5_run-02_bold</t>
  </si>
  <si>
    <t>sub-5186_ses-9_task-Phon_acq-D1S3_run-01_bold</t>
  </si>
  <si>
    <t>sub-5186_ses-9_task-Phon_acq-D1S5_run-02_bold</t>
  </si>
  <si>
    <t>1807-10-13</t>
  </si>
  <si>
    <t>sub-5200_ses-7_task-Phon_acq-D1S9_run-01_bold</t>
  </si>
  <si>
    <t>1815-05-13</t>
  </si>
  <si>
    <t>sub-5200_ses-7_task-Phon_acq-D1S11_run-02_bold</t>
  </si>
  <si>
    <t>sub-5200_ses-9_task-Phon_acq-D1S7_run-01_bold</t>
  </si>
  <si>
    <t>sub-5200_ses-9_task-Phon_acq-D1S9_run-02_bold</t>
  </si>
  <si>
    <t>1808-07-24</t>
  </si>
  <si>
    <t>sub-5213_ses-7_task-Phon_acq-D1S16_run-01_bold</t>
  </si>
  <si>
    <t>1816-12-24</t>
  </si>
  <si>
    <t>sub-5213_ses-7_task-Phon_acq-D1S14_run-02_bold</t>
  </si>
  <si>
    <t>sub-5213_ses-9_task-Phon_acq-D1S9_run-01_bold</t>
  </si>
  <si>
    <t>1817-12-09</t>
  </si>
  <si>
    <t>sub-5213_ses-9_task-Phon_acq-D1S7_run-02_bold</t>
  </si>
  <si>
    <t>1808-08-08</t>
  </si>
  <si>
    <t>sub-5217_ses-7_task-Phon_acq-D1S16_run-01_bold</t>
  </si>
  <si>
    <t>1816-03-20</t>
  </si>
  <si>
    <t>sub-5217_ses-7_task-Phon_acq-D1S12_run-02_bold</t>
  </si>
  <si>
    <t>sub-5217_ses-9_task-Phon_acq-D1S9_run-01_bold</t>
  </si>
  <si>
    <t>1818-01-15</t>
  </si>
  <si>
    <t>sub-5217_ses-9_task-Phon_acq-D1S7_run-02_bold</t>
  </si>
  <si>
    <t>1810-03-09</t>
  </si>
  <si>
    <t>sub-5222_ses-7_task-Phon_acq-D1S11_run-01_bold</t>
  </si>
  <si>
    <t>sub-5222_ses-7_task-Phon_acq-D1S9_run-02_bold</t>
  </si>
  <si>
    <t>sub-5222_ses-9_task-Phon_acq-D1S8_run-01_bold</t>
  </si>
  <si>
    <t>1819-04-19</t>
  </si>
  <si>
    <t>sub-5222_ses-9_task-Phon_acq-D1S10_run-02_bold</t>
  </si>
  <si>
    <t>1809-02-27</t>
  </si>
  <si>
    <t>Some Variation from MAE</t>
  </si>
  <si>
    <t>sub-5010_ses-7_task-Phon_acq-D1S7_run-01_bold</t>
  </si>
  <si>
    <t>1816-07-16</t>
  </si>
  <si>
    <t>sub-5010_ses-7_task-Phon_acq-D1S9_run-02_bold</t>
  </si>
  <si>
    <t>sub-5010_ses-9_task-Phon_acq-D1S5_run-01_bold</t>
  </si>
  <si>
    <t>sub-5010_ses-9_task-Phon_acq-D1S3_run-02_bold</t>
  </si>
  <si>
    <t>1809-09-04</t>
  </si>
  <si>
    <t>sub-5120_ses-7_task-Phon_acq-D3S8_run-01_bold</t>
  </si>
  <si>
    <t>1817-03-31</t>
  </si>
  <si>
    <t>sub-5120_ses-7_task-Phon_acq-D3S6_run-02_bold</t>
  </si>
  <si>
    <t>sub-5120_ses-9_task-Phon_acq-D1S3_run-01_bold</t>
  </si>
  <si>
    <t>1818-11-26</t>
  </si>
  <si>
    <t>sub-5120_ses-9_task-Phon_acq-D1S5_run-02_bold</t>
  </si>
  <si>
    <t>1808-08-14</t>
  </si>
  <si>
    <t>sub-5227_ses-7_task-Phon_acq-D1S5_run-01_bold</t>
  </si>
  <si>
    <t>sub-5227_ses-7_task-Phon_acq-D1S3_run-02_bold</t>
  </si>
  <si>
    <t>sub-5227_ses-9_task-Phon_acq-D1S7_run-01_bold</t>
  </si>
  <si>
    <t>1817-11-06</t>
  </si>
  <si>
    <t>sub-5227_ses-9_task-Phon_acq-D1S9_run-02_bold</t>
  </si>
  <si>
    <t>sub-5308_ses-7_task-Phon_acq-D1S3_run-01_bold</t>
  </si>
  <si>
    <t>1816-09-28</t>
  </si>
  <si>
    <t>sub-5308_ses-7_task-Phon_acq-D1S5_run-02_bold</t>
  </si>
  <si>
    <t>sub-5308_ses-9_task-Phon_acq-D2S2_run-01_bold</t>
  </si>
  <si>
    <t>1819-02-12</t>
  </si>
  <si>
    <t>sub-5308_ses-9_task-Phon_acq-D2S4_run-02_bold</t>
  </si>
  <si>
    <t>1808-11-26</t>
  </si>
  <si>
    <t>sub-5379_ses-7_task-Phon_acq-D1S9_run-01_bold</t>
  </si>
  <si>
    <t>1816-03-31</t>
  </si>
  <si>
    <t>sub-5379_ses-7_task-Phon_acq-D1S7_run-02_bold</t>
  </si>
  <si>
    <t>sub-5379_ses-9_task-Phon_acq-D1S3_run-01_bold</t>
  </si>
  <si>
    <t>sub-5379_ses-9_task-Phon_acq-D1S5_run-02_bold</t>
  </si>
  <si>
    <t>1809-12-17</t>
  </si>
  <si>
    <t>sub-5404_ses-7_task-Phon_acq-D2S4_run-01_bold</t>
  </si>
  <si>
    <t>1817-06-25</t>
  </si>
  <si>
    <t>sub-5404_ses-7_task-Phon_acq-D2S6_run-02_bold</t>
  </si>
  <si>
    <t>sub-5404_ses-9_task-Phon_acq-D1S9_run-01_bold</t>
  </si>
  <si>
    <t>1819-06-23</t>
  </si>
  <si>
    <t>sub-5404_ses-9_task-Phon_acq-D1S7_run-02_bold</t>
  </si>
  <si>
    <t>1808-12-20</t>
  </si>
  <si>
    <t>sub-5430_ses-7_task-Phon_acq-D2S8_run-01_bold</t>
  </si>
  <si>
    <t>1817-02-09</t>
  </si>
  <si>
    <t>sub-5430_ses-7_task-Phon_acq-D2S6_run-02_bold</t>
  </si>
  <si>
    <t>sub-5430_ses-9_task-Phon_acq-D1S10_run-01_bold</t>
  </si>
  <si>
    <t>1818-06-22</t>
  </si>
  <si>
    <t>sub-5430_ses-9_task-Phon_acq-D1S8_run-02_bold</t>
  </si>
  <si>
    <t>1808-11-19</t>
  </si>
  <si>
    <t>sub-5435_ses-7_task-Phon_acq-D2S2_run-01_bold</t>
  </si>
  <si>
    <t>1817-02-19</t>
  </si>
  <si>
    <t>sub-5435_ses-7_task-Phon_acq-D2S4_run-02_bold</t>
  </si>
  <si>
    <t>sub-5435_ses-9_task-Phon_acq-D2S2_run-01_bold</t>
  </si>
  <si>
    <t>sub-5435_ses-9_task-Phon_acq-D2S6_run-02_bold</t>
  </si>
  <si>
    <t>sub-5480_ses-7_task-Phon_acq-D1S7_run-01_bold</t>
  </si>
  <si>
    <t>1817-09-05</t>
  </si>
  <si>
    <t>sub-5480_ses-7_task-Phon_acq-D1S5_run-02_bold</t>
  </si>
  <si>
    <t>sub-5480_ses-9_task-Phon_acq-D1S8_run-01_bold</t>
  </si>
  <si>
    <t>1818-12-10</t>
  </si>
  <si>
    <t>sub-5480_ses-9_task-Phon_acq-D1S10_run-02_bold</t>
  </si>
  <si>
    <t>1809-07-16</t>
  </si>
  <si>
    <t>sub-5043_ses-7_task-Phon_acq-D1S7_run-01_bold</t>
  </si>
  <si>
    <t>1817-01-08</t>
  </si>
  <si>
    <t>sub-5043_ses-7_task-Phon_acq-D1S9_run-02_bold</t>
  </si>
  <si>
    <t>sub-5043_ses-9_task-Phon_acq-D1S8_run-01_bold</t>
  </si>
  <si>
    <t>1818-10-23</t>
  </si>
  <si>
    <t>sub-5043_ses-9_task-Phon_acq-D1S10_run-02_bold</t>
  </si>
  <si>
    <t>total</t>
  </si>
  <si>
    <t>not complete</t>
  </si>
  <si>
    <t>language variation</t>
  </si>
  <si>
    <t xml:space="preserve">accuracy </t>
  </si>
  <si>
    <t>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</si>
</sst>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inwa\Dropbox\BOX\paper%20related\Reading_vOT\Reading_vOT_7_9\data_bids.xlsx" TargetMode="External"/><Relationship Id="rId1" Type="http://schemas.openxmlformats.org/officeDocument/2006/relationships/externalLinkPath" Target="/Users/jinwa/Dropbox/BOX/paper%20related/Reading_vOT/Reading_vOT_7_9/data_b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to_keep"/>
      <sheetName val="FINAL"/>
      <sheetName val="ctopp"/>
      <sheetName val="screening"/>
      <sheetName val="phonrun1_ses-7"/>
      <sheetName val="phonrun2_ses-7"/>
      <sheetName val="phonrun1_ses-9"/>
      <sheetName val="phonrun2_ses-9"/>
      <sheetName val="subjects_both_tasks"/>
      <sheetName val="final_sample"/>
      <sheetName val="participants"/>
      <sheetName val="delv"/>
      <sheetName val="wj"/>
      <sheetName val="kbit"/>
      <sheetName val="c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B1" t="str">
            <v>participant_id</v>
          </cell>
          <cell r="C1" t="str">
            <v>WJ-III_WordID_Raw</v>
          </cell>
          <cell r="G1" t="str">
            <v>participant_id</v>
          </cell>
          <cell r="H1" t="str">
            <v>WJ-III_WordID_Raw</v>
          </cell>
          <cell r="I1" t="str">
            <v>WJ-III_WordID_StS</v>
          </cell>
        </row>
        <row r="2">
          <cell r="B2">
            <v>5002</v>
          </cell>
          <cell r="C2">
            <v>28</v>
          </cell>
          <cell r="G2">
            <v>5002</v>
          </cell>
          <cell r="H2" t="str">
            <v>n/a</v>
          </cell>
          <cell r="I2" t="str">
            <v>n/a</v>
          </cell>
        </row>
        <row r="3">
          <cell r="B3">
            <v>5003</v>
          </cell>
          <cell r="C3">
            <v>40</v>
          </cell>
          <cell r="G3">
            <v>5003</v>
          </cell>
          <cell r="H3" t="str">
            <v>n/a</v>
          </cell>
          <cell r="I3" t="str">
            <v>n/a</v>
          </cell>
        </row>
        <row r="4">
          <cell r="B4">
            <v>5004</v>
          </cell>
          <cell r="C4">
            <v>44</v>
          </cell>
          <cell r="G4">
            <v>5004</v>
          </cell>
          <cell r="H4" t="str">
            <v>n/a</v>
          </cell>
          <cell r="I4" t="str">
            <v>n/a</v>
          </cell>
        </row>
        <row r="5">
          <cell r="B5">
            <v>5005</v>
          </cell>
          <cell r="C5">
            <v>54</v>
          </cell>
          <cell r="G5">
            <v>5005</v>
          </cell>
          <cell r="H5">
            <v>62</v>
          </cell>
          <cell r="I5">
            <v>123</v>
          </cell>
        </row>
        <row r="6">
          <cell r="B6">
            <v>5006</v>
          </cell>
          <cell r="C6" t="str">
            <v>n/a</v>
          </cell>
          <cell r="G6">
            <v>5006</v>
          </cell>
          <cell r="H6" t="str">
            <v>n/a</v>
          </cell>
          <cell r="I6" t="str">
            <v>n/a</v>
          </cell>
        </row>
        <row r="7">
          <cell r="B7">
            <v>5007</v>
          </cell>
          <cell r="C7">
            <v>23</v>
          </cell>
          <cell r="G7">
            <v>5007</v>
          </cell>
          <cell r="H7">
            <v>50</v>
          </cell>
          <cell r="I7">
            <v>100</v>
          </cell>
        </row>
        <row r="8">
          <cell r="B8">
            <v>5008</v>
          </cell>
          <cell r="C8">
            <v>56</v>
          </cell>
          <cell r="G8">
            <v>5008</v>
          </cell>
          <cell r="H8">
            <v>69</v>
          </cell>
          <cell r="I8">
            <v>133</v>
          </cell>
        </row>
        <row r="9">
          <cell r="B9">
            <v>5009</v>
          </cell>
          <cell r="C9">
            <v>58</v>
          </cell>
          <cell r="G9">
            <v>5009</v>
          </cell>
          <cell r="H9">
            <v>66</v>
          </cell>
          <cell r="I9">
            <v>130</v>
          </cell>
        </row>
        <row r="10">
          <cell r="B10">
            <v>5010</v>
          </cell>
          <cell r="C10">
            <v>29</v>
          </cell>
          <cell r="G10">
            <v>5010</v>
          </cell>
          <cell r="H10">
            <v>46</v>
          </cell>
          <cell r="I10">
            <v>94</v>
          </cell>
        </row>
        <row r="11">
          <cell r="B11">
            <v>5011</v>
          </cell>
          <cell r="C11">
            <v>32</v>
          </cell>
          <cell r="G11">
            <v>5011</v>
          </cell>
          <cell r="H11">
            <v>51</v>
          </cell>
          <cell r="I11">
            <v>102</v>
          </cell>
        </row>
        <row r="12">
          <cell r="B12">
            <v>5013</v>
          </cell>
          <cell r="C12" t="str">
            <v>n/a</v>
          </cell>
          <cell r="G12">
            <v>5013</v>
          </cell>
          <cell r="H12" t="str">
            <v>n/a</v>
          </cell>
          <cell r="I12" t="str">
            <v>n/a</v>
          </cell>
        </row>
        <row r="13">
          <cell r="B13">
            <v>5015</v>
          </cell>
          <cell r="C13">
            <v>54</v>
          </cell>
          <cell r="G13">
            <v>5015</v>
          </cell>
          <cell r="H13">
            <v>63</v>
          </cell>
          <cell r="I13">
            <v>125</v>
          </cell>
        </row>
        <row r="14">
          <cell r="B14">
            <v>5017</v>
          </cell>
          <cell r="C14" t="str">
            <v>n/a</v>
          </cell>
          <cell r="G14">
            <v>5017</v>
          </cell>
          <cell r="H14" t="str">
            <v>n/a</v>
          </cell>
          <cell r="I14" t="str">
            <v>n/a</v>
          </cell>
        </row>
        <row r="15">
          <cell r="B15">
            <v>5018</v>
          </cell>
          <cell r="C15">
            <v>62</v>
          </cell>
          <cell r="G15">
            <v>5018</v>
          </cell>
          <cell r="H15">
            <v>65</v>
          </cell>
          <cell r="I15">
            <v>127</v>
          </cell>
        </row>
        <row r="16">
          <cell r="B16">
            <v>5019</v>
          </cell>
          <cell r="C16">
            <v>50</v>
          </cell>
          <cell r="G16">
            <v>5019</v>
          </cell>
          <cell r="H16" t="str">
            <v>n/a</v>
          </cell>
          <cell r="I16" t="str">
            <v>n/a</v>
          </cell>
        </row>
        <row r="17">
          <cell r="B17">
            <v>5020</v>
          </cell>
          <cell r="C17">
            <v>46</v>
          </cell>
          <cell r="G17">
            <v>5020</v>
          </cell>
          <cell r="H17">
            <v>54</v>
          </cell>
          <cell r="I17">
            <v>111</v>
          </cell>
        </row>
        <row r="18">
          <cell r="B18">
            <v>5021</v>
          </cell>
          <cell r="C18">
            <v>40</v>
          </cell>
          <cell r="G18">
            <v>5021</v>
          </cell>
          <cell r="H18">
            <v>47</v>
          </cell>
          <cell r="I18">
            <v>98</v>
          </cell>
        </row>
        <row r="19">
          <cell r="B19">
            <v>5022</v>
          </cell>
          <cell r="C19">
            <v>51</v>
          </cell>
          <cell r="G19">
            <v>5022</v>
          </cell>
          <cell r="H19">
            <v>58</v>
          </cell>
          <cell r="I19">
            <v>117</v>
          </cell>
        </row>
        <row r="20">
          <cell r="B20">
            <v>5023</v>
          </cell>
          <cell r="C20">
            <v>51</v>
          </cell>
          <cell r="G20">
            <v>5023</v>
          </cell>
          <cell r="H20">
            <v>58</v>
          </cell>
          <cell r="I20">
            <v>116</v>
          </cell>
        </row>
        <row r="21">
          <cell r="B21">
            <v>5024</v>
          </cell>
          <cell r="C21">
            <v>38</v>
          </cell>
          <cell r="G21">
            <v>5024</v>
          </cell>
          <cell r="H21">
            <v>46</v>
          </cell>
          <cell r="I21">
            <v>96</v>
          </cell>
        </row>
        <row r="22">
          <cell r="B22">
            <v>5025</v>
          </cell>
          <cell r="C22">
            <v>50</v>
          </cell>
          <cell r="G22">
            <v>5025</v>
          </cell>
          <cell r="H22">
            <v>58</v>
          </cell>
          <cell r="I22">
            <v>117</v>
          </cell>
        </row>
        <row r="23">
          <cell r="B23">
            <v>5028</v>
          </cell>
          <cell r="C23" t="str">
            <v>n/a</v>
          </cell>
          <cell r="G23">
            <v>5028</v>
          </cell>
          <cell r="H23" t="str">
            <v>n/a</v>
          </cell>
          <cell r="I23" t="str">
            <v>n/a</v>
          </cell>
        </row>
        <row r="24">
          <cell r="B24">
            <v>5029</v>
          </cell>
          <cell r="C24">
            <v>38</v>
          </cell>
          <cell r="G24">
            <v>5029</v>
          </cell>
          <cell r="H24">
            <v>50</v>
          </cell>
          <cell r="I24">
            <v>104</v>
          </cell>
        </row>
        <row r="25">
          <cell r="B25">
            <v>5030</v>
          </cell>
          <cell r="C25" t="str">
            <v>n/a</v>
          </cell>
          <cell r="G25">
            <v>5030</v>
          </cell>
          <cell r="H25" t="str">
            <v>n/a</v>
          </cell>
          <cell r="I25" t="str">
            <v>n/a</v>
          </cell>
        </row>
        <row r="26">
          <cell r="B26">
            <v>5031</v>
          </cell>
          <cell r="C26">
            <v>55</v>
          </cell>
          <cell r="G26">
            <v>5031</v>
          </cell>
          <cell r="H26" t="str">
            <v>n/a</v>
          </cell>
          <cell r="I26" t="str">
            <v>n/a</v>
          </cell>
        </row>
        <row r="27">
          <cell r="B27">
            <v>5032</v>
          </cell>
          <cell r="C27">
            <v>35</v>
          </cell>
          <cell r="G27">
            <v>5032</v>
          </cell>
          <cell r="H27">
            <v>52</v>
          </cell>
          <cell r="I27">
            <v>107</v>
          </cell>
        </row>
        <row r="28">
          <cell r="B28">
            <v>5033</v>
          </cell>
          <cell r="C28">
            <v>44</v>
          </cell>
          <cell r="G28">
            <v>5033</v>
          </cell>
          <cell r="H28" t="str">
            <v>n/a</v>
          </cell>
          <cell r="I28" t="str">
            <v>n/a</v>
          </cell>
        </row>
        <row r="29">
          <cell r="B29">
            <v>5034</v>
          </cell>
          <cell r="C29">
            <v>63</v>
          </cell>
          <cell r="G29">
            <v>5034</v>
          </cell>
          <cell r="H29">
            <v>65</v>
          </cell>
          <cell r="I29">
            <v>124</v>
          </cell>
        </row>
        <row r="30">
          <cell r="B30">
            <v>5035</v>
          </cell>
          <cell r="C30" t="str">
            <v>n/a</v>
          </cell>
          <cell r="G30">
            <v>5035</v>
          </cell>
          <cell r="H30" t="str">
            <v>n/a</v>
          </cell>
          <cell r="I30" t="str">
            <v>n/a</v>
          </cell>
        </row>
        <row r="31">
          <cell r="B31">
            <v>5036</v>
          </cell>
          <cell r="C31">
            <v>43</v>
          </cell>
          <cell r="G31">
            <v>5036</v>
          </cell>
          <cell r="H31">
            <v>54</v>
          </cell>
          <cell r="I31">
            <v>109</v>
          </cell>
        </row>
        <row r="32">
          <cell r="B32">
            <v>5037</v>
          </cell>
          <cell r="C32" t="str">
            <v>n/a</v>
          </cell>
          <cell r="G32">
            <v>5037</v>
          </cell>
          <cell r="H32" t="str">
            <v>n/a</v>
          </cell>
          <cell r="I32" t="str">
            <v>n/a</v>
          </cell>
        </row>
        <row r="33">
          <cell r="B33">
            <v>5039</v>
          </cell>
          <cell r="C33" t="str">
            <v>n/a</v>
          </cell>
          <cell r="G33">
            <v>5039</v>
          </cell>
          <cell r="H33" t="str">
            <v>n/a</v>
          </cell>
          <cell r="I33" t="str">
            <v>n/a</v>
          </cell>
        </row>
        <row r="34">
          <cell r="B34">
            <v>5040</v>
          </cell>
          <cell r="C34">
            <v>40</v>
          </cell>
          <cell r="G34">
            <v>5040</v>
          </cell>
          <cell r="H34">
            <v>51</v>
          </cell>
          <cell r="I34">
            <v>99</v>
          </cell>
        </row>
        <row r="35">
          <cell r="B35">
            <v>5042</v>
          </cell>
          <cell r="C35">
            <v>45</v>
          </cell>
          <cell r="G35">
            <v>5042</v>
          </cell>
          <cell r="H35">
            <v>59</v>
          </cell>
          <cell r="I35">
            <v>119</v>
          </cell>
        </row>
        <row r="36">
          <cell r="B36">
            <v>5043</v>
          </cell>
          <cell r="C36">
            <v>58</v>
          </cell>
          <cell r="G36">
            <v>5043</v>
          </cell>
          <cell r="H36">
            <v>63</v>
          </cell>
          <cell r="I36">
            <v>125</v>
          </cell>
        </row>
        <row r="37">
          <cell r="B37">
            <v>5044</v>
          </cell>
          <cell r="C37">
            <v>41</v>
          </cell>
          <cell r="G37">
            <v>5044</v>
          </cell>
          <cell r="H37">
            <v>52</v>
          </cell>
          <cell r="I37">
            <v>106</v>
          </cell>
        </row>
        <row r="38">
          <cell r="B38">
            <v>5045</v>
          </cell>
          <cell r="C38">
            <v>48</v>
          </cell>
          <cell r="G38">
            <v>5045</v>
          </cell>
          <cell r="H38" t="str">
            <v>n/a</v>
          </cell>
          <cell r="I38" t="str">
            <v>n/a</v>
          </cell>
        </row>
        <row r="39">
          <cell r="B39">
            <v>5046</v>
          </cell>
          <cell r="C39">
            <v>40</v>
          </cell>
          <cell r="G39">
            <v>5046</v>
          </cell>
          <cell r="H39">
            <v>50</v>
          </cell>
          <cell r="I39">
            <v>104</v>
          </cell>
        </row>
        <row r="40">
          <cell r="B40">
            <v>5047</v>
          </cell>
          <cell r="C40">
            <v>56</v>
          </cell>
          <cell r="G40">
            <v>5047</v>
          </cell>
          <cell r="H40">
            <v>63</v>
          </cell>
          <cell r="I40">
            <v>123</v>
          </cell>
        </row>
        <row r="41">
          <cell r="B41">
            <v>5048</v>
          </cell>
          <cell r="C41">
            <v>47</v>
          </cell>
          <cell r="G41">
            <v>5048</v>
          </cell>
          <cell r="H41">
            <v>58</v>
          </cell>
          <cell r="I41">
            <v>113</v>
          </cell>
        </row>
        <row r="42">
          <cell r="B42">
            <v>5049</v>
          </cell>
          <cell r="C42">
            <v>32</v>
          </cell>
          <cell r="G42">
            <v>5049</v>
          </cell>
          <cell r="H42">
            <v>43</v>
          </cell>
          <cell r="I42">
            <v>91</v>
          </cell>
        </row>
        <row r="43">
          <cell r="B43">
            <v>5051</v>
          </cell>
          <cell r="C43" t="str">
            <v>n/a</v>
          </cell>
          <cell r="G43">
            <v>5051</v>
          </cell>
          <cell r="H43" t="str">
            <v>n/a</v>
          </cell>
          <cell r="I43" t="str">
            <v>n/a</v>
          </cell>
        </row>
        <row r="44">
          <cell r="B44">
            <v>5052</v>
          </cell>
          <cell r="C44">
            <v>49</v>
          </cell>
          <cell r="G44">
            <v>5052</v>
          </cell>
          <cell r="H44" t="str">
            <v>n/a</v>
          </cell>
          <cell r="I44" t="str">
            <v>n/a</v>
          </cell>
        </row>
        <row r="45">
          <cell r="B45">
            <v>5053</v>
          </cell>
          <cell r="C45">
            <v>32</v>
          </cell>
          <cell r="G45">
            <v>5053</v>
          </cell>
          <cell r="H45" t="str">
            <v>n/a</v>
          </cell>
          <cell r="I45" t="str">
            <v>n/a</v>
          </cell>
        </row>
        <row r="46">
          <cell r="B46">
            <v>5054</v>
          </cell>
          <cell r="C46">
            <v>60</v>
          </cell>
          <cell r="G46">
            <v>5054</v>
          </cell>
          <cell r="H46">
            <v>65</v>
          </cell>
          <cell r="I46">
            <v>127</v>
          </cell>
        </row>
        <row r="47">
          <cell r="B47">
            <v>5055</v>
          </cell>
          <cell r="C47">
            <v>44</v>
          </cell>
          <cell r="G47">
            <v>5055</v>
          </cell>
          <cell r="H47">
            <v>62</v>
          </cell>
          <cell r="I47">
            <v>123</v>
          </cell>
        </row>
        <row r="48">
          <cell r="B48">
            <v>5056</v>
          </cell>
          <cell r="C48">
            <v>30</v>
          </cell>
          <cell r="G48">
            <v>5056</v>
          </cell>
          <cell r="H48" t="str">
            <v>n/a</v>
          </cell>
          <cell r="I48" t="str">
            <v>n/a</v>
          </cell>
        </row>
        <row r="49">
          <cell r="B49">
            <v>5057</v>
          </cell>
          <cell r="C49">
            <v>48</v>
          </cell>
          <cell r="G49">
            <v>5057</v>
          </cell>
          <cell r="H49">
            <v>51</v>
          </cell>
          <cell r="I49">
            <v>104</v>
          </cell>
        </row>
        <row r="50">
          <cell r="B50">
            <v>5058</v>
          </cell>
          <cell r="C50">
            <v>54</v>
          </cell>
          <cell r="G50">
            <v>5058</v>
          </cell>
          <cell r="H50">
            <v>59</v>
          </cell>
          <cell r="I50">
            <v>118</v>
          </cell>
        </row>
        <row r="51">
          <cell r="B51">
            <v>5059</v>
          </cell>
          <cell r="C51">
            <v>39</v>
          </cell>
          <cell r="G51">
            <v>5059</v>
          </cell>
          <cell r="H51" t="str">
            <v>n/a</v>
          </cell>
          <cell r="I51" t="str">
            <v>n/a</v>
          </cell>
        </row>
        <row r="52">
          <cell r="B52">
            <v>5060</v>
          </cell>
          <cell r="C52" t="str">
            <v>n/a</v>
          </cell>
          <cell r="G52">
            <v>5060</v>
          </cell>
          <cell r="H52" t="str">
            <v>n/a</v>
          </cell>
          <cell r="I52" t="str">
            <v>n/a</v>
          </cell>
        </row>
        <row r="53">
          <cell r="B53">
            <v>5061</v>
          </cell>
          <cell r="C53">
            <v>62</v>
          </cell>
          <cell r="G53">
            <v>5061</v>
          </cell>
          <cell r="H53">
            <v>66</v>
          </cell>
          <cell r="I53">
            <v>129</v>
          </cell>
        </row>
        <row r="54">
          <cell r="B54">
            <v>5063</v>
          </cell>
          <cell r="C54">
            <v>47</v>
          </cell>
          <cell r="G54">
            <v>5063</v>
          </cell>
          <cell r="H54">
            <v>59</v>
          </cell>
          <cell r="I54">
            <v>119</v>
          </cell>
        </row>
        <row r="55">
          <cell r="B55">
            <v>5065</v>
          </cell>
          <cell r="C55">
            <v>39</v>
          </cell>
          <cell r="G55">
            <v>5065</v>
          </cell>
          <cell r="H55">
            <v>60</v>
          </cell>
          <cell r="I55">
            <v>120</v>
          </cell>
        </row>
        <row r="56">
          <cell r="B56">
            <v>5069</v>
          </cell>
          <cell r="C56">
            <v>60</v>
          </cell>
          <cell r="G56">
            <v>5069</v>
          </cell>
          <cell r="H56">
            <v>65</v>
          </cell>
          <cell r="I56">
            <v>128</v>
          </cell>
        </row>
        <row r="57">
          <cell r="B57">
            <v>5070</v>
          </cell>
          <cell r="C57">
            <v>44</v>
          </cell>
          <cell r="G57">
            <v>5070</v>
          </cell>
          <cell r="H57">
            <v>56</v>
          </cell>
          <cell r="I57">
            <v>114</v>
          </cell>
        </row>
        <row r="58">
          <cell r="B58">
            <v>5071</v>
          </cell>
          <cell r="C58">
            <v>42</v>
          </cell>
          <cell r="G58">
            <v>5071</v>
          </cell>
          <cell r="H58" t="str">
            <v>n/a</v>
          </cell>
          <cell r="I58" t="str">
            <v>n/a</v>
          </cell>
        </row>
        <row r="59">
          <cell r="B59">
            <v>5074</v>
          </cell>
          <cell r="C59">
            <v>53</v>
          </cell>
          <cell r="G59">
            <v>5074</v>
          </cell>
          <cell r="H59">
            <v>59</v>
          </cell>
          <cell r="I59">
            <v>117</v>
          </cell>
        </row>
        <row r="60">
          <cell r="B60">
            <v>5075</v>
          </cell>
          <cell r="C60">
            <v>57</v>
          </cell>
          <cell r="G60">
            <v>5075</v>
          </cell>
          <cell r="H60" t="str">
            <v>n/a</v>
          </cell>
          <cell r="I60" t="str">
            <v>n/a</v>
          </cell>
        </row>
        <row r="61">
          <cell r="B61">
            <v>5077</v>
          </cell>
          <cell r="C61">
            <v>58</v>
          </cell>
          <cell r="G61">
            <v>5077</v>
          </cell>
          <cell r="H61">
            <v>63</v>
          </cell>
          <cell r="I61">
            <v>125</v>
          </cell>
        </row>
        <row r="62">
          <cell r="B62">
            <v>5078</v>
          </cell>
          <cell r="C62" t="str">
            <v>n/a</v>
          </cell>
          <cell r="G62">
            <v>5078</v>
          </cell>
          <cell r="H62" t="str">
            <v>n/a</v>
          </cell>
          <cell r="I62" t="str">
            <v>n/a</v>
          </cell>
        </row>
        <row r="63">
          <cell r="B63">
            <v>5079</v>
          </cell>
          <cell r="C63">
            <v>41</v>
          </cell>
          <cell r="G63">
            <v>5079</v>
          </cell>
          <cell r="H63" t="str">
            <v>n/a</v>
          </cell>
          <cell r="I63" t="str">
            <v>n/a</v>
          </cell>
        </row>
        <row r="64">
          <cell r="B64">
            <v>5080</v>
          </cell>
          <cell r="C64">
            <v>36</v>
          </cell>
          <cell r="G64">
            <v>5080</v>
          </cell>
          <cell r="H64" t="str">
            <v>n/a</v>
          </cell>
          <cell r="I64" t="str">
            <v>n/a</v>
          </cell>
        </row>
        <row r="65">
          <cell r="B65">
            <v>5085</v>
          </cell>
          <cell r="C65">
            <v>46</v>
          </cell>
          <cell r="G65">
            <v>5085</v>
          </cell>
          <cell r="H65" t="str">
            <v>n/a</v>
          </cell>
          <cell r="I65" t="str">
            <v>n/a</v>
          </cell>
        </row>
        <row r="66">
          <cell r="B66">
            <v>5086</v>
          </cell>
          <cell r="C66">
            <v>52</v>
          </cell>
          <cell r="G66">
            <v>5086</v>
          </cell>
          <cell r="H66" t="str">
            <v>n/a</v>
          </cell>
          <cell r="I66" t="str">
            <v>n/a</v>
          </cell>
        </row>
        <row r="67">
          <cell r="B67">
            <v>5087</v>
          </cell>
          <cell r="C67">
            <v>48</v>
          </cell>
          <cell r="G67">
            <v>5087</v>
          </cell>
          <cell r="H67" t="str">
            <v>n/a</v>
          </cell>
          <cell r="I67" t="str">
            <v>n/a</v>
          </cell>
        </row>
        <row r="68">
          <cell r="B68">
            <v>5090</v>
          </cell>
          <cell r="C68">
            <v>32</v>
          </cell>
          <cell r="G68">
            <v>5090</v>
          </cell>
          <cell r="H68">
            <v>54</v>
          </cell>
          <cell r="I68">
            <v>109</v>
          </cell>
        </row>
        <row r="69">
          <cell r="B69">
            <v>5091</v>
          </cell>
          <cell r="C69">
            <v>56</v>
          </cell>
          <cell r="G69">
            <v>5091</v>
          </cell>
          <cell r="H69">
            <v>63</v>
          </cell>
          <cell r="I69">
            <v>125</v>
          </cell>
        </row>
        <row r="70">
          <cell r="B70">
            <v>5094</v>
          </cell>
          <cell r="C70">
            <v>46</v>
          </cell>
          <cell r="G70">
            <v>5094</v>
          </cell>
          <cell r="H70" t="str">
            <v>n/a</v>
          </cell>
          <cell r="I70" t="str">
            <v>n/a</v>
          </cell>
        </row>
        <row r="71">
          <cell r="B71">
            <v>5095</v>
          </cell>
          <cell r="C71" t="str">
            <v>n/a</v>
          </cell>
          <cell r="G71">
            <v>5095</v>
          </cell>
          <cell r="H71" t="str">
            <v>n/a</v>
          </cell>
          <cell r="I71" t="str">
            <v>n/a</v>
          </cell>
        </row>
        <row r="72">
          <cell r="B72">
            <v>5099</v>
          </cell>
          <cell r="C72">
            <v>44</v>
          </cell>
          <cell r="G72">
            <v>5099</v>
          </cell>
          <cell r="H72" t="str">
            <v>n/a</v>
          </cell>
          <cell r="I72" t="str">
            <v>n/a</v>
          </cell>
        </row>
        <row r="73">
          <cell r="B73">
            <v>5100</v>
          </cell>
          <cell r="C73" t="str">
            <v>n/a</v>
          </cell>
          <cell r="G73">
            <v>5100</v>
          </cell>
          <cell r="H73" t="str">
            <v>n/a</v>
          </cell>
          <cell r="I73" t="str">
            <v>n/a</v>
          </cell>
        </row>
        <row r="74">
          <cell r="B74">
            <v>5102</v>
          </cell>
          <cell r="C74">
            <v>43</v>
          </cell>
          <cell r="G74">
            <v>5102</v>
          </cell>
          <cell r="H74" t="str">
            <v>n/a</v>
          </cell>
          <cell r="I74" t="str">
            <v>n/a</v>
          </cell>
        </row>
        <row r="75">
          <cell r="B75">
            <v>5103</v>
          </cell>
          <cell r="C75">
            <v>37</v>
          </cell>
          <cell r="G75">
            <v>5103</v>
          </cell>
          <cell r="H75">
            <v>55</v>
          </cell>
          <cell r="I75">
            <v>112</v>
          </cell>
        </row>
        <row r="76">
          <cell r="B76">
            <v>5104</v>
          </cell>
          <cell r="C76">
            <v>52</v>
          </cell>
          <cell r="G76">
            <v>5104</v>
          </cell>
          <cell r="H76">
            <v>56</v>
          </cell>
          <cell r="I76">
            <v>112</v>
          </cell>
        </row>
        <row r="77">
          <cell r="B77">
            <v>5105</v>
          </cell>
          <cell r="C77">
            <v>38</v>
          </cell>
          <cell r="G77">
            <v>5105</v>
          </cell>
          <cell r="H77">
            <v>48</v>
          </cell>
          <cell r="I77">
            <v>98</v>
          </cell>
        </row>
        <row r="78">
          <cell r="B78">
            <v>5108</v>
          </cell>
          <cell r="C78" t="str">
            <v>n/a</v>
          </cell>
          <cell r="G78">
            <v>5108</v>
          </cell>
          <cell r="H78" t="str">
            <v>n/a</v>
          </cell>
          <cell r="I78" t="str">
            <v>n/a</v>
          </cell>
        </row>
        <row r="79">
          <cell r="B79">
            <v>5109</v>
          </cell>
          <cell r="C79">
            <v>49</v>
          </cell>
          <cell r="G79">
            <v>5109</v>
          </cell>
          <cell r="H79">
            <v>57</v>
          </cell>
          <cell r="I79">
            <v>115</v>
          </cell>
        </row>
        <row r="80">
          <cell r="B80">
            <v>5110</v>
          </cell>
          <cell r="C80">
            <v>45</v>
          </cell>
          <cell r="G80">
            <v>5110</v>
          </cell>
          <cell r="H80" t="str">
            <v>n/a</v>
          </cell>
          <cell r="I80" t="str">
            <v>n/a</v>
          </cell>
        </row>
        <row r="81">
          <cell r="B81">
            <v>5111</v>
          </cell>
          <cell r="C81">
            <v>44</v>
          </cell>
          <cell r="G81">
            <v>5111</v>
          </cell>
          <cell r="H81" t="str">
            <v>n/a</v>
          </cell>
          <cell r="I81" t="str">
            <v>n/a</v>
          </cell>
        </row>
        <row r="82">
          <cell r="B82">
            <v>5117</v>
          </cell>
          <cell r="C82" t="str">
            <v>n/a</v>
          </cell>
          <cell r="G82">
            <v>5117</v>
          </cell>
          <cell r="H82" t="str">
            <v>n/a</v>
          </cell>
          <cell r="I82" t="str">
            <v>n/a</v>
          </cell>
        </row>
        <row r="83">
          <cell r="B83">
            <v>5118</v>
          </cell>
          <cell r="C83">
            <v>39</v>
          </cell>
          <cell r="G83">
            <v>5118</v>
          </cell>
          <cell r="H83" t="str">
            <v>n/a</v>
          </cell>
          <cell r="I83" t="str">
            <v>n/a</v>
          </cell>
        </row>
        <row r="84">
          <cell r="B84">
            <v>5120</v>
          </cell>
          <cell r="C84">
            <v>29</v>
          </cell>
          <cell r="G84">
            <v>5120</v>
          </cell>
          <cell r="H84">
            <v>38</v>
          </cell>
          <cell r="I84">
            <v>87</v>
          </cell>
        </row>
        <row r="85">
          <cell r="B85">
            <v>5121</v>
          </cell>
          <cell r="C85">
            <v>44</v>
          </cell>
          <cell r="G85">
            <v>5121</v>
          </cell>
          <cell r="H85">
            <v>53</v>
          </cell>
          <cell r="I85">
            <v>110</v>
          </cell>
        </row>
        <row r="86">
          <cell r="B86">
            <v>5122</v>
          </cell>
          <cell r="C86">
            <v>46</v>
          </cell>
          <cell r="G86">
            <v>5122</v>
          </cell>
          <cell r="H86" t="str">
            <v>n/a</v>
          </cell>
          <cell r="I86" t="str">
            <v>n/a</v>
          </cell>
        </row>
        <row r="87">
          <cell r="B87">
            <v>5123</v>
          </cell>
          <cell r="C87">
            <v>42</v>
          </cell>
          <cell r="G87">
            <v>5123</v>
          </cell>
          <cell r="H87" t="str">
            <v>n/a</v>
          </cell>
          <cell r="I87" t="str">
            <v>n/a</v>
          </cell>
        </row>
        <row r="88">
          <cell r="B88">
            <v>5125</v>
          </cell>
          <cell r="C88">
            <v>52</v>
          </cell>
          <cell r="G88">
            <v>5125</v>
          </cell>
          <cell r="H88">
            <v>62</v>
          </cell>
          <cell r="I88">
            <v>123</v>
          </cell>
        </row>
        <row r="89">
          <cell r="B89">
            <v>5126</v>
          </cell>
          <cell r="C89">
            <v>46</v>
          </cell>
          <cell r="G89">
            <v>5126</v>
          </cell>
          <cell r="H89">
            <v>57</v>
          </cell>
          <cell r="I89">
            <v>115</v>
          </cell>
        </row>
        <row r="90">
          <cell r="B90">
            <v>5136</v>
          </cell>
          <cell r="C90">
            <v>58</v>
          </cell>
          <cell r="G90">
            <v>5136</v>
          </cell>
          <cell r="H90">
            <v>66</v>
          </cell>
          <cell r="I90">
            <v>130</v>
          </cell>
        </row>
        <row r="91">
          <cell r="B91">
            <v>5137</v>
          </cell>
          <cell r="C91">
            <v>48</v>
          </cell>
          <cell r="G91">
            <v>5137</v>
          </cell>
          <cell r="H91" t="str">
            <v>n/a</v>
          </cell>
          <cell r="I91" t="str">
            <v>n/a</v>
          </cell>
        </row>
        <row r="92">
          <cell r="B92">
            <v>5138</v>
          </cell>
          <cell r="C92" t="str">
            <v>n/a</v>
          </cell>
          <cell r="G92">
            <v>5138</v>
          </cell>
          <cell r="H92" t="str">
            <v>n/a</v>
          </cell>
          <cell r="I92" t="str">
            <v>n/a</v>
          </cell>
        </row>
        <row r="93">
          <cell r="B93">
            <v>5139</v>
          </cell>
          <cell r="C93">
            <v>34</v>
          </cell>
          <cell r="G93">
            <v>5139</v>
          </cell>
          <cell r="H93" t="str">
            <v>n/a</v>
          </cell>
          <cell r="I93" t="str">
            <v>n/a</v>
          </cell>
        </row>
        <row r="94">
          <cell r="B94">
            <v>5140</v>
          </cell>
          <cell r="C94">
            <v>58</v>
          </cell>
          <cell r="G94">
            <v>5140</v>
          </cell>
          <cell r="H94">
            <v>67</v>
          </cell>
          <cell r="I94">
            <v>132</v>
          </cell>
        </row>
        <row r="95">
          <cell r="B95">
            <v>5141</v>
          </cell>
          <cell r="C95">
            <v>51</v>
          </cell>
          <cell r="G95">
            <v>5141</v>
          </cell>
          <cell r="H95" t="str">
            <v>n/a</v>
          </cell>
          <cell r="I95" t="str">
            <v>n/a</v>
          </cell>
        </row>
        <row r="96">
          <cell r="B96">
            <v>5143</v>
          </cell>
          <cell r="C96">
            <v>36</v>
          </cell>
          <cell r="G96">
            <v>5143</v>
          </cell>
          <cell r="H96" t="str">
            <v>n/a</v>
          </cell>
          <cell r="I96" t="str">
            <v>n/a</v>
          </cell>
        </row>
        <row r="97">
          <cell r="B97">
            <v>5144</v>
          </cell>
          <cell r="C97">
            <v>40</v>
          </cell>
          <cell r="G97">
            <v>5144</v>
          </cell>
          <cell r="H97" t="str">
            <v>n/a</v>
          </cell>
          <cell r="I97" t="str">
            <v>n/a</v>
          </cell>
        </row>
        <row r="98">
          <cell r="B98">
            <v>5147</v>
          </cell>
          <cell r="C98">
            <v>45</v>
          </cell>
          <cell r="G98">
            <v>5147</v>
          </cell>
          <cell r="H98">
            <v>52</v>
          </cell>
          <cell r="I98">
            <v>103</v>
          </cell>
        </row>
        <row r="99">
          <cell r="B99">
            <v>5148</v>
          </cell>
          <cell r="C99" t="str">
            <v>n/a</v>
          </cell>
          <cell r="G99">
            <v>5148</v>
          </cell>
          <cell r="H99" t="str">
            <v>n/a</v>
          </cell>
          <cell r="I99" t="str">
            <v>n/a</v>
          </cell>
        </row>
        <row r="100">
          <cell r="B100">
            <v>5149</v>
          </cell>
          <cell r="C100">
            <v>52</v>
          </cell>
          <cell r="G100">
            <v>5149</v>
          </cell>
          <cell r="H100">
            <v>61</v>
          </cell>
          <cell r="I100">
            <v>120</v>
          </cell>
        </row>
        <row r="101">
          <cell r="B101">
            <v>5150</v>
          </cell>
          <cell r="C101">
            <v>55</v>
          </cell>
          <cell r="G101">
            <v>5150</v>
          </cell>
          <cell r="H101" t="str">
            <v>n/a</v>
          </cell>
          <cell r="I101" t="str">
            <v>n/a</v>
          </cell>
        </row>
        <row r="102">
          <cell r="B102">
            <v>5151</v>
          </cell>
          <cell r="C102">
            <v>41</v>
          </cell>
          <cell r="G102">
            <v>5151</v>
          </cell>
          <cell r="H102">
            <v>60</v>
          </cell>
          <cell r="I102">
            <v>120</v>
          </cell>
        </row>
        <row r="103">
          <cell r="B103">
            <v>5153</v>
          </cell>
          <cell r="C103">
            <v>41</v>
          </cell>
          <cell r="G103">
            <v>5153</v>
          </cell>
          <cell r="H103">
            <v>50</v>
          </cell>
          <cell r="I103">
            <v>104</v>
          </cell>
        </row>
        <row r="104">
          <cell r="B104">
            <v>5154</v>
          </cell>
          <cell r="C104">
            <v>49</v>
          </cell>
          <cell r="G104">
            <v>5154</v>
          </cell>
          <cell r="H104" t="str">
            <v>n/a</v>
          </cell>
          <cell r="I104" t="str">
            <v>n/a</v>
          </cell>
        </row>
        <row r="105">
          <cell r="B105">
            <v>5157</v>
          </cell>
          <cell r="C105">
            <v>38</v>
          </cell>
          <cell r="G105">
            <v>5157</v>
          </cell>
          <cell r="H105">
            <v>52</v>
          </cell>
          <cell r="I105">
            <v>108</v>
          </cell>
        </row>
        <row r="106">
          <cell r="B106">
            <v>5158</v>
          </cell>
          <cell r="C106">
            <v>42</v>
          </cell>
          <cell r="G106">
            <v>5158</v>
          </cell>
          <cell r="H106">
            <v>52</v>
          </cell>
          <cell r="I106">
            <v>107</v>
          </cell>
        </row>
        <row r="107">
          <cell r="B107">
            <v>5159</v>
          </cell>
          <cell r="C107">
            <v>40</v>
          </cell>
          <cell r="G107">
            <v>5159</v>
          </cell>
          <cell r="H107" t="str">
            <v>n/a</v>
          </cell>
          <cell r="I107" t="str">
            <v>n/a</v>
          </cell>
        </row>
        <row r="108">
          <cell r="B108">
            <v>5160</v>
          </cell>
          <cell r="C108">
            <v>44</v>
          </cell>
          <cell r="G108">
            <v>5160</v>
          </cell>
          <cell r="H108">
            <v>53</v>
          </cell>
          <cell r="I108">
            <v>109</v>
          </cell>
        </row>
        <row r="109">
          <cell r="B109">
            <v>5161</v>
          </cell>
          <cell r="C109">
            <v>53</v>
          </cell>
          <cell r="G109">
            <v>5161</v>
          </cell>
          <cell r="H109">
            <v>59</v>
          </cell>
          <cell r="I109">
            <v>119</v>
          </cell>
        </row>
        <row r="110">
          <cell r="B110">
            <v>5162</v>
          </cell>
          <cell r="C110">
            <v>35</v>
          </cell>
          <cell r="G110">
            <v>5162</v>
          </cell>
          <cell r="H110">
            <v>39</v>
          </cell>
          <cell r="I110">
            <v>89</v>
          </cell>
        </row>
        <row r="111">
          <cell r="B111">
            <v>5163</v>
          </cell>
          <cell r="C111">
            <v>56</v>
          </cell>
          <cell r="G111">
            <v>5163</v>
          </cell>
          <cell r="H111">
            <v>61</v>
          </cell>
          <cell r="I111">
            <v>121</v>
          </cell>
        </row>
        <row r="112">
          <cell r="B112">
            <v>5164</v>
          </cell>
          <cell r="C112" t="str">
            <v>n/a</v>
          </cell>
          <cell r="G112">
            <v>5164</v>
          </cell>
          <cell r="H112" t="str">
            <v>n/a</v>
          </cell>
          <cell r="I112" t="str">
            <v>n/a</v>
          </cell>
        </row>
        <row r="113">
          <cell r="B113">
            <v>5165</v>
          </cell>
          <cell r="C113" t="str">
            <v>n/a</v>
          </cell>
          <cell r="G113">
            <v>5165</v>
          </cell>
          <cell r="H113" t="str">
            <v>n/a</v>
          </cell>
          <cell r="I113" t="str">
            <v>n/a</v>
          </cell>
        </row>
        <row r="114">
          <cell r="B114">
            <v>5166</v>
          </cell>
          <cell r="C114">
            <v>41</v>
          </cell>
          <cell r="G114">
            <v>5166</v>
          </cell>
          <cell r="H114">
            <v>52</v>
          </cell>
          <cell r="I114">
            <v>107</v>
          </cell>
        </row>
        <row r="115">
          <cell r="B115">
            <v>5167</v>
          </cell>
          <cell r="C115">
            <v>54</v>
          </cell>
          <cell r="G115">
            <v>5167</v>
          </cell>
          <cell r="H115" t="str">
            <v>n/a</v>
          </cell>
          <cell r="I115" t="str">
            <v>n/a</v>
          </cell>
        </row>
        <row r="116">
          <cell r="B116">
            <v>5169</v>
          </cell>
          <cell r="C116">
            <v>36</v>
          </cell>
          <cell r="G116">
            <v>5169</v>
          </cell>
          <cell r="H116">
            <v>52</v>
          </cell>
          <cell r="I116">
            <v>108</v>
          </cell>
        </row>
        <row r="117">
          <cell r="B117">
            <v>5171</v>
          </cell>
          <cell r="C117">
            <v>54</v>
          </cell>
          <cell r="G117">
            <v>5171</v>
          </cell>
          <cell r="H117" t="str">
            <v>n/a</v>
          </cell>
          <cell r="I117" t="str">
            <v>n/a</v>
          </cell>
        </row>
        <row r="118">
          <cell r="B118">
            <v>5172</v>
          </cell>
          <cell r="C118">
            <v>41</v>
          </cell>
          <cell r="G118">
            <v>5172</v>
          </cell>
          <cell r="H118" t="str">
            <v>n/a</v>
          </cell>
          <cell r="I118" t="str">
            <v>n/a</v>
          </cell>
        </row>
        <row r="119">
          <cell r="B119">
            <v>5173</v>
          </cell>
          <cell r="C119">
            <v>46</v>
          </cell>
          <cell r="G119">
            <v>5173</v>
          </cell>
          <cell r="H119" t="str">
            <v>n/a</v>
          </cell>
          <cell r="I119" t="str">
            <v>n/a</v>
          </cell>
        </row>
        <row r="120">
          <cell r="B120">
            <v>5177</v>
          </cell>
          <cell r="C120" t="str">
            <v>n/a</v>
          </cell>
          <cell r="G120">
            <v>5177</v>
          </cell>
          <cell r="H120" t="str">
            <v>n/a</v>
          </cell>
          <cell r="I120" t="str">
            <v>n/a</v>
          </cell>
        </row>
        <row r="121">
          <cell r="B121">
            <v>5179</v>
          </cell>
          <cell r="C121">
            <v>49</v>
          </cell>
          <cell r="G121">
            <v>5179</v>
          </cell>
          <cell r="H121" t="str">
            <v>n/a</v>
          </cell>
          <cell r="I121" t="str">
            <v>n/a</v>
          </cell>
        </row>
        <row r="122">
          <cell r="B122">
            <v>5182</v>
          </cell>
          <cell r="C122" t="str">
            <v>n/a</v>
          </cell>
          <cell r="G122">
            <v>5182</v>
          </cell>
          <cell r="H122" t="str">
            <v>n/a</v>
          </cell>
          <cell r="I122" t="str">
            <v>n/a</v>
          </cell>
        </row>
        <row r="123">
          <cell r="B123">
            <v>5183</v>
          </cell>
          <cell r="C123">
            <v>52</v>
          </cell>
          <cell r="G123">
            <v>5183</v>
          </cell>
          <cell r="H123" t="str">
            <v>n/a</v>
          </cell>
          <cell r="I123" t="str">
            <v>n/a</v>
          </cell>
        </row>
        <row r="124">
          <cell r="B124">
            <v>5185</v>
          </cell>
          <cell r="C124">
            <v>48</v>
          </cell>
          <cell r="G124">
            <v>5185</v>
          </cell>
          <cell r="H124" t="str">
            <v>n/a</v>
          </cell>
          <cell r="I124" t="str">
            <v>n/a</v>
          </cell>
        </row>
        <row r="125">
          <cell r="B125">
            <v>5186</v>
          </cell>
          <cell r="C125">
            <v>32</v>
          </cell>
          <cell r="G125">
            <v>5186</v>
          </cell>
          <cell r="H125">
            <v>50</v>
          </cell>
          <cell r="I125">
            <v>118</v>
          </cell>
        </row>
        <row r="126">
          <cell r="B126">
            <v>5187</v>
          </cell>
          <cell r="C126">
            <v>37</v>
          </cell>
          <cell r="G126">
            <v>5187</v>
          </cell>
          <cell r="H126">
            <v>54</v>
          </cell>
          <cell r="I126">
            <v>111</v>
          </cell>
        </row>
        <row r="127">
          <cell r="B127">
            <v>5188</v>
          </cell>
          <cell r="C127">
            <v>40</v>
          </cell>
          <cell r="G127">
            <v>5188</v>
          </cell>
          <cell r="H127" t="str">
            <v>n/a</v>
          </cell>
          <cell r="I127" t="str">
            <v>n/a</v>
          </cell>
        </row>
        <row r="128">
          <cell r="B128">
            <v>5189</v>
          </cell>
          <cell r="C128" t="str">
            <v>n/a</v>
          </cell>
          <cell r="G128">
            <v>5189</v>
          </cell>
          <cell r="H128" t="str">
            <v>n/a</v>
          </cell>
          <cell r="I128" t="str">
            <v>n/a</v>
          </cell>
        </row>
        <row r="129">
          <cell r="B129">
            <v>5190</v>
          </cell>
          <cell r="C129">
            <v>45</v>
          </cell>
          <cell r="G129">
            <v>5190</v>
          </cell>
          <cell r="H129" t="str">
            <v>n/a</v>
          </cell>
          <cell r="I129" t="str">
            <v>n/a</v>
          </cell>
        </row>
        <row r="130">
          <cell r="B130">
            <v>5192</v>
          </cell>
          <cell r="C130">
            <v>47</v>
          </cell>
          <cell r="G130">
            <v>5192</v>
          </cell>
          <cell r="H130">
            <v>61</v>
          </cell>
          <cell r="I130">
            <v>122</v>
          </cell>
        </row>
        <row r="131">
          <cell r="B131">
            <v>5193</v>
          </cell>
          <cell r="C131" t="str">
            <v>n/a</v>
          </cell>
          <cell r="G131">
            <v>5193</v>
          </cell>
          <cell r="H131" t="str">
            <v>n/a</v>
          </cell>
          <cell r="I131" t="str">
            <v>n/a</v>
          </cell>
        </row>
        <row r="132">
          <cell r="B132">
            <v>5194</v>
          </cell>
          <cell r="C132">
            <v>49</v>
          </cell>
          <cell r="G132">
            <v>5194</v>
          </cell>
          <cell r="H132" t="str">
            <v>n/a</v>
          </cell>
          <cell r="I132" t="str">
            <v>n/a</v>
          </cell>
        </row>
        <row r="133">
          <cell r="B133">
            <v>5198</v>
          </cell>
          <cell r="C133">
            <v>56</v>
          </cell>
          <cell r="G133">
            <v>5198</v>
          </cell>
          <cell r="H133" t="str">
            <v>n/a</v>
          </cell>
          <cell r="I133" t="str">
            <v>n/a</v>
          </cell>
        </row>
        <row r="134">
          <cell r="B134">
            <v>5199</v>
          </cell>
          <cell r="C134">
            <v>44</v>
          </cell>
          <cell r="G134">
            <v>5199</v>
          </cell>
          <cell r="H134" t="str">
            <v>n/a</v>
          </cell>
          <cell r="I134" t="str">
            <v>n/a</v>
          </cell>
        </row>
        <row r="135">
          <cell r="B135">
            <v>5200</v>
          </cell>
          <cell r="C135">
            <v>35</v>
          </cell>
          <cell r="G135">
            <v>5200</v>
          </cell>
          <cell r="H135">
            <v>55</v>
          </cell>
          <cell r="I135">
            <v>110</v>
          </cell>
        </row>
        <row r="136">
          <cell r="B136">
            <v>5201</v>
          </cell>
          <cell r="C136">
            <v>52</v>
          </cell>
          <cell r="G136">
            <v>5201</v>
          </cell>
          <cell r="H136">
            <v>56</v>
          </cell>
          <cell r="I136">
            <v>112</v>
          </cell>
        </row>
        <row r="137">
          <cell r="B137">
            <v>5204</v>
          </cell>
          <cell r="C137">
            <v>29</v>
          </cell>
          <cell r="G137">
            <v>5204</v>
          </cell>
          <cell r="H137" t="str">
            <v>n/a</v>
          </cell>
          <cell r="I137" t="str">
            <v>n/a</v>
          </cell>
        </row>
        <row r="138">
          <cell r="B138">
            <v>5205</v>
          </cell>
          <cell r="C138" t="str">
            <v>n/a</v>
          </cell>
          <cell r="G138">
            <v>5205</v>
          </cell>
          <cell r="H138" t="str">
            <v>n/a</v>
          </cell>
          <cell r="I138" t="str">
            <v>n/a</v>
          </cell>
        </row>
        <row r="139">
          <cell r="B139">
            <v>5207</v>
          </cell>
          <cell r="C139">
            <v>42</v>
          </cell>
          <cell r="G139">
            <v>5207</v>
          </cell>
          <cell r="H139" t="str">
            <v>n/a</v>
          </cell>
          <cell r="I139" t="str">
            <v>n/a</v>
          </cell>
        </row>
        <row r="140">
          <cell r="B140">
            <v>5211</v>
          </cell>
          <cell r="C140">
            <v>30</v>
          </cell>
          <cell r="G140">
            <v>5211</v>
          </cell>
          <cell r="H140">
            <v>51</v>
          </cell>
          <cell r="I140">
            <v>107</v>
          </cell>
        </row>
        <row r="141">
          <cell r="B141">
            <v>5213</v>
          </cell>
          <cell r="C141">
            <v>50</v>
          </cell>
          <cell r="G141">
            <v>5213</v>
          </cell>
          <cell r="H141">
            <v>57</v>
          </cell>
          <cell r="I141">
            <v>115</v>
          </cell>
        </row>
        <row r="142">
          <cell r="B142">
            <v>5215</v>
          </cell>
          <cell r="C142">
            <v>52</v>
          </cell>
          <cell r="G142">
            <v>5215</v>
          </cell>
          <cell r="H142">
            <v>62</v>
          </cell>
          <cell r="I142">
            <v>123</v>
          </cell>
        </row>
        <row r="143">
          <cell r="B143">
            <v>5216</v>
          </cell>
          <cell r="C143">
            <v>35</v>
          </cell>
          <cell r="G143">
            <v>5216</v>
          </cell>
          <cell r="H143" t="str">
            <v>n/a</v>
          </cell>
          <cell r="I143" t="str">
            <v>n/a</v>
          </cell>
        </row>
        <row r="144">
          <cell r="B144">
            <v>5217</v>
          </cell>
          <cell r="C144">
            <v>38</v>
          </cell>
          <cell r="G144">
            <v>5217</v>
          </cell>
          <cell r="H144">
            <v>51</v>
          </cell>
          <cell r="I144">
            <v>103</v>
          </cell>
        </row>
        <row r="145">
          <cell r="B145">
            <v>5218</v>
          </cell>
          <cell r="C145" t="str">
            <v>n/a</v>
          </cell>
          <cell r="G145">
            <v>5218</v>
          </cell>
          <cell r="H145" t="str">
            <v>n/a</v>
          </cell>
          <cell r="I145" t="str">
            <v>n/a</v>
          </cell>
        </row>
        <row r="146">
          <cell r="B146">
            <v>5220</v>
          </cell>
          <cell r="C146">
            <v>37</v>
          </cell>
          <cell r="G146">
            <v>5220</v>
          </cell>
          <cell r="H146" t="str">
            <v>n/a</v>
          </cell>
          <cell r="I146" t="str">
            <v>n/a</v>
          </cell>
        </row>
        <row r="147">
          <cell r="B147">
            <v>5222</v>
          </cell>
          <cell r="C147">
            <v>41</v>
          </cell>
          <cell r="G147">
            <v>5222</v>
          </cell>
          <cell r="H147">
            <v>45</v>
          </cell>
          <cell r="I147">
            <v>98</v>
          </cell>
        </row>
        <row r="148">
          <cell r="B148">
            <v>5223</v>
          </cell>
          <cell r="C148">
            <v>36</v>
          </cell>
          <cell r="G148">
            <v>5223</v>
          </cell>
          <cell r="H148" t="str">
            <v>n/a</v>
          </cell>
          <cell r="I148" t="str">
            <v>n/a</v>
          </cell>
        </row>
        <row r="149">
          <cell r="B149">
            <v>5224</v>
          </cell>
          <cell r="C149">
            <v>49</v>
          </cell>
          <cell r="G149">
            <v>5224</v>
          </cell>
          <cell r="H149" t="str">
            <v>n/a</v>
          </cell>
          <cell r="I149" t="str">
            <v>n/a</v>
          </cell>
        </row>
        <row r="150">
          <cell r="B150">
            <v>5226</v>
          </cell>
          <cell r="C150">
            <v>37</v>
          </cell>
          <cell r="G150">
            <v>5226</v>
          </cell>
          <cell r="H150">
            <v>58</v>
          </cell>
          <cell r="I150">
            <v>117</v>
          </cell>
        </row>
        <row r="151">
          <cell r="B151">
            <v>5227</v>
          </cell>
          <cell r="C151">
            <v>35</v>
          </cell>
          <cell r="G151">
            <v>5227</v>
          </cell>
          <cell r="H151">
            <v>50</v>
          </cell>
          <cell r="I151">
            <v>104</v>
          </cell>
        </row>
        <row r="152">
          <cell r="B152">
            <v>5229</v>
          </cell>
          <cell r="C152">
            <v>34</v>
          </cell>
          <cell r="G152">
            <v>5229</v>
          </cell>
          <cell r="H152">
            <v>40</v>
          </cell>
          <cell r="I152">
            <v>90</v>
          </cell>
        </row>
        <row r="153">
          <cell r="B153">
            <v>5231</v>
          </cell>
          <cell r="C153">
            <v>35</v>
          </cell>
          <cell r="G153">
            <v>5231</v>
          </cell>
          <cell r="H153">
            <v>46</v>
          </cell>
          <cell r="I153">
            <v>98</v>
          </cell>
        </row>
        <row r="154">
          <cell r="B154">
            <v>5233</v>
          </cell>
          <cell r="C154">
            <v>40</v>
          </cell>
          <cell r="G154">
            <v>5233</v>
          </cell>
          <cell r="H154">
            <v>46</v>
          </cell>
          <cell r="I154">
            <v>98</v>
          </cell>
        </row>
        <row r="155">
          <cell r="B155">
            <v>5237</v>
          </cell>
          <cell r="C155">
            <v>34</v>
          </cell>
          <cell r="G155">
            <v>5237</v>
          </cell>
          <cell r="H155">
            <v>40</v>
          </cell>
          <cell r="I155">
            <v>91</v>
          </cell>
        </row>
        <row r="156">
          <cell r="B156">
            <v>5242</v>
          </cell>
          <cell r="C156">
            <v>42</v>
          </cell>
          <cell r="G156">
            <v>5242</v>
          </cell>
          <cell r="H156" t="str">
            <v>n/a</v>
          </cell>
          <cell r="I156" t="str">
            <v>n/a</v>
          </cell>
        </row>
        <row r="157">
          <cell r="B157">
            <v>5244</v>
          </cell>
          <cell r="C157">
            <v>39</v>
          </cell>
          <cell r="G157">
            <v>5244</v>
          </cell>
          <cell r="H157">
            <v>48</v>
          </cell>
          <cell r="I157">
            <v>102</v>
          </cell>
        </row>
        <row r="158">
          <cell r="B158">
            <v>5246</v>
          </cell>
          <cell r="C158">
            <v>53</v>
          </cell>
          <cell r="G158">
            <v>5246</v>
          </cell>
          <cell r="H158">
            <v>58</v>
          </cell>
          <cell r="I158">
            <v>117</v>
          </cell>
        </row>
        <row r="159">
          <cell r="B159">
            <v>5247</v>
          </cell>
          <cell r="C159" t="str">
            <v>n/a</v>
          </cell>
          <cell r="G159">
            <v>5247</v>
          </cell>
          <cell r="H159" t="str">
            <v>n/a</v>
          </cell>
          <cell r="I159" t="str">
            <v>n/a</v>
          </cell>
        </row>
        <row r="160">
          <cell r="B160">
            <v>5250</v>
          </cell>
          <cell r="C160">
            <v>31</v>
          </cell>
          <cell r="G160">
            <v>5250</v>
          </cell>
          <cell r="H160" t="str">
            <v>n/a</v>
          </cell>
          <cell r="I160" t="str">
            <v>n/a</v>
          </cell>
        </row>
        <row r="161">
          <cell r="B161">
            <v>5252</v>
          </cell>
          <cell r="C161">
            <v>44</v>
          </cell>
          <cell r="G161">
            <v>5252</v>
          </cell>
          <cell r="H161" t="str">
            <v>n/a</v>
          </cell>
          <cell r="I161" t="str">
            <v>n/a</v>
          </cell>
        </row>
        <row r="162">
          <cell r="B162">
            <v>5255</v>
          </cell>
          <cell r="C162">
            <v>38</v>
          </cell>
          <cell r="G162">
            <v>5255</v>
          </cell>
          <cell r="H162" t="str">
            <v>n/a</v>
          </cell>
          <cell r="I162" t="str">
            <v>n/a</v>
          </cell>
        </row>
        <row r="163">
          <cell r="B163">
            <v>5256</v>
          </cell>
          <cell r="C163">
            <v>53</v>
          </cell>
          <cell r="G163">
            <v>5256</v>
          </cell>
          <cell r="H163" t="str">
            <v>n/a</v>
          </cell>
          <cell r="I163" t="str">
            <v>n/a</v>
          </cell>
        </row>
        <row r="164">
          <cell r="B164">
            <v>5258</v>
          </cell>
          <cell r="C164">
            <v>33</v>
          </cell>
          <cell r="G164">
            <v>5258</v>
          </cell>
          <cell r="H164">
            <v>38</v>
          </cell>
          <cell r="I164">
            <v>89</v>
          </cell>
        </row>
        <row r="165">
          <cell r="B165">
            <v>5259</v>
          </cell>
          <cell r="C165">
            <v>54</v>
          </cell>
          <cell r="G165">
            <v>5259</v>
          </cell>
          <cell r="H165" t="str">
            <v>n/a</v>
          </cell>
          <cell r="I165" t="str">
            <v>n/a</v>
          </cell>
        </row>
        <row r="166">
          <cell r="B166">
            <v>5260</v>
          </cell>
          <cell r="C166">
            <v>47</v>
          </cell>
          <cell r="G166">
            <v>5260</v>
          </cell>
          <cell r="H166" t="str">
            <v>n/a</v>
          </cell>
          <cell r="I166" t="str">
            <v>n/a</v>
          </cell>
        </row>
        <row r="167">
          <cell r="B167">
            <v>5262</v>
          </cell>
          <cell r="C167">
            <v>43</v>
          </cell>
          <cell r="G167">
            <v>5262</v>
          </cell>
          <cell r="H167" t="str">
            <v>n/a</v>
          </cell>
          <cell r="I167" t="str">
            <v>n/a</v>
          </cell>
        </row>
        <row r="168">
          <cell r="B168">
            <v>5267</v>
          </cell>
          <cell r="C168">
            <v>53</v>
          </cell>
          <cell r="G168">
            <v>5267</v>
          </cell>
          <cell r="H168" t="str">
            <v>n/a</v>
          </cell>
          <cell r="I168" t="str">
            <v>n/a</v>
          </cell>
        </row>
        <row r="169">
          <cell r="B169">
            <v>5270</v>
          </cell>
          <cell r="C169">
            <v>42</v>
          </cell>
          <cell r="G169">
            <v>5270</v>
          </cell>
          <cell r="H169" t="str">
            <v>n/a</v>
          </cell>
          <cell r="I169" t="str">
            <v>n/a</v>
          </cell>
        </row>
        <row r="170">
          <cell r="B170">
            <v>5272</v>
          </cell>
          <cell r="C170">
            <v>25</v>
          </cell>
          <cell r="G170">
            <v>5272</v>
          </cell>
          <cell r="H170" t="str">
            <v>n/a</v>
          </cell>
          <cell r="I170" t="str">
            <v>n/a</v>
          </cell>
        </row>
        <row r="171">
          <cell r="B171">
            <v>5274</v>
          </cell>
          <cell r="C171">
            <v>55</v>
          </cell>
          <cell r="G171">
            <v>5274</v>
          </cell>
          <cell r="H171" t="str">
            <v>n/a</v>
          </cell>
          <cell r="I171" t="str">
            <v>n/a</v>
          </cell>
        </row>
        <row r="172">
          <cell r="B172">
            <v>5280</v>
          </cell>
          <cell r="C172">
            <v>59</v>
          </cell>
          <cell r="G172">
            <v>5280</v>
          </cell>
          <cell r="H172" t="str">
            <v>n/a</v>
          </cell>
          <cell r="I172" t="str">
            <v>n/a</v>
          </cell>
        </row>
        <row r="173">
          <cell r="B173">
            <v>5282</v>
          </cell>
          <cell r="C173">
            <v>45</v>
          </cell>
          <cell r="G173">
            <v>5282</v>
          </cell>
          <cell r="H173" t="str">
            <v>n/a</v>
          </cell>
          <cell r="I173" t="str">
            <v>n/a</v>
          </cell>
        </row>
        <row r="174">
          <cell r="B174">
            <v>5286</v>
          </cell>
          <cell r="C174">
            <v>52</v>
          </cell>
          <cell r="G174">
            <v>5286</v>
          </cell>
          <cell r="H174" t="str">
            <v>n/a</v>
          </cell>
          <cell r="I174" t="str">
            <v>n/a</v>
          </cell>
        </row>
        <row r="175">
          <cell r="B175">
            <v>5287</v>
          </cell>
          <cell r="C175" t="str">
            <v>n/a</v>
          </cell>
          <cell r="G175">
            <v>5287</v>
          </cell>
          <cell r="H175" t="str">
            <v>n/a</v>
          </cell>
          <cell r="I175" t="str">
            <v>n/a</v>
          </cell>
        </row>
        <row r="176">
          <cell r="B176">
            <v>5289</v>
          </cell>
          <cell r="C176" t="str">
            <v>n/a</v>
          </cell>
          <cell r="G176">
            <v>5289</v>
          </cell>
          <cell r="H176" t="str">
            <v>n/a</v>
          </cell>
          <cell r="I176" t="str">
            <v>n/a</v>
          </cell>
        </row>
        <row r="177">
          <cell r="B177">
            <v>5290</v>
          </cell>
          <cell r="C177">
            <v>57</v>
          </cell>
          <cell r="G177">
            <v>5290</v>
          </cell>
          <cell r="H177">
            <v>62</v>
          </cell>
          <cell r="I177">
            <v>122</v>
          </cell>
        </row>
        <row r="178">
          <cell r="B178">
            <v>5295</v>
          </cell>
          <cell r="C178">
            <v>42</v>
          </cell>
          <cell r="G178">
            <v>5295</v>
          </cell>
          <cell r="H178" t="str">
            <v>n/a</v>
          </cell>
          <cell r="I178" t="str">
            <v>n/a</v>
          </cell>
        </row>
        <row r="179">
          <cell r="B179">
            <v>5300</v>
          </cell>
          <cell r="C179">
            <v>45</v>
          </cell>
          <cell r="G179">
            <v>5300</v>
          </cell>
          <cell r="H179" t="str">
            <v>n/a</v>
          </cell>
          <cell r="I179" t="str">
            <v>n/a</v>
          </cell>
        </row>
        <row r="180">
          <cell r="B180">
            <v>5301</v>
          </cell>
          <cell r="C180">
            <v>37</v>
          </cell>
          <cell r="G180">
            <v>5301</v>
          </cell>
          <cell r="H180" t="str">
            <v>n/a</v>
          </cell>
          <cell r="I180" t="str">
            <v>n/a</v>
          </cell>
        </row>
        <row r="181">
          <cell r="B181">
            <v>5302</v>
          </cell>
          <cell r="C181">
            <v>45</v>
          </cell>
          <cell r="G181">
            <v>5302</v>
          </cell>
          <cell r="H181" t="str">
            <v>n/a</v>
          </cell>
          <cell r="I181" t="str">
            <v>n/a</v>
          </cell>
        </row>
        <row r="182">
          <cell r="B182">
            <v>5304</v>
          </cell>
          <cell r="C182">
            <v>45</v>
          </cell>
          <cell r="G182">
            <v>5304</v>
          </cell>
          <cell r="H182">
            <v>61</v>
          </cell>
          <cell r="I182">
            <v>122</v>
          </cell>
        </row>
        <row r="183">
          <cell r="B183">
            <v>5307</v>
          </cell>
          <cell r="C183">
            <v>54</v>
          </cell>
          <cell r="G183">
            <v>5307</v>
          </cell>
          <cell r="H183">
            <v>65</v>
          </cell>
          <cell r="I183">
            <v>127</v>
          </cell>
        </row>
        <row r="184">
          <cell r="B184">
            <v>5308</v>
          </cell>
          <cell r="C184">
            <v>45</v>
          </cell>
          <cell r="G184">
            <v>5308</v>
          </cell>
          <cell r="H184">
            <v>54</v>
          </cell>
          <cell r="I184">
            <v>110</v>
          </cell>
        </row>
        <row r="185">
          <cell r="B185">
            <v>5310</v>
          </cell>
          <cell r="C185">
            <v>41</v>
          </cell>
          <cell r="G185">
            <v>5310</v>
          </cell>
          <cell r="H185" t="str">
            <v>n/a</v>
          </cell>
          <cell r="I185" t="str">
            <v>n/a</v>
          </cell>
        </row>
        <row r="186">
          <cell r="B186">
            <v>5311</v>
          </cell>
          <cell r="C186">
            <v>41</v>
          </cell>
          <cell r="G186">
            <v>5311</v>
          </cell>
          <cell r="H186" t="str">
            <v>n/a</v>
          </cell>
          <cell r="I186" t="str">
            <v>n/a</v>
          </cell>
        </row>
        <row r="187">
          <cell r="B187">
            <v>5312</v>
          </cell>
          <cell r="C187">
            <v>40</v>
          </cell>
          <cell r="G187">
            <v>5312</v>
          </cell>
          <cell r="H187">
            <v>55</v>
          </cell>
          <cell r="I187">
            <v>112</v>
          </cell>
        </row>
        <row r="188">
          <cell r="B188">
            <v>5314</v>
          </cell>
          <cell r="C188">
            <v>29</v>
          </cell>
          <cell r="G188">
            <v>5314</v>
          </cell>
          <cell r="H188" t="str">
            <v>n/a</v>
          </cell>
          <cell r="I188" t="str">
            <v>n/a</v>
          </cell>
        </row>
        <row r="189">
          <cell r="B189">
            <v>5316</v>
          </cell>
          <cell r="C189">
            <v>33</v>
          </cell>
          <cell r="G189">
            <v>5316</v>
          </cell>
          <cell r="H189" t="str">
            <v>n/a</v>
          </cell>
          <cell r="I189" t="str">
            <v>n/a</v>
          </cell>
        </row>
        <row r="190">
          <cell r="B190">
            <v>5317</v>
          </cell>
          <cell r="C190">
            <v>54</v>
          </cell>
          <cell r="G190">
            <v>5317</v>
          </cell>
          <cell r="H190">
            <v>62</v>
          </cell>
          <cell r="I190">
            <v>122</v>
          </cell>
        </row>
        <row r="191">
          <cell r="B191">
            <v>5325</v>
          </cell>
          <cell r="C191" t="str">
            <v>n/a</v>
          </cell>
          <cell r="G191">
            <v>5325</v>
          </cell>
          <cell r="H191" t="str">
            <v>n/a</v>
          </cell>
          <cell r="I191" t="str">
            <v>n/a</v>
          </cell>
        </row>
        <row r="192">
          <cell r="B192">
            <v>5328</v>
          </cell>
          <cell r="C192" t="str">
            <v>n/a</v>
          </cell>
          <cell r="G192">
            <v>5328</v>
          </cell>
          <cell r="H192" t="str">
            <v>n/a</v>
          </cell>
          <cell r="I192" t="str">
            <v>n/a</v>
          </cell>
        </row>
        <row r="193">
          <cell r="B193">
            <v>5330</v>
          </cell>
          <cell r="C193">
            <v>54</v>
          </cell>
          <cell r="G193">
            <v>5330</v>
          </cell>
          <cell r="H193" t="str">
            <v>n/a</v>
          </cell>
          <cell r="I193" t="str">
            <v>n/a</v>
          </cell>
        </row>
        <row r="194">
          <cell r="B194">
            <v>5332</v>
          </cell>
          <cell r="C194">
            <v>44</v>
          </cell>
          <cell r="G194">
            <v>5332</v>
          </cell>
          <cell r="H194" t="str">
            <v>n/a</v>
          </cell>
          <cell r="I194" t="str">
            <v>n/a</v>
          </cell>
        </row>
        <row r="195">
          <cell r="B195">
            <v>5334</v>
          </cell>
          <cell r="C195">
            <v>54</v>
          </cell>
          <cell r="G195">
            <v>5334</v>
          </cell>
          <cell r="H195">
            <v>62</v>
          </cell>
          <cell r="I195">
            <v>119</v>
          </cell>
        </row>
        <row r="196">
          <cell r="B196">
            <v>5336</v>
          </cell>
          <cell r="C196">
            <v>42</v>
          </cell>
          <cell r="G196">
            <v>5336</v>
          </cell>
          <cell r="H196" t="str">
            <v>n/a</v>
          </cell>
          <cell r="I196" t="str">
            <v>n/a</v>
          </cell>
        </row>
        <row r="197">
          <cell r="B197">
            <v>5338</v>
          </cell>
          <cell r="C197">
            <v>52</v>
          </cell>
          <cell r="G197">
            <v>5338</v>
          </cell>
          <cell r="H197" t="str">
            <v>n/a</v>
          </cell>
          <cell r="I197" t="str">
            <v>n/a</v>
          </cell>
        </row>
        <row r="198">
          <cell r="B198">
            <v>5341</v>
          </cell>
          <cell r="C198">
            <v>25</v>
          </cell>
          <cell r="G198">
            <v>5341</v>
          </cell>
          <cell r="H198" t="str">
            <v>n/a</v>
          </cell>
          <cell r="I198" t="str">
            <v>n/a</v>
          </cell>
        </row>
        <row r="199">
          <cell r="B199">
            <v>5342</v>
          </cell>
          <cell r="C199">
            <v>58</v>
          </cell>
          <cell r="G199">
            <v>5342</v>
          </cell>
          <cell r="H199" t="str">
            <v>n/a</v>
          </cell>
          <cell r="I199" t="str">
            <v>n/a</v>
          </cell>
        </row>
        <row r="200">
          <cell r="B200">
            <v>5344</v>
          </cell>
          <cell r="C200">
            <v>48</v>
          </cell>
          <cell r="G200">
            <v>5344</v>
          </cell>
          <cell r="H200" t="str">
            <v>n/a</v>
          </cell>
          <cell r="I200" t="str">
            <v>n/a</v>
          </cell>
        </row>
        <row r="201">
          <cell r="B201">
            <v>5347</v>
          </cell>
          <cell r="C201">
            <v>51</v>
          </cell>
          <cell r="G201">
            <v>5347</v>
          </cell>
          <cell r="H201" t="str">
            <v>n/a</v>
          </cell>
          <cell r="I201" t="str">
            <v>n/a</v>
          </cell>
        </row>
        <row r="202">
          <cell r="B202">
            <v>5348</v>
          </cell>
          <cell r="C202" t="str">
            <v>n/a</v>
          </cell>
          <cell r="G202">
            <v>5348</v>
          </cell>
          <cell r="H202" t="str">
            <v>n/a</v>
          </cell>
          <cell r="I202" t="str">
            <v>n/a</v>
          </cell>
        </row>
        <row r="203">
          <cell r="B203">
            <v>5352</v>
          </cell>
          <cell r="C203">
            <v>38</v>
          </cell>
          <cell r="G203">
            <v>5352</v>
          </cell>
          <cell r="H203" t="str">
            <v>n/a</v>
          </cell>
          <cell r="I203" t="str">
            <v>n/a</v>
          </cell>
        </row>
        <row r="204">
          <cell r="B204">
            <v>5354</v>
          </cell>
          <cell r="C204">
            <v>28</v>
          </cell>
          <cell r="G204">
            <v>5354</v>
          </cell>
          <cell r="H204" t="str">
            <v>n/a</v>
          </cell>
          <cell r="I204" t="str">
            <v>n/a</v>
          </cell>
        </row>
        <row r="205">
          <cell r="B205">
            <v>5355</v>
          </cell>
          <cell r="C205">
            <v>25</v>
          </cell>
          <cell r="G205">
            <v>5355</v>
          </cell>
          <cell r="H205" t="str">
            <v>n/a</v>
          </cell>
          <cell r="I205" t="str">
            <v>n/a</v>
          </cell>
        </row>
        <row r="206">
          <cell r="B206">
            <v>5357</v>
          </cell>
          <cell r="C206">
            <v>34</v>
          </cell>
          <cell r="G206">
            <v>5357</v>
          </cell>
          <cell r="H206">
            <v>41</v>
          </cell>
          <cell r="I206">
            <v>89</v>
          </cell>
        </row>
        <row r="207">
          <cell r="B207">
            <v>5358</v>
          </cell>
          <cell r="C207">
            <v>26</v>
          </cell>
          <cell r="G207">
            <v>5358</v>
          </cell>
          <cell r="H207" t="str">
            <v>n/a</v>
          </cell>
          <cell r="I207" t="str">
            <v>n/a</v>
          </cell>
        </row>
        <row r="208">
          <cell r="B208">
            <v>5362</v>
          </cell>
          <cell r="C208">
            <v>28</v>
          </cell>
          <cell r="G208">
            <v>5362</v>
          </cell>
          <cell r="H208" t="str">
            <v>n/a</v>
          </cell>
          <cell r="I208" t="str">
            <v>n/a</v>
          </cell>
        </row>
        <row r="209">
          <cell r="B209">
            <v>5363</v>
          </cell>
          <cell r="C209">
            <v>35</v>
          </cell>
          <cell r="G209">
            <v>5363</v>
          </cell>
          <cell r="H209" t="str">
            <v>n/a</v>
          </cell>
          <cell r="I209" t="str">
            <v>n/a</v>
          </cell>
        </row>
        <row r="210">
          <cell r="B210">
            <v>5365</v>
          </cell>
          <cell r="C210">
            <v>54</v>
          </cell>
          <cell r="G210">
            <v>5365</v>
          </cell>
          <cell r="H210">
            <v>57</v>
          </cell>
          <cell r="I210">
            <v>115</v>
          </cell>
        </row>
        <row r="211">
          <cell r="B211">
            <v>5367</v>
          </cell>
          <cell r="C211">
            <v>39</v>
          </cell>
          <cell r="G211">
            <v>5367</v>
          </cell>
          <cell r="H211">
            <v>47</v>
          </cell>
          <cell r="I211">
            <v>98</v>
          </cell>
        </row>
        <row r="212">
          <cell r="B212">
            <v>5369</v>
          </cell>
          <cell r="C212">
            <v>35</v>
          </cell>
          <cell r="G212">
            <v>5369</v>
          </cell>
          <cell r="H212">
            <v>56</v>
          </cell>
          <cell r="I212">
            <v>113</v>
          </cell>
        </row>
        <row r="213">
          <cell r="B213">
            <v>5370</v>
          </cell>
          <cell r="C213">
            <v>36</v>
          </cell>
          <cell r="G213">
            <v>5370</v>
          </cell>
          <cell r="H213">
            <v>51</v>
          </cell>
          <cell r="I213">
            <v>106</v>
          </cell>
        </row>
        <row r="214">
          <cell r="B214">
            <v>5371</v>
          </cell>
          <cell r="C214">
            <v>26</v>
          </cell>
          <cell r="G214">
            <v>5371</v>
          </cell>
          <cell r="H214" t="str">
            <v>n/a</v>
          </cell>
          <cell r="I214" t="str">
            <v>n/a</v>
          </cell>
        </row>
        <row r="215">
          <cell r="B215">
            <v>5372</v>
          </cell>
          <cell r="C215">
            <v>44</v>
          </cell>
          <cell r="G215">
            <v>5372</v>
          </cell>
          <cell r="H215">
            <v>53</v>
          </cell>
          <cell r="I215">
            <v>110</v>
          </cell>
        </row>
        <row r="216">
          <cell r="B216">
            <v>5374</v>
          </cell>
          <cell r="C216">
            <v>35</v>
          </cell>
          <cell r="G216">
            <v>5374</v>
          </cell>
          <cell r="H216">
            <v>46</v>
          </cell>
          <cell r="I216">
            <v>96</v>
          </cell>
        </row>
        <row r="217">
          <cell r="B217">
            <v>5376</v>
          </cell>
          <cell r="C217">
            <v>42</v>
          </cell>
          <cell r="G217">
            <v>5376</v>
          </cell>
          <cell r="H217" t="str">
            <v>n/a</v>
          </cell>
          <cell r="I217" t="str">
            <v>n/a</v>
          </cell>
        </row>
        <row r="218">
          <cell r="B218">
            <v>5378</v>
          </cell>
          <cell r="C218">
            <v>39</v>
          </cell>
          <cell r="G218">
            <v>5378</v>
          </cell>
          <cell r="H218" t="str">
            <v>n/a</v>
          </cell>
          <cell r="I218" t="str">
            <v>n/a</v>
          </cell>
        </row>
        <row r="219">
          <cell r="B219">
            <v>5379</v>
          </cell>
          <cell r="C219">
            <v>37</v>
          </cell>
          <cell r="G219">
            <v>5379</v>
          </cell>
          <cell r="H219">
            <v>57</v>
          </cell>
          <cell r="I219">
            <v>113</v>
          </cell>
        </row>
        <row r="220">
          <cell r="B220">
            <v>5380</v>
          </cell>
          <cell r="C220">
            <v>40</v>
          </cell>
          <cell r="G220">
            <v>5380</v>
          </cell>
          <cell r="H220" t="str">
            <v>n/a</v>
          </cell>
          <cell r="I220" t="str">
            <v>n/a</v>
          </cell>
        </row>
        <row r="221">
          <cell r="B221">
            <v>5382</v>
          </cell>
          <cell r="C221">
            <v>39</v>
          </cell>
          <cell r="G221">
            <v>5382</v>
          </cell>
          <cell r="H221" t="str">
            <v>n/a</v>
          </cell>
          <cell r="I221" t="str">
            <v>n/a</v>
          </cell>
        </row>
        <row r="222">
          <cell r="B222">
            <v>5385</v>
          </cell>
          <cell r="C222">
            <v>48</v>
          </cell>
          <cell r="G222">
            <v>5385</v>
          </cell>
          <cell r="H222" t="str">
            <v>n/a</v>
          </cell>
          <cell r="I222" t="str">
            <v>n/a</v>
          </cell>
        </row>
        <row r="223">
          <cell r="B223">
            <v>5386</v>
          </cell>
          <cell r="C223">
            <v>44</v>
          </cell>
          <cell r="G223">
            <v>5386</v>
          </cell>
          <cell r="H223" t="str">
            <v>n/a</v>
          </cell>
          <cell r="I223" t="str">
            <v>n/a</v>
          </cell>
        </row>
        <row r="224">
          <cell r="B224">
            <v>5388</v>
          </cell>
          <cell r="C224">
            <v>36</v>
          </cell>
          <cell r="G224">
            <v>5388</v>
          </cell>
          <cell r="H224">
            <v>54</v>
          </cell>
          <cell r="I224">
            <v>109</v>
          </cell>
        </row>
        <row r="225">
          <cell r="B225">
            <v>5389</v>
          </cell>
          <cell r="C225">
            <v>32</v>
          </cell>
          <cell r="G225">
            <v>5389</v>
          </cell>
          <cell r="H225">
            <v>47</v>
          </cell>
          <cell r="I225">
            <v>97</v>
          </cell>
        </row>
        <row r="226">
          <cell r="B226">
            <v>5391</v>
          </cell>
          <cell r="C226">
            <v>32</v>
          </cell>
          <cell r="G226">
            <v>5391</v>
          </cell>
          <cell r="H226" t="str">
            <v>n/a</v>
          </cell>
          <cell r="I226" t="str">
            <v>n/a</v>
          </cell>
        </row>
        <row r="227">
          <cell r="B227">
            <v>5393</v>
          </cell>
          <cell r="C227">
            <v>34</v>
          </cell>
          <cell r="G227">
            <v>5393</v>
          </cell>
          <cell r="H227">
            <v>45</v>
          </cell>
          <cell r="I227">
            <v>97</v>
          </cell>
        </row>
        <row r="228">
          <cell r="B228">
            <v>5395</v>
          </cell>
          <cell r="C228">
            <v>39</v>
          </cell>
          <cell r="G228">
            <v>5395</v>
          </cell>
          <cell r="H228" t="str">
            <v>n/a</v>
          </cell>
          <cell r="I228" t="str">
            <v>n/a</v>
          </cell>
        </row>
        <row r="229">
          <cell r="B229">
            <v>5398</v>
          </cell>
          <cell r="C229">
            <v>27</v>
          </cell>
          <cell r="G229">
            <v>5398</v>
          </cell>
          <cell r="H229" t="str">
            <v>n/a</v>
          </cell>
          <cell r="I229" t="str">
            <v>n/a</v>
          </cell>
        </row>
        <row r="230">
          <cell r="B230">
            <v>5400</v>
          </cell>
          <cell r="C230">
            <v>44</v>
          </cell>
          <cell r="G230">
            <v>5400</v>
          </cell>
          <cell r="H230">
            <v>60</v>
          </cell>
          <cell r="I230">
            <v>120</v>
          </cell>
        </row>
        <row r="231">
          <cell r="B231">
            <v>5403</v>
          </cell>
          <cell r="C231">
            <v>39</v>
          </cell>
          <cell r="G231">
            <v>5403</v>
          </cell>
          <cell r="H231" t="str">
            <v>n/a</v>
          </cell>
          <cell r="I231" t="str">
            <v>n/a</v>
          </cell>
        </row>
        <row r="232">
          <cell r="B232">
            <v>5404</v>
          </cell>
          <cell r="C232">
            <v>42</v>
          </cell>
          <cell r="G232">
            <v>5404</v>
          </cell>
          <cell r="H232">
            <v>62</v>
          </cell>
          <cell r="I232">
            <v>123</v>
          </cell>
        </row>
        <row r="233">
          <cell r="B233">
            <v>5405</v>
          </cell>
          <cell r="C233">
            <v>37</v>
          </cell>
          <cell r="G233">
            <v>5405</v>
          </cell>
          <cell r="H233" t="str">
            <v>n/a</v>
          </cell>
          <cell r="I233" t="str">
            <v>n/a</v>
          </cell>
        </row>
        <row r="234">
          <cell r="B234">
            <v>5406</v>
          </cell>
          <cell r="C234">
            <v>45</v>
          </cell>
          <cell r="G234">
            <v>5406</v>
          </cell>
          <cell r="H234">
            <v>63</v>
          </cell>
          <cell r="I234">
            <v>125</v>
          </cell>
        </row>
        <row r="235">
          <cell r="B235">
            <v>5407</v>
          </cell>
          <cell r="C235">
            <v>47</v>
          </cell>
          <cell r="G235">
            <v>5407</v>
          </cell>
          <cell r="H235" t="str">
            <v>n/a</v>
          </cell>
          <cell r="I235" t="str">
            <v>n/a</v>
          </cell>
        </row>
        <row r="236">
          <cell r="B236">
            <v>5408</v>
          </cell>
          <cell r="C236">
            <v>38</v>
          </cell>
          <cell r="G236">
            <v>5408</v>
          </cell>
          <cell r="H236" t="str">
            <v>n/a</v>
          </cell>
          <cell r="I236" t="str">
            <v>n/a</v>
          </cell>
        </row>
        <row r="237">
          <cell r="B237">
            <v>5409</v>
          </cell>
          <cell r="C237">
            <v>30</v>
          </cell>
          <cell r="G237">
            <v>5409</v>
          </cell>
          <cell r="H237">
            <v>51</v>
          </cell>
          <cell r="I237">
            <v>104</v>
          </cell>
        </row>
        <row r="238">
          <cell r="B238">
            <v>5413</v>
          </cell>
          <cell r="C238">
            <v>40</v>
          </cell>
          <cell r="G238">
            <v>5413</v>
          </cell>
          <cell r="H238" t="str">
            <v>n/a</v>
          </cell>
          <cell r="I238" t="str">
            <v>n/a</v>
          </cell>
        </row>
        <row r="239">
          <cell r="B239">
            <v>5414</v>
          </cell>
          <cell r="C239">
            <v>18</v>
          </cell>
          <cell r="G239">
            <v>5414</v>
          </cell>
          <cell r="H239">
            <v>31</v>
          </cell>
          <cell r="I239">
            <v>76</v>
          </cell>
        </row>
        <row r="240">
          <cell r="B240">
            <v>5417</v>
          </cell>
          <cell r="C240">
            <v>27</v>
          </cell>
          <cell r="G240">
            <v>5417</v>
          </cell>
          <cell r="H240" t="str">
            <v>n/a</v>
          </cell>
          <cell r="I240" t="str">
            <v>n/a</v>
          </cell>
        </row>
        <row r="241">
          <cell r="B241">
            <v>5420</v>
          </cell>
          <cell r="C241">
            <v>44</v>
          </cell>
          <cell r="G241">
            <v>5420</v>
          </cell>
          <cell r="H241" t="str">
            <v>n/a</v>
          </cell>
          <cell r="I241" t="str">
            <v>n/a</v>
          </cell>
        </row>
        <row r="242">
          <cell r="B242">
            <v>5425</v>
          </cell>
          <cell r="C242">
            <v>50</v>
          </cell>
          <cell r="G242">
            <v>5425</v>
          </cell>
          <cell r="H242" t="str">
            <v>n/a</v>
          </cell>
          <cell r="I242" t="str">
            <v>n/a</v>
          </cell>
        </row>
        <row r="243">
          <cell r="B243">
            <v>5428</v>
          </cell>
          <cell r="C243">
            <v>15</v>
          </cell>
          <cell r="G243">
            <v>5428</v>
          </cell>
          <cell r="H243" t="str">
            <v>n/a</v>
          </cell>
          <cell r="I243" t="str">
            <v>n/a</v>
          </cell>
        </row>
        <row r="244">
          <cell r="B244">
            <v>5430</v>
          </cell>
          <cell r="C244">
            <v>44</v>
          </cell>
          <cell r="G244">
            <v>5430</v>
          </cell>
          <cell r="H244">
            <v>47</v>
          </cell>
          <cell r="I244">
            <v>100</v>
          </cell>
        </row>
        <row r="245">
          <cell r="B245">
            <v>5435</v>
          </cell>
          <cell r="C245">
            <v>36</v>
          </cell>
          <cell r="G245">
            <v>5435</v>
          </cell>
          <cell r="H245">
            <v>40</v>
          </cell>
          <cell r="I245">
            <v>90</v>
          </cell>
        </row>
        <row r="246">
          <cell r="B246">
            <v>5438</v>
          </cell>
          <cell r="C246">
            <v>39</v>
          </cell>
          <cell r="G246">
            <v>5438</v>
          </cell>
          <cell r="H246" t="str">
            <v>n/a</v>
          </cell>
          <cell r="I246" t="str">
            <v>n/a</v>
          </cell>
        </row>
        <row r="247">
          <cell r="B247">
            <v>5439</v>
          </cell>
          <cell r="C247">
            <v>42</v>
          </cell>
          <cell r="G247">
            <v>5439</v>
          </cell>
          <cell r="H247" t="str">
            <v>n/a</v>
          </cell>
          <cell r="I247" t="str">
            <v>n/a</v>
          </cell>
        </row>
        <row r="248">
          <cell r="B248">
            <v>5443</v>
          </cell>
          <cell r="C248">
            <v>46</v>
          </cell>
          <cell r="G248">
            <v>5443</v>
          </cell>
          <cell r="H248" t="str">
            <v>n/a</v>
          </cell>
          <cell r="I248" t="str">
            <v>n/a</v>
          </cell>
        </row>
        <row r="249">
          <cell r="B249">
            <v>5445</v>
          </cell>
          <cell r="C249">
            <v>45</v>
          </cell>
          <cell r="G249">
            <v>5445</v>
          </cell>
          <cell r="H249">
            <v>54</v>
          </cell>
          <cell r="I249">
            <v>111</v>
          </cell>
        </row>
        <row r="250">
          <cell r="B250">
            <v>5446</v>
          </cell>
          <cell r="C250">
            <v>27</v>
          </cell>
          <cell r="G250">
            <v>5446</v>
          </cell>
          <cell r="H250" t="str">
            <v>n/a</v>
          </cell>
          <cell r="I250" t="str">
            <v>n/a</v>
          </cell>
        </row>
        <row r="251">
          <cell r="B251">
            <v>5447</v>
          </cell>
          <cell r="C251">
            <v>41</v>
          </cell>
          <cell r="G251">
            <v>5447</v>
          </cell>
          <cell r="H251">
            <v>45</v>
          </cell>
          <cell r="I251">
            <v>95</v>
          </cell>
        </row>
        <row r="252">
          <cell r="B252">
            <v>5448</v>
          </cell>
          <cell r="C252">
            <v>31</v>
          </cell>
          <cell r="G252">
            <v>5448</v>
          </cell>
          <cell r="H252" t="str">
            <v>n/a</v>
          </cell>
          <cell r="I252" t="str">
            <v>n/a</v>
          </cell>
        </row>
        <row r="253">
          <cell r="B253">
            <v>5452</v>
          </cell>
          <cell r="C253">
            <v>50</v>
          </cell>
          <cell r="G253">
            <v>5452</v>
          </cell>
          <cell r="H253" t="str">
            <v>n/a</v>
          </cell>
          <cell r="I253" t="str">
            <v>n/a</v>
          </cell>
        </row>
        <row r="254">
          <cell r="B254">
            <v>5457</v>
          </cell>
          <cell r="C254">
            <v>39</v>
          </cell>
          <cell r="G254">
            <v>5457</v>
          </cell>
          <cell r="H254" t="str">
            <v>n/a</v>
          </cell>
          <cell r="I254" t="str">
            <v>n/a</v>
          </cell>
        </row>
        <row r="255">
          <cell r="B255">
            <v>5460</v>
          </cell>
          <cell r="C255">
            <v>35</v>
          </cell>
          <cell r="G255">
            <v>5460</v>
          </cell>
          <cell r="H255">
            <v>47</v>
          </cell>
          <cell r="I255">
            <v>98</v>
          </cell>
        </row>
        <row r="256">
          <cell r="B256">
            <v>5462</v>
          </cell>
          <cell r="C256">
            <v>44</v>
          </cell>
          <cell r="G256">
            <v>5462</v>
          </cell>
          <cell r="H256" t="str">
            <v>n/a</v>
          </cell>
          <cell r="I256" t="str">
            <v>n/a</v>
          </cell>
        </row>
        <row r="257">
          <cell r="B257">
            <v>5463</v>
          </cell>
          <cell r="C257">
            <v>40</v>
          </cell>
          <cell r="G257">
            <v>5463</v>
          </cell>
          <cell r="H257" t="str">
            <v>n/a</v>
          </cell>
          <cell r="I257" t="str">
            <v>n/a</v>
          </cell>
        </row>
        <row r="258">
          <cell r="B258">
            <v>5464</v>
          </cell>
          <cell r="C258">
            <v>53</v>
          </cell>
          <cell r="G258">
            <v>5464</v>
          </cell>
          <cell r="H258" t="str">
            <v>n/a</v>
          </cell>
          <cell r="I258" t="str">
            <v>n/a</v>
          </cell>
        </row>
        <row r="259">
          <cell r="B259">
            <v>5468</v>
          </cell>
          <cell r="C259">
            <v>45</v>
          </cell>
          <cell r="G259">
            <v>5468</v>
          </cell>
          <cell r="H259" t="str">
            <v>n/a</v>
          </cell>
          <cell r="I259" t="str">
            <v>n/a</v>
          </cell>
        </row>
        <row r="260">
          <cell r="B260">
            <v>5471</v>
          </cell>
          <cell r="C260">
            <v>37</v>
          </cell>
          <cell r="G260">
            <v>5471</v>
          </cell>
          <cell r="H260" t="str">
            <v>n/a</v>
          </cell>
          <cell r="I260" t="str">
            <v>n/a</v>
          </cell>
        </row>
        <row r="261">
          <cell r="B261">
            <v>5472</v>
          </cell>
          <cell r="C261">
            <v>45</v>
          </cell>
          <cell r="G261">
            <v>5472</v>
          </cell>
          <cell r="H261" t="str">
            <v>n/a</v>
          </cell>
          <cell r="I261" t="str">
            <v>n/a</v>
          </cell>
        </row>
        <row r="262">
          <cell r="B262">
            <v>5474</v>
          </cell>
          <cell r="C262">
            <v>38</v>
          </cell>
          <cell r="G262">
            <v>5474</v>
          </cell>
          <cell r="H262" t="str">
            <v>n/a</v>
          </cell>
          <cell r="I262" t="str">
            <v>n/a</v>
          </cell>
        </row>
        <row r="263">
          <cell r="B263">
            <v>5475</v>
          </cell>
          <cell r="C263">
            <v>50</v>
          </cell>
          <cell r="G263">
            <v>5475</v>
          </cell>
          <cell r="H263" t="str">
            <v>n/a</v>
          </cell>
          <cell r="I263" t="str">
            <v>n/a</v>
          </cell>
        </row>
        <row r="264">
          <cell r="B264">
            <v>5476</v>
          </cell>
          <cell r="C264">
            <v>37</v>
          </cell>
          <cell r="G264">
            <v>5476</v>
          </cell>
          <cell r="H264">
            <v>44</v>
          </cell>
          <cell r="I264">
            <v>92</v>
          </cell>
        </row>
        <row r="265">
          <cell r="B265">
            <v>5477</v>
          </cell>
          <cell r="C265">
            <v>41</v>
          </cell>
          <cell r="G265">
            <v>5477</v>
          </cell>
          <cell r="H265" t="str">
            <v>n/a</v>
          </cell>
          <cell r="I265" t="str">
            <v>n/a</v>
          </cell>
        </row>
        <row r="266">
          <cell r="B266">
            <v>5478</v>
          </cell>
          <cell r="C266">
            <v>45</v>
          </cell>
          <cell r="G266">
            <v>5478</v>
          </cell>
          <cell r="H266" t="str">
            <v>n/a</v>
          </cell>
          <cell r="I266" t="str">
            <v>n/a</v>
          </cell>
        </row>
        <row r="267">
          <cell r="B267">
            <v>5479</v>
          </cell>
          <cell r="C267">
            <v>50</v>
          </cell>
          <cell r="G267">
            <v>5479</v>
          </cell>
          <cell r="H267" t="str">
            <v>n/a</v>
          </cell>
          <cell r="I267" t="str">
            <v>n/a</v>
          </cell>
        </row>
        <row r="268">
          <cell r="B268">
            <v>5480</v>
          </cell>
          <cell r="C268">
            <v>47</v>
          </cell>
          <cell r="G268">
            <v>5480</v>
          </cell>
          <cell r="H268">
            <v>50</v>
          </cell>
          <cell r="I268">
            <v>102</v>
          </cell>
        </row>
        <row r="269">
          <cell r="B269">
            <v>5482</v>
          </cell>
          <cell r="C269">
            <v>41</v>
          </cell>
          <cell r="G269">
            <v>5482</v>
          </cell>
          <cell r="H269" t="str">
            <v>n/a</v>
          </cell>
          <cell r="I269" t="str">
            <v>n/a</v>
          </cell>
        </row>
        <row r="270">
          <cell r="B270">
            <v>5486</v>
          </cell>
          <cell r="C270">
            <v>42</v>
          </cell>
          <cell r="G270">
            <v>5486</v>
          </cell>
          <cell r="H270" t="str">
            <v>n/a</v>
          </cell>
          <cell r="I270" t="str">
            <v>n/a</v>
          </cell>
        </row>
        <row r="271">
          <cell r="B271">
            <v>5489</v>
          </cell>
          <cell r="C271">
            <v>22</v>
          </cell>
          <cell r="G271">
            <v>5489</v>
          </cell>
          <cell r="H271" t="str">
            <v>n/a</v>
          </cell>
          <cell r="I271" t="str">
            <v>n/a</v>
          </cell>
        </row>
        <row r="272">
          <cell r="B272">
            <v>5492</v>
          </cell>
          <cell r="C272">
            <v>43</v>
          </cell>
          <cell r="G272">
            <v>5492</v>
          </cell>
          <cell r="H272" t="str">
            <v>n/a</v>
          </cell>
          <cell r="I272" t="str">
            <v>n/a</v>
          </cell>
        </row>
        <row r="273">
          <cell r="B273">
            <v>5493</v>
          </cell>
          <cell r="C273">
            <v>45</v>
          </cell>
          <cell r="G273">
            <v>5493</v>
          </cell>
          <cell r="H273" t="str">
            <v>n/a</v>
          </cell>
          <cell r="I273" t="str">
            <v>n/a</v>
          </cell>
        </row>
        <row r="274">
          <cell r="B274">
            <v>5495</v>
          </cell>
          <cell r="C274">
            <v>41</v>
          </cell>
          <cell r="G274">
            <v>5495</v>
          </cell>
          <cell r="H274" t="str">
            <v>n/a</v>
          </cell>
          <cell r="I274" t="str">
            <v>n/a</v>
          </cell>
        </row>
        <row r="275">
          <cell r="B275">
            <v>5496</v>
          </cell>
          <cell r="C275">
            <v>36</v>
          </cell>
          <cell r="G275">
            <v>5496</v>
          </cell>
          <cell r="H275" t="str">
            <v>n/a</v>
          </cell>
          <cell r="I275" t="str">
            <v>n/a</v>
          </cell>
        </row>
        <row r="276">
          <cell r="B276">
            <v>5497</v>
          </cell>
          <cell r="C276">
            <v>29</v>
          </cell>
          <cell r="G276">
            <v>5497</v>
          </cell>
          <cell r="H276" t="str">
            <v>n/a</v>
          </cell>
          <cell r="I276" t="str">
            <v>n/a</v>
          </cell>
        </row>
        <row r="277">
          <cell r="B277">
            <v>5499</v>
          </cell>
          <cell r="C277">
            <v>39</v>
          </cell>
          <cell r="G277">
            <v>5499</v>
          </cell>
          <cell r="H277" t="str">
            <v>n/a</v>
          </cell>
          <cell r="I277" t="str">
            <v>n/a</v>
          </cell>
        </row>
        <row r="278">
          <cell r="B278">
            <v>5501</v>
          </cell>
          <cell r="C278">
            <v>29</v>
          </cell>
          <cell r="G278">
            <v>5501</v>
          </cell>
          <cell r="H278" t="str">
            <v>n/a</v>
          </cell>
          <cell r="I278" t="str">
            <v>n/a</v>
          </cell>
        </row>
        <row r="279">
          <cell r="B279">
            <v>5502</v>
          </cell>
          <cell r="C279">
            <v>35</v>
          </cell>
          <cell r="G279">
            <v>5502</v>
          </cell>
          <cell r="H279" t="str">
            <v>n/a</v>
          </cell>
          <cell r="I279" t="str">
            <v>n/a</v>
          </cell>
        </row>
        <row r="280">
          <cell r="B280">
            <v>5503</v>
          </cell>
          <cell r="C280">
            <v>45</v>
          </cell>
          <cell r="G280">
            <v>5503</v>
          </cell>
          <cell r="H280" t="str">
            <v>n/a</v>
          </cell>
          <cell r="I280" t="str">
            <v>n/a</v>
          </cell>
        </row>
        <row r="281">
          <cell r="B281">
            <v>5507</v>
          </cell>
          <cell r="C281">
            <v>31</v>
          </cell>
          <cell r="G281">
            <v>5507</v>
          </cell>
          <cell r="H281" t="str">
            <v>n/a</v>
          </cell>
          <cell r="I281" t="str">
            <v>n/a</v>
          </cell>
        </row>
        <row r="282">
          <cell r="B282">
            <v>5508</v>
          </cell>
          <cell r="C282">
            <v>33</v>
          </cell>
          <cell r="G282">
            <v>5508</v>
          </cell>
          <cell r="H282" t="str">
            <v>n/a</v>
          </cell>
          <cell r="I282" t="str">
            <v>n/a</v>
          </cell>
        </row>
        <row r="283">
          <cell r="B283">
            <v>5510</v>
          </cell>
          <cell r="C283">
            <v>45</v>
          </cell>
          <cell r="G283">
            <v>5510</v>
          </cell>
          <cell r="H283" t="str">
            <v>n/a</v>
          </cell>
          <cell r="I283" t="str">
            <v>n/a</v>
          </cell>
        </row>
        <row r="284">
          <cell r="B284">
            <v>5513</v>
          </cell>
          <cell r="C284">
            <v>33</v>
          </cell>
          <cell r="G284">
            <v>5513</v>
          </cell>
          <cell r="H284" t="str">
            <v>n/a</v>
          </cell>
          <cell r="I284" t="str">
            <v>n/a</v>
          </cell>
        </row>
        <row r="285">
          <cell r="B285">
            <v>5514</v>
          </cell>
          <cell r="C285">
            <v>53</v>
          </cell>
          <cell r="G285">
            <v>5514</v>
          </cell>
          <cell r="H285" t="str">
            <v>n/a</v>
          </cell>
          <cell r="I285" t="str">
            <v>n/a</v>
          </cell>
        </row>
        <row r="286">
          <cell r="B286">
            <v>5516</v>
          </cell>
          <cell r="C286">
            <v>34</v>
          </cell>
          <cell r="G286">
            <v>5516</v>
          </cell>
          <cell r="H286" t="str">
            <v>n/a</v>
          </cell>
          <cell r="I286" t="str">
            <v>n/a</v>
          </cell>
        </row>
        <row r="287">
          <cell r="B287">
            <v>5519</v>
          </cell>
          <cell r="C287">
            <v>34</v>
          </cell>
          <cell r="G287">
            <v>5519</v>
          </cell>
          <cell r="H287" t="str">
            <v>n/a</v>
          </cell>
          <cell r="I287" t="str">
            <v>n/a</v>
          </cell>
        </row>
        <row r="288">
          <cell r="B288">
            <v>5520</v>
          </cell>
          <cell r="C288">
            <v>16</v>
          </cell>
          <cell r="G288">
            <v>5520</v>
          </cell>
          <cell r="H288" t="str">
            <v>n/a</v>
          </cell>
          <cell r="I288" t="str">
            <v>n/a</v>
          </cell>
        </row>
        <row r="289">
          <cell r="B289">
            <v>5524</v>
          </cell>
          <cell r="C289">
            <v>48</v>
          </cell>
          <cell r="G289">
            <v>5524</v>
          </cell>
          <cell r="H289" t="str">
            <v>n/a</v>
          </cell>
          <cell r="I289" t="str">
            <v>n/a</v>
          </cell>
        </row>
        <row r="290">
          <cell r="B290">
            <v>5526</v>
          </cell>
          <cell r="C290">
            <v>32</v>
          </cell>
          <cell r="G290">
            <v>5526</v>
          </cell>
          <cell r="H290" t="str">
            <v>n/a</v>
          </cell>
          <cell r="I290" t="str">
            <v>n/a</v>
          </cell>
        </row>
        <row r="291">
          <cell r="B291">
            <v>5527</v>
          </cell>
          <cell r="C291">
            <v>49</v>
          </cell>
          <cell r="G291">
            <v>5527</v>
          </cell>
          <cell r="H291" t="str">
            <v>n/a</v>
          </cell>
          <cell r="I291" t="str">
            <v>n/a</v>
          </cell>
        </row>
        <row r="292">
          <cell r="B292">
            <v>5528</v>
          </cell>
          <cell r="C292">
            <v>32</v>
          </cell>
          <cell r="G292">
            <v>5528</v>
          </cell>
          <cell r="H292" t="str">
            <v>n/a</v>
          </cell>
          <cell r="I292" t="str">
            <v>n/a</v>
          </cell>
        </row>
        <row r="293">
          <cell r="B293">
            <v>5529</v>
          </cell>
          <cell r="C293">
            <v>51</v>
          </cell>
          <cell r="G293">
            <v>5529</v>
          </cell>
          <cell r="H293" t="str">
            <v>n/a</v>
          </cell>
          <cell r="I293" t="str">
            <v>n/a</v>
          </cell>
        </row>
        <row r="294">
          <cell r="B294">
            <v>5531</v>
          </cell>
          <cell r="C294">
            <v>46</v>
          </cell>
          <cell r="G294">
            <v>5531</v>
          </cell>
          <cell r="H294" t="str">
            <v>n/a</v>
          </cell>
          <cell r="I294" t="str">
            <v>n/a</v>
          </cell>
        </row>
        <row r="295">
          <cell r="B295">
            <v>5534</v>
          </cell>
          <cell r="C295">
            <v>44</v>
          </cell>
          <cell r="G295">
            <v>5534</v>
          </cell>
          <cell r="H295" t="str">
            <v>n/a</v>
          </cell>
          <cell r="I295" t="str">
            <v>n/a</v>
          </cell>
        </row>
        <row r="296">
          <cell r="B296">
            <v>5536</v>
          </cell>
          <cell r="C296">
            <v>44</v>
          </cell>
          <cell r="G296">
            <v>5536</v>
          </cell>
          <cell r="H296" t="str">
            <v>n/a</v>
          </cell>
          <cell r="I296" t="str">
            <v>n/a</v>
          </cell>
        </row>
        <row r="297">
          <cell r="B297">
            <v>5537</v>
          </cell>
          <cell r="C297">
            <v>53</v>
          </cell>
          <cell r="G297">
            <v>5537</v>
          </cell>
          <cell r="H297" t="str">
            <v>n/a</v>
          </cell>
          <cell r="I297" t="str">
            <v>n/a</v>
          </cell>
        </row>
        <row r="298">
          <cell r="B298">
            <v>5541</v>
          </cell>
          <cell r="C298">
            <v>37</v>
          </cell>
          <cell r="G298">
            <v>5541</v>
          </cell>
          <cell r="H298" t="str">
            <v>n/a</v>
          </cell>
          <cell r="I298" t="str">
            <v>n/a</v>
          </cell>
        </row>
        <row r="299">
          <cell r="B299">
            <v>5543</v>
          </cell>
          <cell r="C299">
            <v>54</v>
          </cell>
          <cell r="G299">
            <v>5543</v>
          </cell>
          <cell r="H299" t="str">
            <v>n/a</v>
          </cell>
          <cell r="I299" t="str">
            <v>n/a</v>
          </cell>
        </row>
        <row r="300">
          <cell r="B300">
            <v>5544</v>
          </cell>
          <cell r="C300">
            <v>38</v>
          </cell>
          <cell r="G300">
            <v>5544</v>
          </cell>
          <cell r="H300" t="str">
            <v>n/a</v>
          </cell>
          <cell r="I300" t="str">
            <v>n/a</v>
          </cell>
        </row>
        <row r="301">
          <cell r="B301">
            <v>5547</v>
          </cell>
          <cell r="C301">
            <v>57</v>
          </cell>
          <cell r="G301">
            <v>5547</v>
          </cell>
          <cell r="H301" t="str">
            <v>n/a</v>
          </cell>
          <cell r="I301" t="str">
            <v>n/a</v>
          </cell>
        </row>
        <row r="302">
          <cell r="B302">
            <v>5550</v>
          </cell>
          <cell r="C302">
            <v>63</v>
          </cell>
          <cell r="G302">
            <v>5550</v>
          </cell>
          <cell r="H302" t="str">
            <v>n/a</v>
          </cell>
          <cell r="I302" t="str">
            <v>n/a</v>
          </cell>
        </row>
        <row r="303">
          <cell r="B303">
            <v>5551</v>
          </cell>
          <cell r="C303">
            <v>60</v>
          </cell>
          <cell r="G303">
            <v>5551</v>
          </cell>
          <cell r="H303" t="str">
            <v>n/a</v>
          </cell>
          <cell r="I303" t="str">
            <v>n/a</v>
          </cell>
        </row>
        <row r="304">
          <cell r="B304">
            <v>5553</v>
          </cell>
          <cell r="C304">
            <v>59</v>
          </cell>
          <cell r="G304">
            <v>5553</v>
          </cell>
          <cell r="H304" t="str">
            <v>n/a</v>
          </cell>
          <cell r="I304" t="str">
            <v>n/a</v>
          </cell>
        </row>
        <row r="305">
          <cell r="B305">
            <v>5555</v>
          </cell>
          <cell r="C305">
            <v>41</v>
          </cell>
          <cell r="G305">
            <v>5555</v>
          </cell>
          <cell r="H305" t="str">
            <v>n/a</v>
          </cell>
          <cell r="I305" t="str">
            <v>n/a</v>
          </cell>
        </row>
        <row r="306">
          <cell r="B306">
            <v>5556</v>
          </cell>
          <cell r="C306">
            <v>36</v>
          </cell>
          <cell r="G306">
            <v>5556</v>
          </cell>
          <cell r="H306" t="str">
            <v>n/a</v>
          </cell>
          <cell r="I306" t="str">
            <v>n/a</v>
          </cell>
        </row>
        <row r="307">
          <cell r="B307">
            <v>5558</v>
          </cell>
          <cell r="C307">
            <v>66</v>
          </cell>
          <cell r="G307">
            <v>5558</v>
          </cell>
          <cell r="H307" t="str">
            <v>n/a</v>
          </cell>
          <cell r="I307" t="str">
            <v>n/a</v>
          </cell>
        </row>
        <row r="308">
          <cell r="B308">
            <v>5559</v>
          </cell>
          <cell r="C308">
            <v>56</v>
          </cell>
          <cell r="G308">
            <v>5559</v>
          </cell>
          <cell r="H308" t="str">
            <v>n/a</v>
          </cell>
          <cell r="I308" t="str">
            <v>n/a</v>
          </cell>
        </row>
        <row r="309">
          <cell r="B309">
            <v>5560</v>
          </cell>
          <cell r="C309">
            <v>51</v>
          </cell>
          <cell r="G309">
            <v>5560</v>
          </cell>
          <cell r="H309" t="str">
            <v>n/a</v>
          </cell>
          <cell r="I309" t="str">
            <v>n/a</v>
          </cell>
        </row>
        <row r="310">
          <cell r="B310">
            <v>5561</v>
          </cell>
          <cell r="C310">
            <v>41</v>
          </cell>
          <cell r="G310">
            <v>5561</v>
          </cell>
          <cell r="H310" t="str">
            <v>n/a</v>
          </cell>
          <cell r="I310" t="str">
            <v>n/a</v>
          </cell>
        </row>
        <row r="311">
          <cell r="B311">
            <v>5562</v>
          </cell>
          <cell r="C311">
            <v>60</v>
          </cell>
          <cell r="G311">
            <v>5562</v>
          </cell>
          <cell r="H311" t="str">
            <v>n/a</v>
          </cell>
          <cell r="I311" t="str">
            <v>n/a</v>
          </cell>
        </row>
        <row r="312">
          <cell r="B312">
            <v>5565</v>
          </cell>
          <cell r="C312">
            <v>55</v>
          </cell>
          <cell r="G312">
            <v>5565</v>
          </cell>
          <cell r="H312" t="str">
            <v>n/a</v>
          </cell>
          <cell r="I312" t="str">
            <v>n/a</v>
          </cell>
        </row>
        <row r="313">
          <cell r="B313">
            <v>5567</v>
          </cell>
          <cell r="C313">
            <v>36</v>
          </cell>
          <cell r="G313">
            <v>5567</v>
          </cell>
          <cell r="H313" t="str">
            <v>n/a</v>
          </cell>
          <cell r="I313" t="str">
            <v>n/a</v>
          </cell>
        </row>
        <row r="314">
          <cell r="B314">
            <v>5571</v>
          </cell>
          <cell r="C314">
            <v>53</v>
          </cell>
          <cell r="G314">
            <v>5571</v>
          </cell>
          <cell r="H314" t="str">
            <v>n/a</v>
          </cell>
          <cell r="I314" t="str">
            <v>n/a</v>
          </cell>
        </row>
        <row r="315">
          <cell r="B315">
            <v>5573</v>
          </cell>
          <cell r="C315">
            <v>49</v>
          </cell>
          <cell r="G315">
            <v>5573</v>
          </cell>
          <cell r="H315" t="str">
            <v>n/a</v>
          </cell>
          <cell r="I315" t="str">
            <v>n/a</v>
          </cell>
        </row>
        <row r="316">
          <cell r="B316">
            <v>5574</v>
          </cell>
          <cell r="C316">
            <v>45</v>
          </cell>
          <cell r="G316">
            <v>5574</v>
          </cell>
          <cell r="H316" t="str">
            <v>n/a</v>
          </cell>
          <cell r="I316" t="str">
            <v>n/a</v>
          </cell>
        </row>
        <row r="317">
          <cell r="B317">
            <v>5579</v>
          </cell>
          <cell r="C317">
            <v>38</v>
          </cell>
          <cell r="G317">
            <v>5579</v>
          </cell>
          <cell r="H317" t="str">
            <v>n/a</v>
          </cell>
          <cell r="I317" t="str">
            <v>n/a</v>
          </cell>
        </row>
        <row r="318">
          <cell r="B318">
            <v>5580</v>
          </cell>
          <cell r="C318">
            <v>23</v>
          </cell>
          <cell r="G318">
            <v>5580</v>
          </cell>
          <cell r="H318" t="str">
            <v>n/a</v>
          </cell>
          <cell r="I318" t="str">
            <v>n/a</v>
          </cell>
        </row>
        <row r="319">
          <cell r="B319">
            <v>5581</v>
          </cell>
          <cell r="C319">
            <v>47</v>
          </cell>
          <cell r="G319">
            <v>5581</v>
          </cell>
          <cell r="H319" t="str">
            <v>n/a</v>
          </cell>
          <cell r="I319" t="str">
            <v>n/a</v>
          </cell>
        </row>
        <row r="320">
          <cell r="B320">
            <v>5584</v>
          </cell>
          <cell r="C320">
            <v>49</v>
          </cell>
          <cell r="G320">
            <v>5584</v>
          </cell>
          <cell r="H320" t="str">
            <v>n/a</v>
          </cell>
          <cell r="I320" t="str">
            <v>n/a</v>
          </cell>
        </row>
        <row r="321">
          <cell r="B321">
            <v>5587</v>
          </cell>
          <cell r="C321">
            <v>33</v>
          </cell>
          <cell r="G321">
            <v>5587</v>
          </cell>
          <cell r="H321" t="str">
            <v>n/a</v>
          </cell>
          <cell r="I321" t="str">
            <v>n/a</v>
          </cell>
        </row>
        <row r="322">
          <cell r="B322">
            <v>5588</v>
          </cell>
          <cell r="C322">
            <v>41</v>
          </cell>
          <cell r="G322">
            <v>5588</v>
          </cell>
          <cell r="H322" t="str">
            <v>n/a</v>
          </cell>
          <cell r="I322" t="str">
            <v>n/a</v>
          </cell>
        </row>
        <row r="323">
          <cell r="B323">
            <v>5589</v>
          </cell>
          <cell r="C323">
            <v>61</v>
          </cell>
          <cell r="G323">
            <v>5589</v>
          </cell>
          <cell r="H323" t="str">
            <v>n/a</v>
          </cell>
          <cell r="I323" t="str">
            <v>n/a</v>
          </cell>
        </row>
      </sheetData>
      <sheetData sheetId="13">
        <row r="1">
          <cell r="B1" t="str">
            <v>participant_id</v>
          </cell>
          <cell r="C1" t="str">
            <v>KBIT_Matrices_Raw</v>
          </cell>
          <cell r="D1" t="str">
            <v>KBIT_Nonverbal_StS</v>
          </cell>
          <cell r="G1" t="str">
            <v>participant_id</v>
          </cell>
          <cell r="H1" t="str">
            <v>KBIT_Matrices_Raw</v>
          </cell>
          <cell r="I1" t="str">
            <v>KBIT_Nonverbal_StS</v>
          </cell>
        </row>
        <row r="2">
          <cell r="B2">
            <v>5002</v>
          </cell>
          <cell r="C2">
            <v>32</v>
          </cell>
          <cell r="D2">
            <v>126</v>
          </cell>
          <cell r="G2">
            <v>5002</v>
          </cell>
          <cell r="H2" t="str">
            <v>n/a</v>
          </cell>
          <cell r="I2" t="str">
            <v>n/a</v>
          </cell>
        </row>
        <row r="3">
          <cell r="B3">
            <v>5003</v>
          </cell>
          <cell r="C3">
            <v>29</v>
          </cell>
          <cell r="D3">
            <v>118</v>
          </cell>
          <cell r="G3">
            <v>5003</v>
          </cell>
          <cell r="H3" t="str">
            <v>n/a</v>
          </cell>
          <cell r="I3" t="str">
            <v>n/a</v>
          </cell>
        </row>
        <row r="4">
          <cell r="B4">
            <v>5004</v>
          </cell>
          <cell r="C4">
            <v>24</v>
          </cell>
          <cell r="D4">
            <v>107</v>
          </cell>
          <cell r="G4">
            <v>5004</v>
          </cell>
          <cell r="H4">
            <v>29</v>
          </cell>
          <cell r="I4">
            <v>106</v>
          </cell>
        </row>
        <row r="5">
          <cell r="B5">
            <v>5005</v>
          </cell>
          <cell r="C5">
            <v>29</v>
          </cell>
          <cell r="D5">
            <v>118</v>
          </cell>
          <cell r="G5">
            <v>5005</v>
          </cell>
          <cell r="H5">
            <v>38</v>
          </cell>
          <cell r="I5">
            <v>129</v>
          </cell>
        </row>
        <row r="6">
          <cell r="B6">
            <v>5006</v>
          </cell>
          <cell r="C6" t="str">
            <v>n/a</v>
          </cell>
          <cell r="D6" t="str">
            <v>n/a</v>
          </cell>
          <cell r="G6">
            <v>5006</v>
          </cell>
          <cell r="H6" t="str">
            <v>n/a</v>
          </cell>
          <cell r="I6" t="str">
            <v>n/a</v>
          </cell>
        </row>
        <row r="7">
          <cell r="B7">
            <v>5007</v>
          </cell>
          <cell r="C7">
            <v>21</v>
          </cell>
          <cell r="D7">
            <v>99</v>
          </cell>
          <cell r="G7">
            <v>5007</v>
          </cell>
          <cell r="H7">
            <v>24</v>
          </cell>
          <cell r="I7">
            <v>91</v>
          </cell>
        </row>
        <row r="8">
          <cell r="B8">
            <v>5008</v>
          </cell>
          <cell r="C8">
            <v>29</v>
          </cell>
          <cell r="D8">
            <v>115</v>
          </cell>
          <cell r="G8">
            <v>5008</v>
          </cell>
          <cell r="H8">
            <v>37</v>
          </cell>
          <cell r="I8">
            <v>122</v>
          </cell>
        </row>
        <row r="9">
          <cell r="B9">
            <v>5009</v>
          </cell>
          <cell r="C9">
            <v>33</v>
          </cell>
          <cell r="D9">
            <v>125</v>
          </cell>
          <cell r="G9">
            <v>5009</v>
          </cell>
          <cell r="H9">
            <v>36</v>
          </cell>
          <cell r="I9">
            <v>124</v>
          </cell>
        </row>
        <row r="10">
          <cell r="B10">
            <v>5010</v>
          </cell>
          <cell r="C10">
            <v>31</v>
          </cell>
          <cell r="D10">
            <v>123</v>
          </cell>
          <cell r="G10">
            <v>5010</v>
          </cell>
          <cell r="H10">
            <v>39</v>
          </cell>
          <cell r="I10">
            <v>128</v>
          </cell>
        </row>
        <row r="11">
          <cell r="B11">
            <v>5011</v>
          </cell>
          <cell r="C11">
            <v>26</v>
          </cell>
          <cell r="D11">
            <v>112</v>
          </cell>
          <cell r="G11">
            <v>5011</v>
          </cell>
          <cell r="H11">
            <v>36</v>
          </cell>
          <cell r="I11">
            <v>121</v>
          </cell>
        </row>
        <row r="12">
          <cell r="B12">
            <v>5013</v>
          </cell>
          <cell r="C12" t="str">
            <v>n/a</v>
          </cell>
          <cell r="D12" t="str">
            <v>n/a</v>
          </cell>
          <cell r="G12">
            <v>5013</v>
          </cell>
          <cell r="H12" t="str">
            <v>n/a</v>
          </cell>
          <cell r="I12" t="str">
            <v>n/a</v>
          </cell>
        </row>
        <row r="13">
          <cell r="B13">
            <v>5015</v>
          </cell>
          <cell r="C13">
            <v>28</v>
          </cell>
          <cell r="D13">
            <v>116</v>
          </cell>
          <cell r="G13">
            <v>5015</v>
          </cell>
          <cell r="H13">
            <v>34</v>
          </cell>
          <cell r="I13">
            <v>118</v>
          </cell>
        </row>
        <row r="14">
          <cell r="B14">
            <v>5017</v>
          </cell>
          <cell r="C14" t="str">
            <v>n/a</v>
          </cell>
          <cell r="D14" t="str">
            <v>n/a</v>
          </cell>
          <cell r="G14">
            <v>5017</v>
          </cell>
          <cell r="H14" t="str">
            <v>n/a</v>
          </cell>
          <cell r="I14" t="str">
            <v>n/a</v>
          </cell>
        </row>
        <row r="15">
          <cell r="B15">
            <v>5018</v>
          </cell>
          <cell r="C15">
            <v>21</v>
          </cell>
          <cell r="D15">
            <v>94</v>
          </cell>
          <cell r="G15">
            <v>5018</v>
          </cell>
          <cell r="H15">
            <v>34</v>
          </cell>
          <cell r="I15">
            <v>118</v>
          </cell>
        </row>
        <row r="16">
          <cell r="B16">
            <v>5019</v>
          </cell>
          <cell r="C16">
            <v>27</v>
          </cell>
          <cell r="D16">
            <v>110</v>
          </cell>
          <cell r="G16">
            <v>5019</v>
          </cell>
          <cell r="H16" t="str">
            <v>n/a</v>
          </cell>
          <cell r="I16" t="str">
            <v>n/a</v>
          </cell>
        </row>
        <row r="17">
          <cell r="B17">
            <v>5020</v>
          </cell>
          <cell r="C17">
            <v>24</v>
          </cell>
          <cell r="D17">
            <v>102</v>
          </cell>
          <cell r="G17">
            <v>5020</v>
          </cell>
          <cell r="H17">
            <v>32</v>
          </cell>
          <cell r="I17">
            <v>114</v>
          </cell>
        </row>
        <row r="18">
          <cell r="B18">
            <v>5021</v>
          </cell>
          <cell r="C18">
            <v>26</v>
          </cell>
          <cell r="D18">
            <v>110</v>
          </cell>
          <cell r="G18">
            <v>5021</v>
          </cell>
          <cell r="H18">
            <v>39</v>
          </cell>
          <cell r="I18">
            <v>130</v>
          </cell>
        </row>
        <row r="19">
          <cell r="B19">
            <v>5022</v>
          </cell>
          <cell r="C19">
            <v>23</v>
          </cell>
          <cell r="D19">
            <v>100</v>
          </cell>
          <cell r="G19">
            <v>5022</v>
          </cell>
          <cell r="H19">
            <v>24</v>
          </cell>
          <cell r="I19">
            <v>93</v>
          </cell>
        </row>
        <row r="20">
          <cell r="B20">
            <v>5023</v>
          </cell>
          <cell r="C20">
            <v>29</v>
          </cell>
          <cell r="D20">
            <v>118</v>
          </cell>
          <cell r="G20">
            <v>5023</v>
          </cell>
          <cell r="H20">
            <v>35</v>
          </cell>
          <cell r="I20">
            <v>121</v>
          </cell>
        </row>
        <row r="21">
          <cell r="B21">
            <v>5024</v>
          </cell>
          <cell r="C21">
            <v>30</v>
          </cell>
          <cell r="D21">
            <v>117</v>
          </cell>
          <cell r="G21">
            <v>5024</v>
          </cell>
          <cell r="H21">
            <v>32</v>
          </cell>
          <cell r="I21">
            <v>114</v>
          </cell>
        </row>
        <row r="22">
          <cell r="B22">
            <v>5025</v>
          </cell>
          <cell r="C22">
            <v>28</v>
          </cell>
          <cell r="D22">
            <v>113</v>
          </cell>
          <cell r="G22">
            <v>5025</v>
          </cell>
          <cell r="H22">
            <v>32</v>
          </cell>
          <cell r="I22">
            <v>114</v>
          </cell>
        </row>
        <row r="23">
          <cell r="B23">
            <v>5028</v>
          </cell>
          <cell r="C23" t="str">
            <v>n/a</v>
          </cell>
          <cell r="D23" t="str">
            <v>n/a</v>
          </cell>
          <cell r="G23">
            <v>5028</v>
          </cell>
          <cell r="H23" t="str">
            <v>n/a</v>
          </cell>
          <cell r="I23" t="str">
            <v>n/a</v>
          </cell>
        </row>
        <row r="24">
          <cell r="B24">
            <v>5029</v>
          </cell>
          <cell r="C24">
            <v>33</v>
          </cell>
          <cell r="D24">
            <v>125</v>
          </cell>
          <cell r="G24">
            <v>5029</v>
          </cell>
          <cell r="H24">
            <v>37</v>
          </cell>
          <cell r="I24">
            <v>126</v>
          </cell>
        </row>
        <row r="25">
          <cell r="B25">
            <v>5030</v>
          </cell>
          <cell r="C25" t="str">
            <v>n/a</v>
          </cell>
          <cell r="D25" t="str">
            <v>n/a</v>
          </cell>
          <cell r="G25">
            <v>5030</v>
          </cell>
          <cell r="H25" t="str">
            <v>n/a</v>
          </cell>
          <cell r="I25" t="str">
            <v>n/a</v>
          </cell>
        </row>
        <row r="26">
          <cell r="B26">
            <v>5031</v>
          </cell>
          <cell r="C26">
            <v>27</v>
          </cell>
          <cell r="D26">
            <v>112</v>
          </cell>
          <cell r="G26">
            <v>5031</v>
          </cell>
          <cell r="H26" t="str">
            <v>n/a</v>
          </cell>
          <cell r="I26" t="str">
            <v>n/a</v>
          </cell>
        </row>
        <row r="27">
          <cell r="B27">
            <v>5032</v>
          </cell>
          <cell r="C27">
            <v>31</v>
          </cell>
          <cell r="D27">
            <v>123</v>
          </cell>
          <cell r="G27">
            <v>5032</v>
          </cell>
          <cell r="H27">
            <v>36</v>
          </cell>
          <cell r="I27">
            <v>124</v>
          </cell>
        </row>
        <row r="28">
          <cell r="B28">
            <v>5033</v>
          </cell>
          <cell r="C28">
            <v>16</v>
          </cell>
          <cell r="D28">
            <v>84</v>
          </cell>
          <cell r="G28">
            <v>5033</v>
          </cell>
          <cell r="H28" t="str">
            <v>n/a</v>
          </cell>
          <cell r="I28" t="str">
            <v>n/a</v>
          </cell>
        </row>
        <row r="29">
          <cell r="B29">
            <v>5034</v>
          </cell>
          <cell r="C29">
            <v>28</v>
          </cell>
          <cell r="D29">
            <v>113</v>
          </cell>
          <cell r="G29">
            <v>5034</v>
          </cell>
          <cell r="H29">
            <v>32</v>
          </cell>
          <cell r="I29">
            <v>112</v>
          </cell>
        </row>
        <row r="30">
          <cell r="B30">
            <v>5035</v>
          </cell>
          <cell r="C30">
            <v>14</v>
          </cell>
          <cell r="D30">
            <v>74</v>
          </cell>
          <cell r="G30">
            <v>5035</v>
          </cell>
          <cell r="H30" t="str">
            <v>n/a</v>
          </cell>
          <cell r="I30" t="str">
            <v>n/a</v>
          </cell>
        </row>
        <row r="31">
          <cell r="B31">
            <v>5036</v>
          </cell>
          <cell r="C31">
            <v>14</v>
          </cell>
          <cell r="D31">
            <v>76</v>
          </cell>
          <cell r="G31">
            <v>5036</v>
          </cell>
          <cell r="H31">
            <v>22</v>
          </cell>
          <cell r="I31">
            <v>85</v>
          </cell>
        </row>
        <row r="32">
          <cell r="B32">
            <v>5037</v>
          </cell>
          <cell r="C32" t="str">
            <v>n/a</v>
          </cell>
          <cell r="D32" t="str">
            <v>n/a</v>
          </cell>
          <cell r="G32">
            <v>5037</v>
          </cell>
          <cell r="H32" t="str">
            <v>n/a</v>
          </cell>
          <cell r="I32" t="str">
            <v>n/a</v>
          </cell>
        </row>
        <row r="33">
          <cell r="B33">
            <v>5039</v>
          </cell>
          <cell r="C33" t="str">
            <v>n/a</v>
          </cell>
          <cell r="D33" t="str">
            <v>n/a</v>
          </cell>
          <cell r="G33">
            <v>5039</v>
          </cell>
          <cell r="H33" t="str">
            <v>n/a</v>
          </cell>
          <cell r="I33" t="str">
            <v>n/a</v>
          </cell>
        </row>
        <row r="34">
          <cell r="B34">
            <v>5040</v>
          </cell>
          <cell r="C34">
            <v>32</v>
          </cell>
          <cell r="D34">
            <v>121</v>
          </cell>
          <cell r="G34">
            <v>5040</v>
          </cell>
          <cell r="H34">
            <v>29</v>
          </cell>
          <cell r="I34">
            <v>101</v>
          </cell>
        </row>
        <row r="35">
          <cell r="B35">
            <v>5042</v>
          </cell>
          <cell r="C35">
            <v>30</v>
          </cell>
          <cell r="D35">
            <v>117</v>
          </cell>
          <cell r="G35">
            <v>5042</v>
          </cell>
          <cell r="H35">
            <v>37</v>
          </cell>
          <cell r="I35">
            <v>126</v>
          </cell>
        </row>
        <row r="36">
          <cell r="B36">
            <v>5043</v>
          </cell>
          <cell r="C36">
            <v>31</v>
          </cell>
          <cell r="D36">
            <v>123</v>
          </cell>
          <cell r="G36">
            <v>5043</v>
          </cell>
          <cell r="H36">
            <v>35</v>
          </cell>
          <cell r="I36">
            <v>121</v>
          </cell>
        </row>
        <row r="37">
          <cell r="B37">
            <v>5044</v>
          </cell>
          <cell r="C37">
            <v>32</v>
          </cell>
          <cell r="D37">
            <v>126</v>
          </cell>
          <cell r="G37">
            <v>5044</v>
          </cell>
          <cell r="H37">
            <v>32</v>
          </cell>
          <cell r="I37">
            <v>114</v>
          </cell>
        </row>
        <row r="38">
          <cell r="B38">
            <v>5045</v>
          </cell>
          <cell r="C38">
            <v>25</v>
          </cell>
          <cell r="D38">
            <v>108</v>
          </cell>
          <cell r="G38">
            <v>5045</v>
          </cell>
          <cell r="H38" t="str">
            <v>n/a</v>
          </cell>
          <cell r="I38" t="str">
            <v>n/a</v>
          </cell>
        </row>
        <row r="39">
          <cell r="B39">
            <v>5046</v>
          </cell>
          <cell r="C39">
            <v>16</v>
          </cell>
          <cell r="D39">
            <v>82</v>
          </cell>
          <cell r="G39">
            <v>5046</v>
          </cell>
          <cell r="H39">
            <v>16</v>
          </cell>
          <cell r="I39">
            <v>66</v>
          </cell>
        </row>
        <row r="40">
          <cell r="B40">
            <v>5047</v>
          </cell>
          <cell r="C40">
            <v>29</v>
          </cell>
          <cell r="D40">
            <v>115</v>
          </cell>
          <cell r="G40">
            <v>5047</v>
          </cell>
          <cell r="H40">
            <v>29</v>
          </cell>
          <cell r="I40">
            <v>103</v>
          </cell>
        </row>
        <row r="41">
          <cell r="B41">
            <v>5048</v>
          </cell>
          <cell r="C41">
            <v>38</v>
          </cell>
          <cell r="D41">
            <v>135</v>
          </cell>
          <cell r="G41">
            <v>5048</v>
          </cell>
          <cell r="H41">
            <v>37</v>
          </cell>
          <cell r="I41">
            <v>122</v>
          </cell>
        </row>
        <row r="42">
          <cell r="B42">
            <v>5049</v>
          </cell>
          <cell r="C42">
            <v>19</v>
          </cell>
          <cell r="D42">
            <v>93</v>
          </cell>
          <cell r="G42">
            <v>5049</v>
          </cell>
          <cell r="H42">
            <v>23</v>
          </cell>
          <cell r="I42">
            <v>90</v>
          </cell>
        </row>
        <row r="43">
          <cell r="B43">
            <v>5051</v>
          </cell>
          <cell r="C43" t="str">
            <v>n/a</v>
          </cell>
          <cell r="D43" t="str">
            <v>n/a</v>
          </cell>
          <cell r="G43">
            <v>5051</v>
          </cell>
          <cell r="H43" t="str">
            <v>n/a</v>
          </cell>
          <cell r="I43" t="str">
            <v>n/a</v>
          </cell>
        </row>
        <row r="44">
          <cell r="B44">
            <v>5052</v>
          </cell>
          <cell r="C44">
            <v>27</v>
          </cell>
          <cell r="D44">
            <v>107</v>
          </cell>
          <cell r="G44">
            <v>5052</v>
          </cell>
          <cell r="H44" t="str">
            <v>n/a</v>
          </cell>
          <cell r="I44" t="str">
            <v>n/a</v>
          </cell>
        </row>
        <row r="45">
          <cell r="B45">
            <v>5053</v>
          </cell>
          <cell r="C45">
            <v>31</v>
          </cell>
          <cell r="D45">
            <v>119</v>
          </cell>
          <cell r="G45">
            <v>5053</v>
          </cell>
          <cell r="H45" t="str">
            <v>n/a</v>
          </cell>
          <cell r="I45" t="str">
            <v>n/a</v>
          </cell>
        </row>
        <row r="46">
          <cell r="B46">
            <v>5054</v>
          </cell>
          <cell r="C46">
            <v>26</v>
          </cell>
          <cell r="D46">
            <v>110</v>
          </cell>
          <cell r="G46">
            <v>5054</v>
          </cell>
          <cell r="H46">
            <v>35</v>
          </cell>
          <cell r="I46">
            <v>121</v>
          </cell>
        </row>
        <row r="47">
          <cell r="B47">
            <v>5055</v>
          </cell>
          <cell r="C47">
            <v>28</v>
          </cell>
          <cell r="D47">
            <v>116</v>
          </cell>
          <cell r="G47">
            <v>5055</v>
          </cell>
          <cell r="H47">
            <v>36</v>
          </cell>
          <cell r="I47">
            <v>124</v>
          </cell>
        </row>
        <row r="48">
          <cell r="B48">
            <v>5056</v>
          </cell>
          <cell r="C48">
            <v>26</v>
          </cell>
          <cell r="D48">
            <v>108</v>
          </cell>
          <cell r="G48">
            <v>5056</v>
          </cell>
          <cell r="H48" t="str">
            <v>n/a</v>
          </cell>
          <cell r="I48" t="str">
            <v>n/a</v>
          </cell>
        </row>
        <row r="49">
          <cell r="B49">
            <v>5057</v>
          </cell>
          <cell r="C49">
            <v>34</v>
          </cell>
          <cell r="D49">
            <v>126</v>
          </cell>
          <cell r="G49">
            <v>5057</v>
          </cell>
          <cell r="H49">
            <v>34</v>
          </cell>
          <cell r="I49">
            <v>118</v>
          </cell>
        </row>
        <row r="50">
          <cell r="B50">
            <v>5058</v>
          </cell>
          <cell r="C50">
            <v>38</v>
          </cell>
          <cell r="D50">
            <v>139</v>
          </cell>
          <cell r="G50">
            <v>5058</v>
          </cell>
          <cell r="H50">
            <v>36</v>
          </cell>
          <cell r="I50">
            <v>124</v>
          </cell>
        </row>
        <row r="51">
          <cell r="B51">
            <v>5059</v>
          </cell>
          <cell r="C51">
            <v>25</v>
          </cell>
          <cell r="D51">
            <v>108</v>
          </cell>
          <cell r="G51">
            <v>5059</v>
          </cell>
          <cell r="H51" t="str">
            <v>n/a</v>
          </cell>
          <cell r="I51" t="str">
            <v>n/a</v>
          </cell>
        </row>
        <row r="52">
          <cell r="B52">
            <v>5060</v>
          </cell>
          <cell r="C52" t="str">
            <v>n/a</v>
          </cell>
          <cell r="D52" t="str">
            <v>n/a</v>
          </cell>
          <cell r="G52">
            <v>5060</v>
          </cell>
          <cell r="H52" t="str">
            <v>n/a</v>
          </cell>
          <cell r="I52" t="str">
            <v>n/a</v>
          </cell>
        </row>
        <row r="53">
          <cell r="B53">
            <v>5061</v>
          </cell>
          <cell r="C53">
            <v>38</v>
          </cell>
          <cell r="D53">
            <v>139</v>
          </cell>
          <cell r="G53">
            <v>5061</v>
          </cell>
          <cell r="H53">
            <v>38</v>
          </cell>
          <cell r="I53">
            <v>129</v>
          </cell>
        </row>
        <row r="54">
          <cell r="B54">
            <v>5063</v>
          </cell>
          <cell r="C54">
            <v>12</v>
          </cell>
          <cell r="D54">
            <v>70</v>
          </cell>
          <cell r="G54">
            <v>5063</v>
          </cell>
          <cell r="H54">
            <v>19</v>
          </cell>
          <cell r="I54">
            <v>79</v>
          </cell>
        </row>
        <row r="55">
          <cell r="B55">
            <v>5065</v>
          </cell>
          <cell r="C55">
            <v>31</v>
          </cell>
          <cell r="D55">
            <v>123</v>
          </cell>
          <cell r="G55">
            <v>5065</v>
          </cell>
          <cell r="H55">
            <v>38</v>
          </cell>
          <cell r="I55">
            <v>129</v>
          </cell>
        </row>
        <row r="56">
          <cell r="B56">
            <v>5069</v>
          </cell>
          <cell r="C56">
            <v>37</v>
          </cell>
          <cell r="D56">
            <v>134</v>
          </cell>
          <cell r="G56">
            <v>5069</v>
          </cell>
          <cell r="H56">
            <v>42</v>
          </cell>
          <cell r="I56">
            <v>140</v>
          </cell>
        </row>
        <row r="57">
          <cell r="B57">
            <v>5070</v>
          </cell>
          <cell r="C57">
            <v>29</v>
          </cell>
          <cell r="D57">
            <v>115</v>
          </cell>
          <cell r="G57">
            <v>5070</v>
          </cell>
          <cell r="H57">
            <v>26</v>
          </cell>
          <cell r="I57">
            <v>98</v>
          </cell>
        </row>
        <row r="58">
          <cell r="B58">
            <v>5071</v>
          </cell>
          <cell r="C58">
            <v>14</v>
          </cell>
          <cell r="D58">
            <v>76</v>
          </cell>
          <cell r="G58">
            <v>5071</v>
          </cell>
          <cell r="H58" t="str">
            <v>n/a</v>
          </cell>
          <cell r="I58" t="str">
            <v>n/a</v>
          </cell>
        </row>
        <row r="59">
          <cell r="B59">
            <v>5074</v>
          </cell>
          <cell r="C59">
            <v>29</v>
          </cell>
          <cell r="D59">
            <v>118</v>
          </cell>
          <cell r="G59">
            <v>5074</v>
          </cell>
          <cell r="H59">
            <v>27</v>
          </cell>
          <cell r="I59">
            <v>100</v>
          </cell>
        </row>
        <row r="60">
          <cell r="B60">
            <v>5075</v>
          </cell>
          <cell r="C60">
            <v>27</v>
          </cell>
          <cell r="D60">
            <v>112</v>
          </cell>
          <cell r="G60">
            <v>5075</v>
          </cell>
          <cell r="H60" t="str">
            <v>n/a</v>
          </cell>
          <cell r="I60" t="str">
            <v>n/a</v>
          </cell>
        </row>
        <row r="61">
          <cell r="B61">
            <v>5077</v>
          </cell>
          <cell r="C61">
            <v>39</v>
          </cell>
          <cell r="D61">
            <v>144</v>
          </cell>
          <cell r="G61">
            <v>5077</v>
          </cell>
          <cell r="H61">
            <v>43</v>
          </cell>
          <cell r="I61">
            <v>143</v>
          </cell>
        </row>
        <row r="62">
          <cell r="B62">
            <v>5078</v>
          </cell>
          <cell r="C62" t="str">
            <v>n/a</v>
          </cell>
          <cell r="D62" t="str">
            <v>n/a</v>
          </cell>
          <cell r="G62">
            <v>5078</v>
          </cell>
          <cell r="H62" t="str">
            <v>n/a</v>
          </cell>
          <cell r="I62" t="str">
            <v>n/a</v>
          </cell>
        </row>
        <row r="63">
          <cell r="B63">
            <v>5079</v>
          </cell>
          <cell r="C63">
            <v>34</v>
          </cell>
          <cell r="D63">
            <v>126</v>
          </cell>
          <cell r="G63">
            <v>5079</v>
          </cell>
          <cell r="H63" t="str">
            <v>n/a</v>
          </cell>
          <cell r="I63" t="str">
            <v>n/a</v>
          </cell>
        </row>
        <row r="64">
          <cell r="B64">
            <v>5080</v>
          </cell>
          <cell r="C64">
            <v>27</v>
          </cell>
          <cell r="D64">
            <v>112</v>
          </cell>
          <cell r="G64">
            <v>5080</v>
          </cell>
          <cell r="H64" t="str">
            <v>n/a</v>
          </cell>
          <cell r="I64" t="str">
            <v>n/a</v>
          </cell>
        </row>
        <row r="65">
          <cell r="B65">
            <v>5085</v>
          </cell>
          <cell r="C65">
            <v>29</v>
          </cell>
          <cell r="D65">
            <v>118</v>
          </cell>
          <cell r="G65">
            <v>5085</v>
          </cell>
          <cell r="H65" t="str">
            <v>n/a</v>
          </cell>
          <cell r="I65" t="str">
            <v>n/a</v>
          </cell>
        </row>
        <row r="66">
          <cell r="B66">
            <v>5086</v>
          </cell>
          <cell r="C66">
            <v>31</v>
          </cell>
          <cell r="D66">
            <v>123</v>
          </cell>
          <cell r="G66">
            <v>5086</v>
          </cell>
          <cell r="H66" t="str">
            <v>n/a</v>
          </cell>
          <cell r="I66" t="str">
            <v>n/a</v>
          </cell>
        </row>
        <row r="67">
          <cell r="B67">
            <v>5087</v>
          </cell>
          <cell r="C67">
            <v>23</v>
          </cell>
          <cell r="D67">
            <v>105</v>
          </cell>
          <cell r="G67">
            <v>5087</v>
          </cell>
          <cell r="H67" t="str">
            <v>n/a</v>
          </cell>
          <cell r="I67" t="str">
            <v>n/a</v>
          </cell>
        </row>
        <row r="68">
          <cell r="B68">
            <v>5090</v>
          </cell>
          <cell r="C68">
            <v>30</v>
          </cell>
          <cell r="D68">
            <v>117</v>
          </cell>
          <cell r="G68">
            <v>5090</v>
          </cell>
          <cell r="H68">
            <v>34</v>
          </cell>
          <cell r="I68">
            <v>115</v>
          </cell>
        </row>
        <row r="69">
          <cell r="B69">
            <v>5091</v>
          </cell>
          <cell r="C69">
            <v>28</v>
          </cell>
          <cell r="D69">
            <v>116</v>
          </cell>
          <cell r="G69">
            <v>5091</v>
          </cell>
          <cell r="H69">
            <v>33</v>
          </cell>
          <cell r="I69">
            <v>116</v>
          </cell>
        </row>
        <row r="70">
          <cell r="B70">
            <v>5094</v>
          </cell>
          <cell r="C70">
            <v>34</v>
          </cell>
          <cell r="D70">
            <v>131</v>
          </cell>
          <cell r="G70">
            <v>5094</v>
          </cell>
          <cell r="H70" t="str">
            <v>n/a</v>
          </cell>
          <cell r="I70" t="str">
            <v>n/a</v>
          </cell>
        </row>
        <row r="71">
          <cell r="B71">
            <v>5095</v>
          </cell>
          <cell r="C71" t="str">
            <v>n/a</v>
          </cell>
          <cell r="D71" t="str">
            <v>n/a</v>
          </cell>
          <cell r="G71">
            <v>5095</v>
          </cell>
          <cell r="H71" t="str">
            <v>n/a</v>
          </cell>
          <cell r="I71" t="str">
            <v>n/a</v>
          </cell>
        </row>
        <row r="72">
          <cell r="B72">
            <v>5099</v>
          </cell>
          <cell r="C72">
            <v>15</v>
          </cell>
          <cell r="D72">
            <v>81</v>
          </cell>
          <cell r="G72">
            <v>5099</v>
          </cell>
          <cell r="H72" t="str">
            <v>n/a</v>
          </cell>
          <cell r="I72" t="str">
            <v>n/a</v>
          </cell>
        </row>
        <row r="73">
          <cell r="B73">
            <v>5100</v>
          </cell>
          <cell r="C73" t="str">
            <v>n/a</v>
          </cell>
          <cell r="D73" t="str">
            <v>n/a</v>
          </cell>
          <cell r="G73">
            <v>5100</v>
          </cell>
          <cell r="H73" t="str">
            <v>n/a</v>
          </cell>
          <cell r="I73" t="str">
            <v>n/a</v>
          </cell>
        </row>
        <row r="74">
          <cell r="B74">
            <v>5102</v>
          </cell>
          <cell r="C74">
            <v>22</v>
          </cell>
          <cell r="D74">
            <v>102</v>
          </cell>
          <cell r="G74">
            <v>5102</v>
          </cell>
          <cell r="H74" t="str">
            <v>n/a</v>
          </cell>
          <cell r="I74" t="str">
            <v>n/a</v>
          </cell>
        </row>
        <row r="75">
          <cell r="B75">
            <v>5103</v>
          </cell>
          <cell r="C75">
            <v>30</v>
          </cell>
          <cell r="D75">
            <v>120</v>
          </cell>
          <cell r="G75">
            <v>5103</v>
          </cell>
          <cell r="H75">
            <v>29</v>
          </cell>
          <cell r="I75">
            <v>103</v>
          </cell>
        </row>
        <row r="76">
          <cell r="B76">
            <v>5104</v>
          </cell>
          <cell r="C76">
            <v>21</v>
          </cell>
          <cell r="D76">
            <v>97</v>
          </cell>
          <cell r="G76">
            <v>5104</v>
          </cell>
          <cell r="H76">
            <v>27</v>
          </cell>
          <cell r="I76">
            <v>100</v>
          </cell>
        </row>
        <row r="77">
          <cell r="B77">
            <v>5105</v>
          </cell>
          <cell r="C77">
            <v>17</v>
          </cell>
          <cell r="D77">
            <v>87</v>
          </cell>
          <cell r="G77">
            <v>5105</v>
          </cell>
          <cell r="H77">
            <v>23</v>
          </cell>
          <cell r="I77">
            <v>88</v>
          </cell>
        </row>
        <row r="78">
          <cell r="B78">
            <v>5108</v>
          </cell>
          <cell r="C78" t="str">
            <v>n/a</v>
          </cell>
          <cell r="D78" t="str">
            <v>n/a</v>
          </cell>
          <cell r="G78">
            <v>5108</v>
          </cell>
          <cell r="H78" t="str">
            <v>n/a</v>
          </cell>
          <cell r="I78" t="str">
            <v>n/a</v>
          </cell>
        </row>
        <row r="79">
          <cell r="B79">
            <v>5109</v>
          </cell>
          <cell r="C79">
            <v>32</v>
          </cell>
          <cell r="D79">
            <v>126</v>
          </cell>
          <cell r="G79">
            <v>5109</v>
          </cell>
          <cell r="H79">
            <v>38</v>
          </cell>
          <cell r="I79">
            <v>129</v>
          </cell>
        </row>
        <row r="80">
          <cell r="B80">
            <v>5110</v>
          </cell>
          <cell r="C80">
            <v>33</v>
          </cell>
          <cell r="D80">
            <v>122</v>
          </cell>
          <cell r="G80">
            <v>5110</v>
          </cell>
          <cell r="H80" t="str">
            <v>n/a</v>
          </cell>
          <cell r="I80" t="str">
            <v>n/a</v>
          </cell>
        </row>
        <row r="81">
          <cell r="B81">
            <v>5111</v>
          </cell>
          <cell r="C81">
            <v>28</v>
          </cell>
          <cell r="D81">
            <v>116</v>
          </cell>
          <cell r="G81">
            <v>5111</v>
          </cell>
          <cell r="H81" t="str">
            <v>n/a</v>
          </cell>
          <cell r="I81" t="str">
            <v>n/a</v>
          </cell>
        </row>
        <row r="82">
          <cell r="B82">
            <v>5117</v>
          </cell>
          <cell r="C82" t="str">
            <v>n/a</v>
          </cell>
          <cell r="D82" t="str">
            <v>n/a</v>
          </cell>
          <cell r="G82">
            <v>5117</v>
          </cell>
          <cell r="H82" t="str">
            <v>n/a</v>
          </cell>
          <cell r="I82" t="str">
            <v>n/a</v>
          </cell>
        </row>
        <row r="83">
          <cell r="B83">
            <v>5118</v>
          </cell>
          <cell r="C83">
            <v>16</v>
          </cell>
          <cell r="D83">
            <v>84</v>
          </cell>
          <cell r="G83">
            <v>5118</v>
          </cell>
          <cell r="H83" t="str">
            <v>n/a</v>
          </cell>
          <cell r="I83" t="str">
            <v>n/a</v>
          </cell>
        </row>
        <row r="84">
          <cell r="B84">
            <v>5120</v>
          </cell>
          <cell r="C84">
            <v>25</v>
          </cell>
          <cell r="D84">
            <v>110</v>
          </cell>
          <cell r="G84">
            <v>5120</v>
          </cell>
          <cell r="H84">
            <v>31</v>
          </cell>
          <cell r="I84">
            <v>111</v>
          </cell>
        </row>
        <row r="85">
          <cell r="B85">
            <v>5121</v>
          </cell>
          <cell r="C85">
            <v>31</v>
          </cell>
          <cell r="D85">
            <v>123</v>
          </cell>
          <cell r="G85">
            <v>5121</v>
          </cell>
          <cell r="H85">
            <v>29</v>
          </cell>
          <cell r="I85">
            <v>106</v>
          </cell>
        </row>
        <row r="86">
          <cell r="B86">
            <v>5122</v>
          </cell>
          <cell r="C86">
            <v>27</v>
          </cell>
          <cell r="D86">
            <v>114</v>
          </cell>
          <cell r="G86">
            <v>5122</v>
          </cell>
          <cell r="H86" t="str">
            <v>n/a</v>
          </cell>
          <cell r="I86" t="str">
            <v>n/a</v>
          </cell>
        </row>
        <row r="87">
          <cell r="B87">
            <v>5123</v>
          </cell>
          <cell r="C87">
            <v>16</v>
          </cell>
          <cell r="D87">
            <v>84</v>
          </cell>
          <cell r="G87">
            <v>5123</v>
          </cell>
          <cell r="H87" t="str">
            <v>n/a</v>
          </cell>
          <cell r="I87" t="str">
            <v>n/a</v>
          </cell>
        </row>
        <row r="88">
          <cell r="B88">
            <v>5125</v>
          </cell>
          <cell r="C88">
            <v>30</v>
          </cell>
          <cell r="D88">
            <v>120</v>
          </cell>
          <cell r="G88">
            <v>5125</v>
          </cell>
          <cell r="H88">
            <v>37</v>
          </cell>
          <cell r="I88">
            <v>126</v>
          </cell>
        </row>
        <row r="89">
          <cell r="B89">
            <v>5126</v>
          </cell>
          <cell r="C89">
            <v>27</v>
          </cell>
          <cell r="D89">
            <v>114</v>
          </cell>
          <cell r="G89">
            <v>5126</v>
          </cell>
          <cell r="H89">
            <v>39</v>
          </cell>
          <cell r="I89">
            <v>132</v>
          </cell>
        </row>
        <row r="90">
          <cell r="B90">
            <v>5136</v>
          </cell>
          <cell r="C90">
            <v>31</v>
          </cell>
          <cell r="D90">
            <v>123</v>
          </cell>
          <cell r="G90">
            <v>5136</v>
          </cell>
          <cell r="H90">
            <v>33</v>
          </cell>
          <cell r="I90">
            <v>116</v>
          </cell>
        </row>
        <row r="91">
          <cell r="B91">
            <v>5137</v>
          </cell>
          <cell r="C91">
            <v>22</v>
          </cell>
          <cell r="D91">
            <v>102</v>
          </cell>
          <cell r="G91">
            <v>5137</v>
          </cell>
          <cell r="H91" t="str">
            <v>n/a</v>
          </cell>
          <cell r="I91" t="str">
            <v>n/a</v>
          </cell>
        </row>
        <row r="92">
          <cell r="B92">
            <v>5138</v>
          </cell>
          <cell r="C92" t="str">
            <v>n/a</v>
          </cell>
          <cell r="D92" t="str">
            <v>n/a</v>
          </cell>
          <cell r="G92">
            <v>5138</v>
          </cell>
          <cell r="H92" t="str">
            <v>n/a</v>
          </cell>
          <cell r="I92" t="str">
            <v>n/a</v>
          </cell>
        </row>
        <row r="93">
          <cell r="B93">
            <v>5139</v>
          </cell>
          <cell r="C93">
            <v>16</v>
          </cell>
          <cell r="D93">
            <v>84</v>
          </cell>
          <cell r="G93">
            <v>5139</v>
          </cell>
          <cell r="H93" t="str">
            <v>n/a</v>
          </cell>
          <cell r="I93" t="str">
            <v>n/a</v>
          </cell>
        </row>
        <row r="94">
          <cell r="B94">
            <v>5140</v>
          </cell>
          <cell r="C94">
            <v>40</v>
          </cell>
          <cell r="D94">
            <v>147</v>
          </cell>
          <cell r="G94">
            <v>5140</v>
          </cell>
          <cell r="H94">
            <v>40</v>
          </cell>
          <cell r="I94">
            <v>135</v>
          </cell>
        </row>
        <row r="95">
          <cell r="B95">
            <v>5141</v>
          </cell>
          <cell r="C95">
            <v>40</v>
          </cell>
          <cell r="D95">
            <v>147</v>
          </cell>
          <cell r="G95">
            <v>5141</v>
          </cell>
          <cell r="H95" t="str">
            <v>n/a</v>
          </cell>
          <cell r="I95" t="str">
            <v>n/a</v>
          </cell>
        </row>
        <row r="96">
          <cell r="B96">
            <v>5143</v>
          </cell>
          <cell r="C96">
            <v>15</v>
          </cell>
          <cell r="D96">
            <v>81</v>
          </cell>
          <cell r="G96">
            <v>5143</v>
          </cell>
          <cell r="H96" t="str">
            <v>n/a</v>
          </cell>
          <cell r="I96" t="str">
            <v>n/a</v>
          </cell>
        </row>
        <row r="97">
          <cell r="B97">
            <v>5144</v>
          </cell>
          <cell r="C97">
            <v>23</v>
          </cell>
          <cell r="D97">
            <v>105</v>
          </cell>
          <cell r="G97">
            <v>5144</v>
          </cell>
          <cell r="H97" t="str">
            <v>n/a</v>
          </cell>
          <cell r="I97" t="str">
            <v>n/a</v>
          </cell>
        </row>
        <row r="98">
          <cell r="B98">
            <v>5147</v>
          </cell>
          <cell r="C98">
            <v>24</v>
          </cell>
          <cell r="D98">
            <v>100</v>
          </cell>
          <cell r="G98">
            <v>5147</v>
          </cell>
          <cell r="H98">
            <v>31</v>
          </cell>
          <cell r="I98">
            <v>107</v>
          </cell>
        </row>
        <row r="99">
          <cell r="B99">
            <v>5148</v>
          </cell>
          <cell r="C99" t="str">
            <v>n/a</v>
          </cell>
          <cell r="D99" t="str">
            <v>n/a</v>
          </cell>
          <cell r="G99">
            <v>5148</v>
          </cell>
          <cell r="H99" t="str">
            <v>n/a</v>
          </cell>
          <cell r="I99" t="str">
            <v>n/a</v>
          </cell>
        </row>
        <row r="100">
          <cell r="B100">
            <v>5149</v>
          </cell>
          <cell r="C100">
            <v>33</v>
          </cell>
          <cell r="D100">
            <v>129</v>
          </cell>
          <cell r="G100">
            <v>5149</v>
          </cell>
          <cell r="H100">
            <v>32</v>
          </cell>
          <cell r="I100">
            <v>112</v>
          </cell>
        </row>
        <row r="101">
          <cell r="B101">
            <v>5150</v>
          </cell>
          <cell r="C101">
            <v>39</v>
          </cell>
          <cell r="D101">
            <v>144</v>
          </cell>
          <cell r="G101">
            <v>5150</v>
          </cell>
          <cell r="H101" t="str">
            <v>n/a</v>
          </cell>
          <cell r="I101" t="str">
            <v>n/a</v>
          </cell>
        </row>
        <row r="102">
          <cell r="B102">
            <v>5151</v>
          </cell>
          <cell r="C102">
            <v>15</v>
          </cell>
          <cell r="D102">
            <v>81</v>
          </cell>
          <cell r="G102">
            <v>5151</v>
          </cell>
          <cell r="H102">
            <v>30</v>
          </cell>
          <cell r="I102">
            <v>109</v>
          </cell>
        </row>
        <row r="103">
          <cell r="B103">
            <v>5153</v>
          </cell>
          <cell r="C103">
            <v>25</v>
          </cell>
          <cell r="D103">
            <v>110</v>
          </cell>
          <cell r="G103">
            <v>5153</v>
          </cell>
          <cell r="H103">
            <v>33</v>
          </cell>
          <cell r="I103">
            <v>116</v>
          </cell>
        </row>
        <row r="104">
          <cell r="B104">
            <v>5154</v>
          </cell>
          <cell r="C104">
            <v>15</v>
          </cell>
          <cell r="D104">
            <v>81</v>
          </cell>
          <cell r="G104">
            <v>5154</v>
          </cell>
          <cell r="H104" t="str">
            <v>n/a</v>
          </cell>
          <cell r="I104" t="str">
            <v>n/a</v>
          </cell>
        </row>
        <row r="105">
          <cell r="B105">
            <v>5157</v>
          </cell>
          <cell r="C105">
            <v>25</v>
          </cell>
          <cell r="D105">
            <v>108</v>
          </cell>
          <cell r="G105">
            <v>5157</v>
          </cell>
          <cell r="H105">
            <v>29</v>
          </cell>
          <cell r="I105">
            <v>106</v>
          </cell>
        </row>
        <row r="106">
          <cell r="B106">
            <v>5158</v>
          </cell>
          <cell r="C106">
            <v>27</v>
          </cell>
          <cell r="D106">
            <v>114</v>
          </cell>
          <cell r="G106">
            <v>5158</v>
          </cell>
          <cell r="H106">
            <v>37</v>
          </cell>
          <cell r="I106">
            <v>126</v>
          </cell>
        </row>
        <row r="107">
          <cell r="B107">
            <v>5159</v>
          </cell>
          <cell r="C107">
            <v>32</v>
          </cell>
          <cell r="D107">
            <v>126</v>
          </cell>
          <cell r="G107">
            <v>5159</v>
          </cell>
          <cell r="H107" t="str">
            <v>n/a</v>
          </cell>
          <cell r="I107" t="str">
            <v>n/a</v>
          </cell>
        </row>
        <row r="108">
          <cell r="B108">
            <v>5160</v>
          </cell>
          <cell r="C108">
            <v>29</v>
          </cell>
          <cell r="D108">
            <v>118</v>
          </cell>
          <cell r="G108">
            <v>5160</v>
          </cell>
          <cell r="H108">
            <v>35</v>
          </cell>
          <cell r="I108">
            <v>121</v>
          </cell>
        </row>
        <row r="109">
          <cell r="B109">
            <v>5161</v>
          </cell>
          <cell r="C109">
            <v>22</v>
          </cell>
          <cell r="D109">
            <v>102</v>
          </cell>
          <cell r="G109">
            <v>5161</v>
          </cell>
          <cell r="H109">
            <v>38</v>
          </cell>
          <cell r="I109">
            <v>129</v>
          </cell>
        </row>
        <row r="110">
          <cell r="B110">
            <v>5162</v>
          </cell>
          <cell r="C110">
            <v>25</v>
          </cell>
          <cell r="D110">
            <v>110</v>
          </cell>
          <cell r="G110">
            <v>5162</v>
          </cell>
          <cell r="H110">
            <v>30</v>
          </cell>
          <cell r="I110">
            <v>109</v>
          </cell>
        </row>
        <row r="111">
          <cell r="B111">
            <v>5163</v>
          </cell>
          <cell r="C111">
            <v>34</v>
          </cell>
          <cell r="D111">
            <v>131</v>
          </cell>
          <cell r="G111">
            <v>5163</v>
          </cell>
          <cell r="H111">
            <v>34</v>
          </cell>
          <cell r="I111">
            <v>118</v>
          </cell>
        </row>
        <row r="112">
          <cell r="B112">
            <v>5164</v>
          </cell>
          <cell r="C112" t="str">
            <v>n/a</v>
          </cell>
          <cell r="D112" t="str">
            <v>n/a</v>
          </cell>
          <cell r="G112">
            <v>5164</v>
          </cell>
          <cell r="H112" t="str">
            <v>n/a</v>
          </cell>
          <cell r="I112" t="str">
            <v>n/a</v>
          </cell>
        </row>
        <row r="113">
          <cell r="B113">
            <v>5165</v>
          </cell>
          <cell r="C113" t="str">
            <v>n/a</v>
          </cell>
          <cell r="D113" t="str">
            <v>n/a</v>
          </cell>
          <cell r="G113">
            <v>5165</v>
          </cell>
          <cell r="H113" t="str">
            <v>n/a</v>
          </cell>
          <cell r="I113" t="str">
            <v>n/a</v>
          </cell>
        </row>
        <row r="114">
          <cell r="B114">
            <v>5166</v>
          </cell>
          <cell r="C114">
            <v>16</v>
          </cell>
          <cell r="D114">
            <v>84</v>
          </cell>
          <cell r="G114">
            <v>5166</v>
          </cell>
          <cell r="H114">
            <v>22</v>
          </cell>
          <cell r="I114">
            <v>87</v>
          </cell>
        </row>
        <row r="115">
          <cell r="B115">
            <v>5167</v>
          </cell>
          <cell r="C115">
            <v>32</v>
          </cell>
          <cell r="D115">
            <v>126</v>
          </cell>
          <cell r="G115">
            <v>5167</v>
          </cell>
          <cell r="H115" t="str">
            <v>n/a</v>
          </cell>
          <cell r="I115" t="str">
            <v>n/a</v>
          </cell>
        </row>
        <row r="116">
          <cell r="B116">
            <v>5169</v>
          </cell>
          <cell r="C116">
            <v>29</v>
          </cell>
          <cell r="D116">
            <v>118</v>
          </cell>
          <cell r="G116">
            <v>5169</v>
          </cell>
          <cell r="H116">
            <v>34</v>
          </cell>
          <cell r="I116">
            <v>118</v>
          </cell>
        </row>
        <row r="117">
          <cell r="B117">
            <v>5171</v>
          </cell>
          <cell r="C117">
            <v>24</v>
          </cell>
          <cell r="D117">
            <v>107</v>
          </cell>
          <cell r="G117">
            <v>5171</v>
          </cell>
          <cell r="H117" t="str">
            <v>n/a</v>
          </cell>
          <cell r="I117" t="str">
            <v>n/a</v>
          </cell>
        </row>
        <row r="118">
          <cell r="B118">
            <v>5172</v>
          </cell>
          <cell r="C118">
            <v>25</v>
          </cell>
          <cell r="D118">
            <v>110</v>
          </cell>
          <cell r="G118">
            <v>5172</v>
          </cell>
          <cell r="H118" t="str">
            <v>n/a</v>
          </cell>
          <cell r="I118" t="str">
            <v>n/a</v>
          </cell>
        </row>
        <row r="119">
          <cell r="B119">
            <v>5173</v>
          </cell>
          <cell r="C119">
            <v>29</v>
          </cell>
          <cell r="D119">
            <v>114</v>
          </cell>
          <cell r="G119">
            <v>5173</v>
          </cell>
          <cell r="H119" t="str">
            <v>n/a</v>
          </cell>
          <cell r="I119" t="str">
            <v>n/a</v>
          </cell>
        </row>
        <row r="120">
          <cell r="B120">
            <v>5177</v>
          </cell>
          <cell r="C120">
            <v>23</v>
          </cell>
          <cell r="D120">
            <v>105</v>
          </cell>
          <cell r="G120">
            <v>5177</v>
          </cell>
          <cell r="H120" t="str">
            <v>n/a</v>
          </cell>
          <cell r="I120" t="str">
            <v>n/a</v>
          </cell>
        </row>
        <row r="121">
          <cell r="B121">
            <v>5179</v>
          </cell>
          <cell r="C121">
            <v>27</v>
          </cell>
          <cell r="D121">
            <v>114</v>
          </cell>
          <cell r="G121">
            <v>5179</v>
          </cell>
          <cell r="H121" t="str">
            <v>n/a</v>
          </cell>
          <cell r="I121" t="str">
            <v>n/a</v>
          </cell>
        </row>
        <row r="122">
          <cell r="B122">
            <v>5182</v>
          </cell>
          <cell r="C122" t="str">
            <v>n/a</v>
          </cell>
          <cell r="D122" t="str">
            <v>n/a</v>
          </cell>
          <cell r="G122">
            <v>5182</v>
          </cell>
          <cell r="H122" t="str">
            <v>n/a</v>
          </cell>
          <cell r="I122" t="str">
            <v>n/a</v>
          </cell>
        </row>
        <row r="123">
          <cell r="B123">
            <v>5183</v>
          </cell>
          <cell r="C123">
            <v>14</v>
          </cell>
          <cell r="D123">
            <v>78</v>
          </cell>
          <cell r="G123">
            <v>5183</v>
          </cell>
          <cell r="H123" t="str">
            <v>n/a</v>
          </cell>
          <cell r="I123" t="str">
            <v>n/a</v>
          </cell>
        </row>
        <row r="124">
          <cell r="B124">
            <v>5185</v>
          </cell>
          <cell r="C124">
            <v>29</v>
          </cell>
          <cell r="D124">
            <v>118</v>
          </cell>
          <cell r="G124">
            <v>5185</v>
          </cell>
          <cell r="H124" t="str">
            <v>n/a</v>
          </cell>
          <cell r="I124" t="str">
            <v>n/a</v>
          </cell>
        </row>
        <row r="125">
          <cell r="B125">
            <v>5186</v>
          </cell>
          <cell r="C125">
            <v>16</v>
          </cell>
          <cell r="D125">
            <v>84</v>
          </cell>
          <cell r="G125">
            <v>5186</v>
          </cell>
          <cell r="H125">
            <v>18</v>
          </cell>
          <cell r="I125">
            <v>76</v>
          </cell>
        </row>
        <row r="126">
          <cell r="B126">
            <v>5187</v>
          </cell>
          <cell r="C126">
            <v>22</v>
          </cell>
          <cell r="D126">
            <v>102</v>
          </cell>
          <cell r="G126">
            <v>5187</v>
          </cell>
          <cell r="H126">
            <v>29</v>
          </cell>
          <cell r="I126">
            <v>106</v>
          </cell>
        </row>
        <row r="127">
          <cell r="B127">
            <v>5188</v>
          </cell>
          <cell r="C127">
            <v>15</v>
          </cell>
          <cell r="D127">
            <v>81</v>
          </cell>
          <cell r="G127">
            <v>5188</v>
          </cell>
          <cell r="H127" t="str">
            <v>n/a</v>
          </cell>
          <cell r="I127" t="str">
            <v>n/a</v>
          </cell>
        </row>
        <row r="128">
          <cell r="B128">
            <v>5189</v>
          </cell>
          <cell r="C128" t="str">
            <v>n/a</v>
          </cell>
          <cell r="D128" t="str">
            <v>n/a</v>
          </cell>
          <cell r="G128">
            <v>5189</v>
          </cell>
          <cell r="H128" t="str">
            <v>n/a</v>
          </cell>
          <cell r="I128" t="str">
            <v>n/a</v>
          </cell>
        </row>
        <row r="129">
          <cell r="B129">
            <v>5190</v>
          </cell>
          <cell r="C129">
            <v>30</v>
          </cell>
          <cell r="D129">
            <v>120</v>
          </cell>
          <cell r="G129">
            <v>5190</v>
          </cell>
          <cell r="H129" t="str">
            <v>n/a</v>
          </cell>
          <cell r="I129" t="str">
            <v>n/a</v>
          </cell>
        </row>
        <row r="130">
          <cell r="B130">
            <v>5192</v>
          </cell>
          <cell r="C130">
            <v>16</v>
          </cell>
          <cell r="D130">
            <v>84</v>
          </cell>
          <cell r="G130">
            <v>5192</v>
          </cell>
          <cell r="H130">
            <v>33</v>
          </cell>
          <cell r="I130">
            <v>116</v>
          </cell>
        </row>
        <row r="131">
          <cell r="B131">
            <v>5193</v>
          </cell>
          <cell r="C131" t="str">
            <v>n/a</v>
          </cell>
          <cell r="D131" t="str">
            <v>n/a</v>
          </cell>
          <cell r="G131">
            <v>5193</v>
          </cell>
          <cell r="H131" t="str">
            <v>n/a</v>
          </cell>
          <cell r="I131" t="str">
            <v>n/a</v>
          </cell>
        </row>
        <row r="132">
          <cell r="B132">
            <v>5194</v>
          </cell>
          <cell r="C132">
            <v>32</v>
          </cell>
          <cell r="D132">
            <v>126</v>
          </cell>
          <cell r="G132">
            <v>5194</v>
          </cell>
          <cell r="H132" t="str">
            <v>n/a</v>
          </cell>
          <cell r="I132" t="str">
            <v>n/a</v>
          </cell>
        </row>
        <row r="133">
          <cell r="B133">
            <v>5198</v>
          </cell>
          <cell r="C133">
            <v>26</v>
          </cell>
          <cell r="D133">
            <v>112</v>
          </cell>
          <cell r="G133">
            <v>5198</v>
          </cell>
          <cell r="H133" t="str">
            <v>n/a</v>
          </cell>
          <cell r="I133" t="str">
            <v>n/a</v>
          </cell>
        </row>
        <row r="134">
          <cell r="B134">
            <v>5199</v>
          </cell>
          <cell r="C134">
            <v>28</v>
          </cell>
          <cell r="D134">
            <v>116</v>
          </cell>
          <cell r="G134">
            <v>5199</v>
          </cell>
          <cell r="H134" t="str">
            <v>n/a</v>
          </cell>
          <cell r="I134" t="str">
            <v>n/a</v>
          </cell>
        </row>
        <row r="135">
          <cell r="B135">
            <v>5200</v>
          </cell>
          <cell r="C135">
            <v>19</v>
          </cell>
          <cell r="D135">
            <v>91</v>
          </cell>
          <cell r="G135">
            <v>5200</v>
          </cell>
          <cell r="H135">
            <v>23</v>
          </cell>
          <cell r="I135">
            <v>88</v>
          </cell>
        </row>
        <row r="136">
          <cell r="B136">
            <v>5201</v>
          </cell>
          <cell r="C136">
            <v>33</v>
          </cell>
          <cell r="D136">
            <v>125</v>
          </cell>
          <cell r="G136">
            <v>5201</v>
          </cell>
          <cell r="H136">
            <v>33</v>
          </cell>
          <cell r="I136">
            <v>114</v>
          </cell>
        </row>
        <row r="137">
          <cell r="B137">
            <v>5204</v>
          </cell>
          <cell r="C137">
            <v>23</v>
          </cell>
          <cell r="D137">
            <v>105</v>
          </cell>
          <cell r="G137">
            <v>5204</v>
          </cell>
          <cell r="H137" t="str">
            <v>n/a</v>
          </cell>
          <cell r="I137" t="str">
            <v>n/a</v>
          </cell>
        </row>
        <row r="138">
          <cell r="B138">
            <v>5205</v>
          </cell>
          <cell r="C138">
            <v>33</v>
          </cell>
          <cell r="D138">
            <v>129</v>
          </cell>
          <cell r="G138">
            <v>5205</v>
          </cell>
          <cell r="H138" t="str">
            <v>n/a</v>
          </cell>
          <cell r="I138" t="str">
            <v>n/a</v>
          </cell>
        </row>
        <row r="139">
          <cell r="B139">
            <v>5207</v>
          </cell>
          <cell r="C139">
            <v>20</v>
          </cell>
          <cell r="D139">
            <v>96</v>
          </cell>
          <cell r="G139">
            <v>5207</v>
          </cell>
          <cell r="H139" t="str">
            <v>n/a</v>
          </cell>
          <cell r="I139" t="str">
            <v>n/a</v>
          </cell>
        </row>
        <row r="140">
          <cell r="B140">
            <v>5211</v>
          </cell>
          <cell r="C140">
            <v>23</v>
          </cell>
          <cell r="D140">
            <v>105</v>
          </cell>
          <cell r="G140">
            <v>5211</v>
          </cell>
          <cell r="H140">
            <v>34</v>
          </cell>
          <cell r="I140">
            <v>118</v>
          </cell>
        </row>
        <row r="141">
          <cell r="B141">
            <v>5213</v>
          </cell>
          <cell r="C141">
            <v>28</v>
          </cell>
          <cell r="D141">
            <v>113</v>
          </cell>
          <cell r="G141">
            <v>5213</v>
          </cell>
          <cell r="H141">
            <v>23</v>
          </cell>
          <cell r="I141">
            <v>90</v>
          </cell>
        </row>
        <row r="142">
          <cell r="B142">
            <v>5215</v>
          </cell>
          <cell r="C142">
            <v>27</v>
          </cell>
          <cell r="D142">
            <v>114</v>
          </cell>
          <cell r="G142">
            <v>5215</v>
          </cell>
          <cell r="H142">
            <v>18</v>
          </cell>
          <cell r="I142">
            <v>76</v>
          </cell>
        </row>
        <row r="143">
          <cell r="B143">
            <v>5216</v>
          </cell>
          <cell r="C143">
            <v>23</v>
          </cell>
          <cell r="D143">
            <v>103</v>
          </cell>
          <cell r="G143">
            <v>5216</v>
          </cell>
          <cell r="H143" t="str">
            <v>n/a</v>
          </cell>
          <cell r="I143" t="str">
            <v>n/a</v>
          </cell>
        </row>
        <row r="144">
          <cell r="B144">
            <v>5217</v>
          </cell>
          <cell r="C144">
            <v>20</v>
          </cell>
          <cell r="D144">
            <v>94</v>
          </cell>
          <cell r="G144">
            <v>5217</v>
          </cell>
          <cell r="H144">
            <v>32</v>
          </cell>
          <cell r="I144">
            <v>114</v>
          </cell>
        </row>
        <row r="145">
          <cell r="B145">
            <v>5218</v>
          </cell>
          <cell r="C145" t="str">
            <v>n/a</v>
          </cell>
          <cell r="D145" t="str">
            <v>n/a</v>
          </cell>
          <cell r="G145">
            <v>5218</v>
          </cell>
          <cell r="H145" t="str">
            <v>n/a</v>
          </cell>
          <cell r="I145" t="str">
            <v>n/a</v>
          </cell>
        </row>
        <row r="146">
          <cell r="B146">
            <v>5220</v>
          </cell>
          <cell r="C146">
            <v>24</v>
          </cell>
          <cell r="D146">
            <v>107</v>
          </cell>
          <cell r="G146">
            <v>5220</v>
          </cell>
          <cell r="H146" t="str">
            <v>n/a</v>
          </cell>
          <cell r="I146" t="str">
            <v>n/a</v>
          </cell>
        </row>
        <row r="147">
          <cell r="B147">
            <v>5222</v>
          </cell>
          <cell r="C147">
            <v>16</v>
          </cell>
          <cell r="D147">
            <v>82</v>
          </cell>
          <cell r="G147">
            <v>5222</v>
          </cell>
          <cell r="H147">
            <v>29</v>
          </cell>
          <cell r="I147">
            <v>106</v>
          </cell>
        </row>
        <row r="148">
          <cell r="B148">
            <v>5223</v>
          </cell>
          <cell r="C148">
            <v>27</v>
          </cell>
          <cell r="D148">
            <v>112</v>
          </cell>
          <cell r="G148">
            <v>5223</v>
          </cell>
          <cell r="H148" t="str">
            <v>n/a</v>
          </cell>
          <cell r="I148" t="str">
            <v>n/a</v>
          </cell>
        </row>
        <row r="149">
          <cell r="B149">
            <v>5224</v>
          </cell>
          <cell r="C149">
            <v>30</v>
          </cell>
          <cell r="D149">
            <v>117</v>
          </cell>
          <cell r="G149">
            <v>5224</v>
          </cell>
          <cell r="H149" t="str">
            <v>n/a</v>
          </cell>
          <cell r="I149" t="str">
            <v>n/a</v>
          </cell>
        </row>
        <row r="150">
          <cell r="B150">
            <v>5226</v>
          </cell>
          <cell r="C150">
            <v>19</v>
          </cell>
          <cell r="D150">
            <v>91</v>
          </cell>
          <cell r="G150">
            <v>5226</v>
          </cell>
          <cell r="H150">
            <v>26</v>
          </cell>
          <cell r="I150">
            <v>98</v>
          </cell>
        </row>
        <row r="151">
          <cell r="B151">
            <v>5227</v>
          </cell>
          <cell r="C151">
            <v>21</v>
          </cell>
          <cell r="D151">
            <v>97</v>
          </cell>
          <cell r="G151">
            <v>5227</v>
          </cell>
          <cell r="H151">
            <v>22</v>
          </cell>
          <cell r="I151">
            <v>87</v>
          </cell>
        </row>
        <row r="152">
          <cell r="B152">
            <v>5229</v>
          </cell>
          <cell r="C152">
            <v>25</v>
          </cell>
          <cell r="D152">
            <v>108</v>
          </cell>
          <cell r="G152">
            <v>5229</v>
          </cell>
          <cell r="H152">
            <v>35</v>
          </cell>
          <cell r="I152">
            <v>121</v>
          </cell>
        </row>
        <row r="153">
          <cell r="B153">
            <v>5231</v>
          </cell>
          <cell r="C153">
            <v>22</v>
          </cell>
          <cell r="D153">
            <v>102</v>
          </cell>
          <cell r="G153">
            <v>5231</v>
          </cell>
          <cell r="H153">
            <v>26</v>
          </cell>
          <cell r="I153">
            <v>98</v>
          </cell>
        </row>
        <row r="154">
          <cell r="B154">
            <v>5233</v>
          </cell>
          <cell r="C154">
            <v>35</v>
          </cell>
          <cell r="D154">
            <v>130</v>
          </cell>
          <cell r="G154">
            <v>5233</v>
          </cell>
          <cell r="H154">
            <v>40</v>
          </cell>
          <cell r="I154">
            <v>135</v>
          </cell>
        </row>
        <row r="155">
          <cell r="B155">
            <v>5237</v>
          </cell>
          <cell r="C155">
            <v>24</v>
          </cell>
          <cell r="D155">
            <v>105</v>
          </cell>
          <cell r="G155">
            <v>5237</v>
          </cell>
          <cell r="H155">
            <v>24</v>
          </cell>
          <cell r="I155">
            <v>93</v>
          </cell>
        </row>
        <row r="156">
          <cell r="B156">
            <v>5242</v>
          </cell>
          <cell r="C156">
            <v>28</v>
          </cell>
          <cell r="D156">
            <v>113</v>
          </cell>
          <cell r="G156">
            <v>5242</v>
          </cell>
          <cell r="H156" t="str">
            <v>n/a</v>
          </cell>
          <cell r="I156" t="str">
            <v>n/a</v>
          </cell>
        </row>
        <row r="157">
          <cell r="B157">
            <v>5244</v>
          </cell>
          <cell r="C157">
            <v>23</v>
          </cell>
          <cell r="D157">
            <v>100</v>
          </cell>
          <cell r="G157">
            <v>5244</v>
          </cell>
          <cell r="H157">
            <v>29</v>
          </cell>
          <cell r="I157">
            <v>106</v>
          </cell>
        </row>
        <row r="158">
          <cell r="B158">
            <v>5246</v>
          </cell>
          <cell r="C158">
            <v>26</v>
          </cell>
          <cell r="D158">
            <v>112</v>
          </cell>
          <cell r="G158">
            <v>5246</v>
          </cell>
          <cell r="H158">
            <v>33</v>
          </cell>
          <cell r="I158">
            <v>116</v>
          </cell>
        </row>
        <row r="159">
          <cell r="B159">
            <v>5247</v>
          </cell>
          <cell r="C159" t="str">
            <v>n/a</v>
          </cell>
          <cell r="D159" t="str">
            <v>n/a</v>
          </cell>
          <cell r="G159">
            <v>5247</v>
          </cell>
          <cell r="H159" t="str">
            <v>n/a</v>
          </cell>
          <cell r="I159" t="str">
            <v>n/a</v>
          </cell>
        </row>
        <row r="160">
          <cell r="B160">
            <v>5250</v>
          </cell>
          <cell r="C160">
            <v>24</v>
          </cell>
          <cell r="D160">
            <v>105</v>
          </cell>
          <cell r="G160">
            <v>5250</v>
          </cell>
          <cell r="H160" t="str">
            <v>n/a</v>
          </cell>
          <cell r="I160" t="str">
            <v>n/a</v>
          </cell>
        </row>
        <row r="161">
          <cell r="B161">
            <v>5252</v>
          </cell>
          <cell r="C161">
            <v>20</v>
          </cell>
          <cell r="D161">
            <v>96</v>
          </cell>
          <cell r="G161">
            <v>5252</v>
          </cell>
          <cell r="H161" t="str">
            <v>n/a</v>
          </cell>
          <cell r="I161" t="str">
            <v>n/a</v>
          </cell>
        </row>
        <row r="162">
          <cell r="B162">
            <v>5255</v>
          </cell>
          <cell r="C162">
            <v>27</v>
          </cell>
          <cell r="D162">
            <v>110</v>
          </cell>
          <cell r="G162">
            <v>5255</v>
          </cell>
          <cell r="H162" t="str">
            <v>n/a</v>
          </cell>
          <cell r="I162" t="str">
            <v>n/a</v>
          </cell>
        </row>
        <row r="163">
          <cell r="B163">
            <v>5256</v>
          </cell>
          <cell r="C163">
            <v>24</v>
          </cell>
          <cell r="D163">
            <v>102</v>
          </cell>
          <cell r="G163">
            <v>5256</v>
          </cell>
          <cell r="H163" t="str">
            <v>n/a</v>
          </cell>
          <cell r="I163" t="str">
            <v>n/a</v>
          </cell>
        </row>
        <row r="164">
          <cell r="B164">
            <v>5258</v>
          </cell>
          <cell r="C164">
            <v>17</v>
          </cell>
          <cell r="D164">
            <v>87</v>
          </cell>
          <cell r="G164">
            <v>5258</v>
          </cell>
          <cell r="H164">
            <v>21</v>
          </cell>
          <cell r="I164">
            <v>84</v>
          </cell>
        </row>
        <row r="165">
          <cell r="B165">
            <v>5259</v>
          </cell>
          <cell r="C165">
            <v>26</v>
          </cell>
          <cell r="D165">
            <v>110</v>
          </cell>
          <cell r="G165">
            <v>5259</v>
          </cell>
          <cell r="H165" t="str">
            <v>n/a</v>
          </cell>
          <cell r="I165" t="str">
            <v>n/a</v>
          </cell>
        </row>
        <row r="166">
          <cell r="B166">
            <v>5260</v>
          </cell>
          <cell r="C166">
            <v>29</v>
          </cell>
          <cell r="D166">
            <v>115</v>
          </cell>
          <cell r="G166">
            <v>5260</v>
          </cell>
          <cell r="H166" t="str">
            <v>n/a</v>
          </cell>
          <cell r="I166" t="str">
            <v>n/a</v>
          </cell>
        </row>
        <row r="167">
          <cell r="B167">
            <v>5262</v>
          </cell>
          <cell r="C167">
            <v>15</v>
          </cell>
          <cell r="D167">
            <v>81</v>
          </cell>
          <cell r="G167">
            <v>5262</v>
          </cell>
          <cell r="H167" t="str">
            <v>n/a</v>
          </cell>
          <cell r="I167" t="str">
            <v>n/a</v>
          </cell>
        </row>
        <row r="168">
          <cell r="B168">
            <v>5267</v>
          </cell>
          <cell r="C168">
            <v>31</v>
          </cell>
          <cell r="D168">
            <v>118</v>
          </cell>
          <cell r="G168">
            <v>5267</v>
          </cell>
          <cell r="H168" t="str">
            <v>n/a</v>
          </cell>
          <cell r="I168" t="str">
            <v>n/a</v>
          </cell>
        </row>
        <row r="169">
          <cell r="B169">
            <v>5270</v>
          </cell>
          <cell r="C169">
            <v>27</v>
          </cell>
          <cell r="D169">
            <v>114</v>
          </cell>
          <cell r="G169">
            <v>5270</v>
          </cell>
          <cell r="H169" t="str">
            <v>n/a</v>
          </cell>
          <cell r="I169" t="str">
            <v>n/a</v>
          </cell>
        </row>
        <row r="170">
          <cell r="B170">
            <v>5272</v>
          </cell>
          <cell r="C170">
            <v>15</v>
          </cell>
          <cell r="D170">
            <v>81</v>
          </cell>
          <cell r="G170">
            <v>5272</v>
          </cell>
          <cell r="H170" t="str">
            <v>n/a</v>
          </cell>
          <cell r="I170" t="str">
            <v>n/a</v>
          </cell>
        </row>
        <row r="171">
          <cell r="B171">
            <v>5274</v>
          </cell>
          <cell r="C171">
            <v>16</v>
          </cell>
          <cell r="D171">
            <v>84</v>
          </cell>
          <cell r="G171">
            <v>5274</v>
          </cell>
          <cell r="H171" t="str">
            <v>n/a</v>
          </cell>
          <cell r="I171" t="str">
            <v>n/a</v>
          </cell>
        </row>
        <row r="172">
          <cell r="B172">
            <v>5280</v>
          </cell>
          <cell r="C172">
            <v>33</v>
          </cell>
          <cell r="D172">
            <v>125</v>
          </cell>
          <cell r="G172">
            <v>5280</v>
          </cell>
          <cell r="H172" t="str">
            <v>n/a</v>
          </cell>
          <cell r="I172" t="str">
            <v>n/a</v>
          </cell>
        </row>
        <row r="173">
          <cell r="B173">
            <v>5282</v>
          </cell>
          <cell r="C173">
            <v>14</v>
          </cell>
          <cell r="D173">
            <v>74</v>
          </cell>
          <cell r="G173">
            <v>5282</v>
          </cell>
          <cell r="H173" t="str">
            <v>n/a</v>
          </cell>
          <cell r="I173" t="str">
            <v>n/a</v>
          </cell>
        </row>
        <row r="174">
          <cell r="B174">
            <v>5286</v>
          </cell>
          <cell r="C174">
            <v>28</v>
          </cell>
          <cell r="D174">
            <v>113</v>
          </cell>
          <cell r="G174">
            <v>5286</v>
          </cell>
          <cell r="H174" t="str">
            <v>n/a</v>
          </cell>
          <cell r="I174" t="str">
            <v>n/a</v>
          </cell>
        </row>
        <row r="175">
          <cell r="B175">
            <v>5287</v>
          </cell>
          <cell r="C175" t="str">
            <v>n/a</v>
          </cell>
          <cell r="D175" t="str">
            <v>n/a</v>
          </cell>
          <cell r="G175">
            <v>5287</v>
          </cell>
          <cell r="H175" t="str">
            <v>n/a</v>
          </cell>
          <cell r="I175" t="str">
            <v>n/a</v>
          </cell>
        </row>
        <row r="176">
          <cell r="B176">
            <v>5289</v>
          </cell>
          <cell r="C176" t="str">
            <v>n/a</v>
          </cell>
          <cell r="D176" t="str">
            <v>n/a</v>
          </cell>
          <cell r="G176">
            <v>5289</v>
          </cell>
          <cell r="H176" t="str">
            <v>n/a</v>
          </cell>
          <cell r="I176" t="str">
            <v>n/a</v>
          </cell>
        </row>
        <row r="177">
          <cell r="B177">
            <v>5290</v>
          </cell>
          <cell r="C177">
            <v>15</v>
          </cell>
          <cell r="D177">
            <v>81</v>
          </cell>
          <cell r="G177">
            <v>5290</v>
          </cell>
          <cell r="H177">
            <v>15</v>
          </cell>
          <cell r="I177">
            <v>67</v>
          </cell>
        </row>
        <row r="178">
          <cell r="B178">
            <v>5295</v>
          </cell>
          <cell r="C178">
            <v>18</v>
          </cell>
          <cell r="D178">
            <v>91</v>
          </cell>
          <cell r="G178">
            <v>5295</v>
          </cell>
          <cell r="H178" t="str">
            <v>n/a</v>
          </cell>
          <cell r="I178" t="str">
            <v>n/a</v>
          </cell>
        </row>
        <row r="179">
          <cell r="B179">
            <v>5300</v>
          </cell>
          <cell r="C179">
            <v>16</v>
          </cell>
          <cell r="D179">
            <v>82</v>
          </cell>
          <cell r="G179">
            <v>5300</v>
          </cell>
          <cell r="H179" t="str">
            <v>n/a</v>
          </cell>
          <cell r="I179" t="str">
            <v>n/a</v>
          </cell>
        </row>
        <row r="180">
          <cell r="B180">
            <v>5301</v>
          </cell>
          <cell r="C180">
            <v>18</v>
          </cell>
          <cell r="D180">
            <v>91</v>
          </cell>
          <cell r="G180">
            <v>5301</v>
          </cell>
          <cell r="H180" t="str">
            <v>n/a</v>
          </cell>
          <cell r="I180" t="str">
            <v>n/a</v>
          </cell>
        </row>
        <row r="181">
          <cell r="B181">
            <v>5302</v>
          </cell>
          <cell r="C181">
            <v>30</v>
          </cell>
          <cell r="D181">
            <v>116</v>
          </cell>
          <cell r="G181">
            <v>5302</v>
          </cell>
          <cell r="H181" t="str">
            <v>n/a</v>
          </cell>
          <cell r="I181" t="str">
            <v>n/a</v>
          </cell>
        </row>
        <row r="182">
          <cell r="B182">
            <v>5304</v>
          </cell>
          <cell r="C182">
            <v>32</v>
          </cell>
          <cell r="D182">
            <v>122</v>
          </cell>
          <cell r="G182">
            <v>5304</v>
          </cell>
          <cell r="H182">
            <v>39</v>
          </cell>
          <cell r="I182">
            <v>132</v>
          </cell>
        </row>
        <row r="183">
          <cell r="B183">
            <v>5307</v>
          </cell>
          <cell r="C183">
            <v>41</v>
          </cell>
          <cell r="D183">
            <v>147</v>
          </cell>
          <cell r="G183">
            <v>5307</v>
          </cell>
          <cell r="H183">
            <v>45</v>
          </cell>
          <cell r="I183">
            <v>145</v>
          </cell>
        </row>
        <row r="184">
          <cell r="B184">
            <v>5308</v>
          </cell>
          <cell r="C184">
            <v>26</v>
          </cell>
          <cell r="D184">
            <v>112</v>
          </cell>
          <cell r="G184">
            <v>5308</v>
          </cell>
          <cell r="H184">
            <v>29</v>
          </cell>
          <cell r="I184">
            <v>106</v>
          </cell>
        </row>
        <row r="185">
          <cell r="B185">
            <v>5310</v>
          </cell>
          <cell r="C185">
            <v>24</v>
          </cell>
          <cell r="D185">
            <v>100</v>
          </cell>
          <cell r="G185">
            <v>5310</v>
          </cell>
          <cell r="H185" t="str">
            <v>n/a</v>
          </cell>
          <cell r="I185" t="str">
            <v>n/a</v>
          </cell>
        </row>
        <row r="186">
          <cell r="B186">
            <v>5311</v>
          </cell>
          <cell r="C186">
            <v>18</v>
          </cell>
          <cell r="D186">
            <v>88</v>
          </cell>
          <cell r="G186">
            <v>5311</v>
          </cell>
          <cell r="H186" t="str">
            <v>n/a</v>
          </cell>
          <cell r="I186" t="str">
            <v>n/a</v>
          </cell>
        </row>
        <row r="187">
          <cell r="B187">
            <v>5312</v>
          </cell>
          <cell r="C187">
            <v>14</v>
          </cell>
          <cell r="D187">
            <v>74</v>
          </cell>
          <cell r="G187">
            <v>5312</v>
          </cell>
          <cell r="H187">
            <v>24</v>
          </cell>
          <cell r="I187">
            <v>93</v>
          </cell>
        </row>
        <row r="188">
          <cell r="B188">
            <v>5314</v>
          </cell>
          <cell r="C188">
            <v>25</v>
          </cell>
          <cell r="D188">
            <v>108</v>
          </cell>
          <cell r="G188">
            <v>5314</v>
          </cell>
          <cell r="H188" t="str">
            <v>n/a</v>
          </cell>
          <cell r="I188" t="str">
            <v>n/a</v>
          </cell>
        </row>
        <row r="189">
          <cell r="B189">
            <v>5316</v>
          </cell>
          <cell r="C189">
            <v>18</v>
          </cell>
          <cell r="D189">
            <v>91</v>
          </cell>
          <cell r="G189">
            <v>5316</v>
          </cell>
          <cell r="H189" t="str">
            <v>n/a</v>
          </cell>
          <cell r="I189" t="str">
            <v>n/a</v>
          </cell>
        </row>
        <row r="190">
          <cell r="B190">
            <v>5317</v>
          </cell>
          <cell r="C190">
            <v>21</v>
          </cell>
          <cell r="D190">
            <v>99</v>
          </cell>
          <cell r="G190">
            <v>5317</v>
          </cell>
          <cell r="H190">
            <v>39</v>
          </cell>
          <cell r="I190">
            <v>132</v>
          </cell>
        </row>
        <row r="191">
          <cell r="B191">
            <v>5325</v>
          </cell>
          <cell r="C191" t="str">
            <v>n/a</v>
          </cell>
          <cell r="D191" t="str">
            <v>n/a</v>
          </cell>
          <cell r="G191">
            <v>5325</v>
          </cell>
          <cell r="H191" t="str">
            <v>n/a</v>
          </cell>
          <cell r="I191" t="str">
            <v>n/a</v>
          </cell>
        </row>
        <row r="192">
          <cell r="B192">
            <v>5328</v>
          </cell>
          <cell r="C192" t="str">
            <v>n/a</v>
          </cell>
          <cell r="D192" t="str">
            <v>n/a</v>
          </cell>
          <cell r="G192">
            <v>5328</v>
          </cell>
          <cell r="H192" t="str">
            <v>n/a</v>
          </cell>
          <cell r="I192" t="str">
            <v>n/a</v>
          </cell>
        </row>
        <row r="193">
          <cell r="B193">
            <v>5330</v>
          </cell>
          <cell r="C193">
            <v>17</v>
          </cell>
          <cell r="D193">
            <v>80</v>
          </cell>
          <cell r="G193">
            <v>5330</v>
          </cell>
          <cell r="H193" t="str">
            <v>n/a</v>
          </cell>
          <cell r="I193" t="str">
            <v>n/a</v>
          </cell>
        </row>
        <row r="194">
          <cell r="B194">
            <v>5332</v>
          </cell>
          <cell r="C194">
            <v>29</v>
          </cell>
          <cell r="D194">
            <v>112</v>
          </cell>
          <cell r="G194">
            <v>5332</v>
          </cell>
          <cell r="H194" t="str">
            <v>n/a</v>
          </cell>
          <cell r="I194" t="str">
            <v>n/a</v>
          </cell>
        </row>
        <row r="195">
          <cell r="B195">
            <v>5334</v>
          </cell>
          <cell r="C195">
            <v>37</v>
          </cell>
          <cell r="D195">
            <v>134</v>
          </cell>
          <cell r="G195">
            <v>5334</v>
          </cell>
          <cell r="H195">
            <v>41</v>
          </cell>
          <cell r="I195">
            <v>134</v>
          </cell>
        </row>
        <row r="196">
          <cell r="B196">
            <v>5336</v>
          </cell>
          <cell r="C196">
            <v>29</v>
          </cell>
          <cell r="D196">
            <v>112</v>
          </cell>
          <cell r="G196">
            <v>5336</v>
          </cell>
          <cell r="H196" t="str">
            <v>n/a</v>
          </cell>
          <cell r="I196" t="str">
            <v>n/a</v>
          </cell>
        </row>
        <row r="197">
          <cell r="B197">
            <v>5338</v>
          </cell>
          <cell r="C197">
            <v>31</v>
          </cell>
          <cell r="D197">
            <v>116</v>
          </cell>
          <cell r="G197">
            <v>5338</v>
          </cell>
          <cell r="H197" t="str">
            <v>n/a</v>
          </cell>
          <cell r="I197" t="str">
            <v>n/a</v>
          </cell>
        </row>
        <row r="198">
          <cell r="B198">
            <v>5341</v>
          </cell>
          <cell r="C198">
            <v>16</v>
          </cell>
          <cell r="D198">
            <v>79</v>
          </cell>
          <cell r="G198">
            <v>5341</v>
          </cell>
          <cell r="H198" t="str">
            <v>n/a</v>
          </cell>
          <cell r="I198" t="str">
            <v>n/a</v>
          </cell>
        </row>
        <row r="199">
          <cell r="B199">
            <v>5342</v>
          </cell>
          <cell r="C199">
            <v>24</v>
          </cell>
          <cell r="D199">
            <v>102</v>
          </cell>
          <cell r="G199">
            <v>5342</v>
          </cell>
          <cell r="H199" t="str">
            <v>n/a</v>
          </cell>
          <cell r="I199" t="str">
            <v>n/a</v>
          </cell>
        </row>
        <row r="200">
          <cell r="B200">
            <v>5344</v>
          </cell>
          <cell r="C200">
            <v>34</v>
          </cell>
          <cell r="D200">
            <v>126</v>
          </cell>
          <cell r="G200">
            <v>5344</v>
          </cell>
          <cell r="H200" t="str">
            <v>n/a</v>
          </cell>
          <cell r="I200" t="str">
            <v>n/a</v>
          </cell>
        </row>
        <row r="201">
          <cell r="B201">
            <v>5347</v>
          </cell>
          <cell r="C201">
            <v>34</v>
          </cell>
          <cell r="D201">
            <v>125</v>
          </cell>
          <cell r="G201">
            <v>5347</v>
          </cell>
          <cell r="H201" t="str">
            <v>n/a</v>
          </cell>
          <cell r="I201" t="str">
            <v>n/a</v>
          </cell>
        </row>
        <row r="202">
          <cell r="B202">
            <v>5348</v>
          </cell>
          <cell r="C202" t="str">
            <v>n/a</v>
          </cell>
          <cell r="D202" t="str">
            <v>n/a</v>
          </cell>
          <cell r="G202">
            <v>5348</v>
          </cell>
          <cell r="H202" t="str">
            <v>n/a</v>
          </cell>
          <cell r="I202" t="str">
            <v>n/a</v>
          </cell>
        </row>
        <row r="203">
          <cell r="B203">
            <v>5352</v>
          </cell>
          <cell r="C203">
            <v>24</v>
          </cell>
          <cell r="D203">
            <v>105</v>
          </cell>
          <cell r="G203">
            <v>5352</v>
          </cell>
          <cell r="H203" t="str">
            <v>n/a</v>
          </cell>
          <cell r="I203" t="str">
            <v>n/a</v>
          </cell>
        </row>
        <row r="204">
          <cell r="B204">
            <v>5354</v>
          </cell>
          <cell r="C204">
            <v>16</v>
          </cell>
          <cell r="D204">
            <v>84</v>
          </cell>
          <cell r="G204">
            <v>5354</v>
          </cell>
          <cell r="H204" t="str">
            <v>n/a</v>
          </cell>
          <cell r="I204" t="str">
            <v>n/a</v>
          </cell>
        </row>
        <row r="205">
          <cell r="B205">
            <v>5355</v>
          </cell>
          <cell r="C205">
            <v>24</v>
          </cell>
          <cell r="D205">
            <v>105</v>
          </cell>
          <cell r="G205">
            <v>5355</v>
          </cell>
          <cell r="H205" t="str">
            <v>n/a</v>
          </cell>
          <cell r="I205" t="str">
            <v>n/a</v>
          </cell>
        </row>
        <row r="206">
          <cell r="B206">
            <v>5357</v>
          </cell>
          <cell r="C206">
            <v>21</v>
          </cell>
          <cell r="D206">
            <v>92</v>
          </cell>
          <cell r="G206">
            <v>5357</v>
          </cell>
          <cell r="H206">
            <v>34</v>
          </cell>
          <cell r="I206">
            <v>114</v>
          </cell>
        </row>
        <row r="207">
          <cell r="B207">
            <v>5358</v>
          </cell>
          <cell r="C207">
            <v>23</v>
          </cell>
          <cell r="D207">
            <v>105</v>
          </cell>
          <cell r="G207">
            <v>5358</v>
          </cell>
          <cell r="H207" t="str">
            <v>n/a</v>
          </cell>
          <cell r="I207" t="str">
            <v>n/a</v>
          </cell>
        </row>
        <row r="208">
          <cell r="B208">
            <v>5362</v>
          </cell>
          <cell r="C208">
            <v>22</v>
          </cell>
          <cell r="D208">
            <v>102</v>
          </cell>
          <cell r="G208">
            <v>5362</v>
          </cell>
          <cell r="H208" t="str">
            <v>n/a</v>
          </cell>
          <cell r="I208" t="str">
            <v>n/a</v>
          </cell>
        </row>
        <row r="209">
          <cell r="B209">
            <v>5363</v>
          </cell>
          <cell r="C209">
            <v>23</v>
          </cell>
          <cell r="D209">
            <v>100</v>
          </cell>
          <cell r="G209">
            <v>5363</v>
          </cell>
          <cell r="H209" t="str">
            <v>n/a</v>
          </cell>
          <cell r="I209" t="str">
            <v>n/a</v>
          </cell>
        </row>
        <row r="210">
          <cell r="B210">
            <v>5365</v>
          </cell>
          <cell r="C210">
            <v>32</v>
          </cell>
          <cell r="D210">
            <v>122</v>
          </cell>
          <cell r="G210">
            <v>5365</v>
          </cell>
          <cell r="H210">
            <v>42</v>
          </cell>
          <cell r="I210">
            <v>140</v>
          </cell>
        </row>
        <row r="211">
          <cell r="B211">
            <v>5367</v>
          </cell>
          <cell r="C211">
            <v>17</v>
          </cell>
          <cell r="D211">
            <v>80</v>
          </cell>
          <cell r="G211">
            <v>5367</v>
          </cell>
          <cell r="H211">
            <v>29</v>
          </cell>
          <cell r="I211">
            <v>103</v>
          </cell>
        </row>
        <row r="212">
          <cell r="B212">
            <v>5369</v>
          </cell>
          <cell r="C212">
            <v>24</v>
          </cell>
          <cell r="D212">
            <v>107</v>
          </cell>
          <cell r="G212">
            <v>5369</v>
          </cell>
          <cell r="H212">
            <v>24</v>
          </cell>
          <cell r="I212">
            <v>93</v>
          </cell>
        </row>
        <row r="213">
          <cell r="B213">
            <v>5370</v>
          </cell>
          <cell r="C213">
            <v>17</v>
          </cell>
          <cell r="D213">
            <v>87</v>
          </cell>
          <cell r="G213">
            <v>5370</v>
          </cell>
          <cell r="H213">
            <v>32</v>
          </cell>
          <cell r="I213">
            <v>114</v>
          </cell>
        </row>
        <row r="214">
          <cell r="B214">
            <v>5371</v>
          </cell>
          <cell r="C214">
            <v>27</v>
          </cell>
          <cell r="D214">
            <v>114</v>
          </cell>
          <cell r="G214">
            <v>5371</v>
          </cell>
          <cell r="H214" t="str">
            <v>n/a</v>
          </cell>
          <cell r="I214" t="str">
            <v>n/a</v>
          </cell>
        </row>
        <row r="215">
          <cell r="B215">
            <v>5372</v>
          </cell>
          <cell r="C215">
            <v>21</v>
          </cell>
          <cell r="D215">
            <v>97</v>
          </cell>
          <cell r="G215">
            <v>5372</v>
          </cell>
          <cell r="H215">
            <v>23</v>
          </cell>
          <cell r="I215">
            <v>90</v>
          </cell>
        </row>
        <row r="216">
          <cell r="B216">
            <v>5374</v>
          </cell>
          <cell r="C216">
            <v>28</v>
          </cell>
          <cell r="D216">
            <v>110</v>
          </cell>
          <cell r="G216">
            <v>5374</v>
          </cell>
          <cell r="H216">
            <v>16</v>
          </cell>
          <cell r="I216">
            <v>68</v>
          </cell>
        </row>
        <row r="217">
          <cell r="B217">
            <v>5376</v>
          </cell>
          <cell r="C217">
            <v>17</v>
          </cell>
          <cell r="D217">
            <v>80</v>
          </cell>
          <cell r="G217">
            <v>5376</v>
          </cell>
          <cell r="H217" t="str">
            <v>n/a</v>
          </cell>
          <cell r="I217" t="str">
            <v>n/a</v>
          </cell>
        </row>
        <row r="218">
          <cell r="B218">
            <v>5378</v>
          </cell>
          <cell r="C218">
            <v>29</v>
          </cell>
          <cell r="D218">
            <v>118</v>
          </cell>
          <cell r="G218">
            <v>5378</v>
          </cell>
          <cell r="H218" t="str">
            <v>n/a</v>
          </cell>
          <cell r="I218" t="str">
            <v>n/a</v>
          </cell>
        </row>
        <row r="219">
          <cell r="B219">
            <v>5379</v>
          </cell>
          <cell r="C219">
            <v>25</v>
          </cell>
          <cell r="D219">
            <v>110</v>
          </cell>
          <cell r="G219">
            <v>5379</v>
          </cell>
          <cell r="H219">
            <v>37</v>
          </cell>
          <cell r="I219">
            <v>124</v>
          </cell>
        </row>
        <row r="220">
          <cell r="B220">
            <v>5380</v>
          </cell>
          <cell r="C220">
            <v>15</v>
          </cell>
          <cell r="D220">
            <v>81</v>
          </cell>
          <cell r="G220">
            <v>5380</v>
          </cell>
          <cell r="H220" t="str">
            <v>n/a</v>
          </cell>
          <cell r="I220" t="str">
            <v>n/a</v>
          </cell>
        </row>
        <row r="221">
          <cell r="B221">
            <v>5382</v>
          </cell>
          <cell r="C221">
            <v>19</v>
          </cell>
          <cell r="D221">
            <v>93</v>
          </cell>
          <cell r="G221">
            <v>5382</v>
          </cell>
          <cell r="H221" t="str">
            <v>n/a</v>
          </cell>
          <cell r="I221" t="str">
            <v>n/a</v>
          </cell>
        </row>
        <row r="222">
          <cell r="B222">
            <v>5385</v>
          </cell>
          <cell r="C222">
            <v>31</v>
          </cell>
          <cell r="D222">
            <v>123</v>
          </cell>
          <cell r="G222">
            <v>5385</v>
          </cell>
          <cell r="H222" t="str">
            <v>n/a</v>
          </cell>
          <cell r="I222" t="str">
            <v>n/a</v>
          </cell>
        </row>
        <row r="223">
          <cell r="B223">
            <v>5386</v>
          </cell>
          <cell r="C223">
            <v>13</v>
          </cell>
          <cell r="D223">
            <v>76</v>
          </cell>
          <cell r="G223">
            <v>5386</v>
          </cell>
          <cell r="H223" t="str">
            <v>n/a</v>
          </cell>
          <cell r="I223" t="str">
            <v>n/a</v>
          </cell>
        </row>
        <row r="224">
          <cell r="B224">
            <v>5388</v>
          </cell>
          <cell r="C224">
            <v>17</v>
          </cell>
          <cell r="D224">
            <v>87</v>
          </cell>
          <cell r="G224">
            <v>5388</v>
          </cell>
          <cell r="H224">
            <v>33</v>
          </cell>
          <cell r="I224">
            <v>116</v>
          </cell>
        </row>
        <row r="225">
          <cell r="B225">
            <v>5389</v>
          </cell>
          <cell r="C225">
            <v>23</v>
          </cell>
          <cell r="D225">
            <v>105</v>
          </cell>
          <cell r="G225">
            <v>5389</v>
          </cell>
          <cell r="H225">
            <v>30</v>
          </cell>
          <cell r="I225">
            <v>106</v>
          </cell>
        </row>
        <row r="226">
          <cell r="B226">
            <v>5391</v>
          </cell>
          <cell r="C226">
            <v>15</v>
          </cell>
          <cell r="D226">
            <v>81</v>
          </cell>
          <cell r="G226">
            <v>5391</v>
          </cell>
          <cell r="H226" t="str">
            <v>n/a</v>
          </cell>
          <cell r="I226" t="str">
            <v>n/a</v>
          </cell>
        </row>
        <row r="227">
          <cell r="B227">
            <v>5393</v>
          </cell>
          <cell r="C227">
            <v>17</v>
          </cell>
          <cell r="D227">
            <v>87</v>
          </cell>
          <cell r="G227">
            <v>5393</v>
          </cell>
          <cell r="H227">
            <v>30</v>
          </cell>
          <cell r="I227">
            <v>109</v>
          </cell>
        </row>
        <row r="228">
          <cell r="B228">
            <v>5395</v>
          </cell>
          <cell r="C228">
            <v>14</v>
          </cell>
          <cell r="D228">
            <v>76</v>
          </cell>
          <cell r="G228">
            <v>5395</v>
          </cell>
          <cell r="H228" t="str">
            <v>n/a</v>
          </cell>
          <cell r="I228" t="str">
            <v>n/a</v>
          </cell>
        </row>
        <row r="229">
          <cell r="B229">
            <v>5398</v>
          </cell>
          <cell r="C229">
            <v>17</v>
          </cell>
          <cell r="D229">
            <v>87</v>
          </cell>
          <cell r="G229">
            <v>5398</v>
          </cell>
          <cell r="H229" t="str">
            <v>n/a</v>
          </cell>
          <cell r="I229" t="str">
            <v>n/a</v>
          </cell>
        </row>
        <row r="230">
          <cell r="B230">
            <v>5400</v>
          </cell>
          <cell r="C230">
            <v>17</v>
          </cell>
          <cell r="D230">
            <v>87</v>
          </cell>
          <cell r="G230">
            <v>5400</v>
          </cell>
          <cell r="H230">
            <v>38</v>
          </cell>
          <cell r="I230">
            <v>129</v>
          </cell>
        </row>
        <row r="231">
          <cell r="B231">
            <v>5403</v>
          </cell>
          <cell r="C231">
            <v>26</v>
          </cell>
          <cell r="D231">
            <v>112</v>
          </cell>
          <cell r="G231">
            <v>5403</v>
          </cell>
          <cell r="H231" t="str">
            <v>n/a</v>
          </cell>
          <cell r="I231" t="str">
            <v>n/a</v>
          </cell>
        </row>
        <row r="232">
          <cell r="B232">
            <v>5404</v>
          </cell>
          <cell r="C232">
            <v>22</v>
          </cell>
          <cell r="D232">
            <v>102</v>
          </cell>
          <cell r="G232">
            <v>5404</v>
          </cell>
          <cell r="H232">
            <v>36</v>
          </cell>
          <cell r="I232">
            <v>124</v>
          </cell>
        </row>
        <row r="233">
          <cell r="B233">
            <v>5405</v>
          </cell>
          <cell r="C233">
            <v>21</v>
          </cell>
          <cell r="D233">
            <v>99</v>
          </cell>
          <cell r="G233">
            <v>5405</v>
          </cell>
          <cell r="H233" t="str">
            <v>n/a</v>
          </cell>
          <cell r="I233" t="str">
            <v>n/a</v>
          </cell>
        </row>
        <row r="234">
          <cell r="B234">
            <v>5406</v>
          </cell>
          <cell r="C234">
            <v>29</v>
          </cell>
          <cell r="D234">
            <v>118</v>
          </cell>
          <cell r="G234">
            <v>5406</v>
          </cell>
          <cell r="H234">
            <v>34</v>
          </cell>
          <cell r="I234">
            <v>118</v>
          </cell>
        </row>
        <row r="235">
          <cell r="B235">
            <v>5407</v>
          </cell>
          <cell r="C235">
            <v>21</v>
          </cell>
          <cell r="D235">
            <v>99</v>
          </cell>
          <cell r="G235">
            <v>5407</v>
          </cell>
          <cell r="H235" t="str">
            <v>n/a</v>
          </cell>
          <cell r="I235" t="str">
            <v>n/a</v>
          </cell>
        </row>
        <row r="236">
          <cell r="B236">
            <v>5408</v>
          </cell>
          <cell r="C236">
            <v>26</v>
          </cell>
          <cell r="D236">
            <v>112</v>
          </cell>
          <cell r="G236">
            <v>5408</v>
          </cell>
          <cell r="H236" t="str">
            <v>n/a</v>
          </cell>
          <cell r="I236" t="str">
            <v>n/a</v>
          </cell>
        </row>
        <row r="237">
          <cell r="B237">
            <v>5409</v>
          </cell>
          <cell r="C237">
            <v>19</v>
          </cell>
          <cell r="D237">
            <v>91</v>
          </cell>
          <cell r="G237">
            <v>5409</v>
          </cell>
          <cell r="H237">
            <v>23</v>
          </cell>
          <cell r="I237">
            <v>90</v>
          </cell>
        </row>
        <row r="238">
          <cell r="B238">
            <v>5413</v>
          </cell>
          <cell r="C238">
            <v>29</v>
          </cell>
          <cell r="D238">
            <v>118</v>
          </cell>
          <cell r="G238">
            <v>5413</v>
          </cell>
          <cell r="H238" t="str">
            <v>n/a</v>
          </cell>
          <cell r="I238" t="str">
            <v>n/a</v>
          </cell>
        </row>
        <row r="239">
          <cell r="B239">
            <v>5414</v>
          </cell>
          <cell r="C239">
            <v>27</v>
          </cell>
          <cell r="D239">
            <v>114</v>
          </cell>
          <cell r="G239">
            <v>5414</v>
          </cell>
          <cell r="H239">
            <v>15</v>
          </cell>
          <cell r="I239">
            <v>67</v>
          </cell>
        </row>
        <row r="240">
          <cell r="B240">
            <v>5417</v>
          </cell>
          <cell r="C240">
            <v>28</v>
          </cell>
          <cell r="D240">
            <v>116</v>
          </cell>
          <cell r="G240">
            <v>5417</v>
          </cell>
          <cell r="H240" t="str">
            <v>n/a</v>
          </cell>
          <cell r="I240" t="str">
            <v>n/a</v>
          </cell>
        </row>
        <row r="241">
          <cell r="B241">
            <v>5420</v>
          </cell>
          <cell r="C241">
            <v>25</v>
          </cell>
          <cell r="D241">
            <v>105</v>
          </cell>
          <cell r="G241">
            <v>5420</v>
          </cell>
          <cell r="H241" t="str">
            <v>n/a</v>
          </cell>
          <cell r="I241" t="str">
            <v>n/a</v>
          </cell>
        </row>
        <row r="242">
          <cell r="B242">
            <v>5425</v>
          </cell>
          <cell r="C242">
            <v>37</v>
          </cell>
          <cell r="D242">
            <v>134</v>
          </cell>
          <cell r="G242">
            <v>5425</v>
          </cell>
          <cell r="H242" t="str">
            <v>n/a</v>
          </cell>
          <cell r="I242" t="str">
            <v>n/a</v>
          </cell>
        </row>
        <row r="243">
          <cell r="B243">
            <v>5428</v>
          </cell>
          <cell r="C243">
            <v>17</v>
          </cell>
          <cell r="D243">
            <v>85</v>
          </cell>
          <cell r="G243">
            <v>5428</v>
          </cell>
          <cell r="H243" t="str">
            <v>n/a</v>
          </cell>
          <cell r="I243" t="str">
            <v>n/a</v>
          </cell>
        </row>
        <row r="244">
          <cell r="B244">
            <v>5430</v>
          </cell>
          <cell r="C244">
            <v>34</v>
          </cell>
          <cell r="D244">
            <v>126</v>
          </cell>
          <cell r="G244">
            <v>5430</v>
          </cell>
          <cell r="H244">
            <v>24</v>
          </cell>
          <cell r="I244">
            <v>93</v>
          </cell>
        </row>
        <row r="245">
          <cell r="B245">
            <v>5435</v>
          </cell>
          <cell r="C245">
            <v>22</v>
          </cell>
          <cell r="D245">
            <v>95</v>
          </cell>
          <cell r="G245">
            <v>5435</v>
          </cell>
          <cell r="H245">
            <v>38</v>
          </cell>
          <cell r="I245">
            <v>129</v>
          </cell>
        </row>
        <row r="246">
          <cell r="B246">
            <v>5438</v>
          </cell>
          <cell r="C246">
            <v>19</v>
          </cell>
          <cell r="D246">
            <v>93</v>
          </cell>
          <cell r="G246">
            <v>5438</v>
          </cell>
          <cell r="H246" t="str">
            <v>n/a</v>
          </cell>
          <cell r="I246" t="str">
            <v>n/a</v>
          </cell>
        </row>
        <row r="247">
          <cell r="B247">
            <v>5439</v>
          </cell>
          <cell r="C247">
            <v>40</v>
          </cell>
          <cell r="D247">
            <v>147</v>
          </cell>
          <cell r="G247">
            <v>5439</v>
          </cell>
          <cell r="H247" t="str">
            <v>n/a</v>
          </cell>
          <cell r="I247" t="str">
            <v>n/a</v>
          </cell>
        </row>
        <row r="248">
          <cell r="B248">
            <v>5443</v>
          </cell>
          <cell r="C248">
            <v>25</v>
          </cell>
          <cell r="D248">
            <v>110</v>
          </cell>
          <cell r="G248">
            <v>5443</v>
          </cell>
          <cell r="H248" t="str">
            <v>n/a</v>
          </cell>
          <cell r="I248" t="str">
            <v>n/a</v>
          </cell>
        </row>
        <row r="249">
          <cell r="B249">
            <v>5445</v>
          </cell>
          <cell r="C249">
            <v>21</v>
          </cell>
          <cell r="D249">
            <v>97</v>
          </cell>
          <cell r="G249">
            <v>5445</v>
          </cell>
          <cell r="H249">
            <v>27</v>
          </cell>
          <cell r="I249">
            <v>100</v>
          </cell>
        </row>
        <row r="250">
          <cell r="B250">
            <v>5446</v>
          </cell>
          <cell r="C250">
            <v>21</v>
          </cell>
          <cell r="D250">
            <v>99</v>
          </cell>
          <cell r="G250">
            <v>5446</v>
          </cell>
          <cell r="H250" t="str">
            <v>n/a</v>
          </cell>
          <cell r="I250" t="str">
            <v>n/a</v>
          </cell>
        </row>
        <row r="251">
          <cell r="B251">
            <v>5447</v>
          </cell>
          <cell r="C251">
            <v>24</v>
          </cell>
          <cell r="D251">
            <v>100</v>
          </cell>
          <cell r="G251">
            <v>5447</v>
          </cell>
          <cell r="H251">
            <v>30</v>
          </cell>
          <cell r="I251">
            <v>106</v>
          </cell>
        </row>
        <row r="252">
          <cell r="B252">
            <v>5448</v>
          </cell>
          <cell r="C252">
            <v>31</v>
          </cell>
          <cell r="D252">
            <v>119</v>
          </cell>
          <cell r="G252">
            <v>5448</v>
          </cell>
          <cell r="H252" t="str">
            <v>n/a</v>
          </cell>
          <cell r="I252" t="str">
            <v>n/a</v>
          </cell>
        </row>
        <row r="253">
          <cell r="B253">
            <v>5452</v>
          </cell>
          <cell r="C253">
            <v>22</v>
          </cell>
          <cell r="D253">
            <v>100</v>
          </cell>
          <cell r="G253">
            <v>5452</v>
          </cell>
          <cell r="H253" t="str">
            <v>n/a</v>
          </cell>
          <cell r="I253" t="str">
            <v>n/a</v>
          </cell>
        </row>
        <row r="254">
          <cell r="B254">
            <v>5457</v>
          </cell>
          <cell r="C254">
            <v>26</v>
          </cell>
          <cell r="D254">
            <v>108</v>
          </cell>
          <cell r="G254">
            <v>5457</v>
          </cell>
          <cell r="H254" t="str">
            <v>n/a</v>
          </cell>
          <cell r="I254" t="str">
            <v>n/a</v>
          </cell>
        </row>
        <row r="255">
          <cell r="B255">
            <v>5460</v>
          </cell>
          <cell r="C255">
            <v>24</v>
          </cell>
          <cell r="D255">
            <v>102</v>
          </cell>
          <cell r="G255">
            <v>5460</v>
          </cell>
          <cell r="H255">
            <v>30</v>
          </cell>
          <cell r="I255">
            <v>109</v>
          </cell>
        </row>
        <row r="256">
          <cell r="B256">
            <v>5462</v>
          </cell>
          <cell r="C256">
            <v>13</v>
          </cell>
          <cell r="D256">
            <v>76</v>
          </cell>
          <cell r="G256">
            <v>5462</v>
          </cell>
          <cell r="H256" t="str">
            <v>n/a</v>
          </cell>
          <cell r="I256" t="str">
            <v>n/a</v>
          </cell>
        </row>
        <row r="257">
          <cell r="B257">
            <v>5463</v>
          </cell>
          <cell r="C257">
            <v>17</v>
          </cell>
          <cell r="D257">
            <v>87</v>
          </cell>
          <cell r="G257">
            <v>5463</v>
          </cell>
          <cell r="H257" t="str">
            <v>n/a</v>
          </cell>
          <cell r="I257" t="str">
            <v>n/a</v>
          </cell>
        </row>
        <row r="258">
          <cell r="B258">
            <v>5464</v>
          </cell>
          <cell r="C258">
            <v>17</v>
          </cell>
          <cell r="D258">
            <v>77</v>
          </cell>
          <cell r="G258">
            <v>5464</v>
          </cell>
          <cell r="H258" t="str">
            <v>n/a</v>
          </cell>
          <cell r="I258" t="str">
            <v>n/a</v>
          </cell>
        </row>
        <row r="259">
          <cell r="B259">
            <v>5468</v>
          </cell>
          <cell r="C259">
            <v>26</v>
          </cell>
          <cell r="D259">
            <v>112</v>
          </cell>
          <cell r="G259">
            <v>5468</v>
          </cell>
          <cell r="H259" t="str">
            <v>n/a</v>
          </cell>
          <cell r="I259" t="str">
            <v>n/a</v>
          </cell>
        </row>
        <row r="260">
          <cell r="B260">
            <v>5471</v>
          </cell>
          <cell r="C260">
            <v>26</v>
          </cell>
          <cell r="D260">
            <v>108</v>
          </cell>
          <cell r="G260">
            <v>5471</v>
          </cell>
          <cell r="H260" t="str">
            <v>n/a</v>
          </cell>
          <cell r="I260" t="str">
            <v>n/a</v>
          </cell>
        </row>
        <row r="261">
          <cell r="B261">
            <v>5472</v>
          </cell>
          <cell r="C261">
            <v>29</v>
          </cell>
          <cell r="D261">
            <v>114</v>
          </cell>
          <cell r="G261">
            <v>5472</v>
          </cell>
          <cell r="H261" t="str">
            <v>n/a</v>
          </cell>
          <cell r="I261" t="str">
            <v>n/a</v>
          </cell>
        </row>
        <row r="262">
          <cell r="B262">
            <v>5474</v>
          </cell>
          <cell r="C262">
            <v>28</v>
          </cell>
          <cell r="D262">
            <v>113</v>
          </cell>
          <cell r="G262">
            <v>5474</v>
          </cell>
          <cell r="H262" t="str">
            <v>n/a</v>
          </cell>
          <cell r="I262" t="str">
            <v>n/a</v>
          </cell>
        </row>
        <row r="263">
          <cell r="B263">
            <v>5475</v>
          </cell>
          <cell r="C263">
            <v>29</v>
          </cell>
          <cell r="D263">
            <v>118</v>
          </cell>
          <cell r="G263">
            <v>5475</v>
          </cell>
          <cell r="H263" t="str">
            <v>n/a</v>
          </cell>
          <cell r="I263" t="str">
            <v>n/a</v>
          </cell>
        </row>
        <row r="264">
          <cell r="B264">
            <v>5476</v>
          </cell>
          <cell r="C264">
            <v>32</v>
          </cell>
          <cell r="D264">
            <v>119</v>
          </cell>
          <cell r="G264">
            <v>5476</v>
          </cell>
          <cell r="H264">
            <v>38</v>
          </cell>
          <cell r="I264">
            <v>127</v>
          </cell>
        </row>
        <row r="265">
          <cell r="B265">
            <v>5477</v>
          </cell>
          <cell r="C265">
            <v>25</v>
          </cell>
          <cell r="D265">
            <v>103</v>
          </cell>
          <cell r="G265">
            <v>5477</v>
          </cell>
          <cell r="H265" t="str">
            <v>n/a</v>
          </cell>
          <cell r="I265" t="str">
            <v>n/a</v>
          </cell>
        </row>
        <row r="266">
          <cell r="B266">
            <v>5478</v>
          </cell>
          <cell r="C266">
            <v>25</v>
          </cell>
          <cell r="D266">
            <v>108</v>
          </cell>
          <cell r="G266">
            <v>5478</v>
          </cell>
          <cell r="H266" t="str">
            <v>n/a</v>
          </cell>
          <cell r="I266" t="str">
            <v>n/a</v>
          </cell>
        </row>
        <row r="267">
          <cell r="B267">
            <v>5479</v>
          </cell>
          <cell r="C267">
            <v>26</v>
          </cell>
          <cell r="D267">
            <v>110</v>
          </cell>
          <cell r="G267">
            <v>5479</v>
          </cell>
          <cell r="H267" t="str">
            <v>n/a</v>
          </cell>
          <cell r="I267" t="str">
            <v>n/a</v>
          </cell>
        </row>
        <row r="268">
          <cell r="B268">
            <v>5480</v>
          </cell>
          <cell r="C268">
            <v>22</v>
          </cell>
          <cell r="D268">
            <v>95</v>
          </cell>
          <cell r="G268">
            <v>5480</v>
          </cell>
          <cell r="H268">
            <v>16</v>
          </cell>
          <cell r="I268">
            <v>68</v>
          </cell>
        </row>
        <row r="269">
          <cell r="B269">
            <v>5482</v>
          </cell>
          <cell r="C269">
            <v>32</v>
          </cell>
          <cell r="D269">
            <v>121</v>
          </cell>
          <cell r="G269">
            <v>5482</v>
          </cell>
          <cell r="H269" t="str">
            <v>n/a</v>
          </cell>
          <cell r="I269" t="str">
            <v>n/a</v>
          </cell>
        </row>
        <row r="270">
          <cell r="B270">
            <v>5486</v>
          </cell>
          <cell r="C270">
            <v>34</v>
          </cell>
          <cell r="D270">
            <v>125</v>
          </cell>
          <cell r="G270">
            <v>5486</v>
          </cell>
          <cell r="H270" t="str">
            <v>n/a</v>
          </cell>
          <cell r="I270" t="str">
            <v>n/a</v>
          </cell>
        </row>
        <row r="271">
          <cell r="B271">
            <v>5489</v>
          </cell>
          <cell r="C271">
            <v>24</v>
          </cell>
          <cell r="D271">
            <v>100</v>
          </cell>
          <cell r="G271">
            <v>5489</v>
          </cell>
          <cell r="H271" t="str">
            <v>n/a</v>
          </cell>
          <cell r="I271" t="str">
            <v>n/a</v>
          </cell>
        </row>
        <row r="272">
          <cell r="B272">
            <v>5492</v>
          </cell>
          <cell r="C272">
            <v>31</v>
          </cell>
          <cell r="D272">
            <v>123</v>
          </cell>
          <cell r="G272">
            <v>5492</v>
          </cell>
          <cell r="H272" t="str">
            <v>n/a</v>
          </cell>
          <cell r="I272" t="str">
            <v>n/a</v>
          </cell>
        </row>
        <row r="273">
          <cell r="B273">
            <v>5493</v>
          </cell>
          <cell r="C273">
            <v>28</v>
          </cell>
          <cell r="D273">
            <v>110</v>
          </cell>
          <cell r="G273">
            <v>5493</v>
          </cell>
          <cell r="H273" t="str">
            <v>n/a</v>
          </cell>
          <cell r="I273" t="str">
            <v>n/a</v>
          </cell>
        </row>
        <row r="274">
          <cell r="B274">
            <v>5495</v>
          </cell>
          <cell r="C274">
            <v>15</v>
          </cell>
          <cell r="D274">
            <v>81</v>
          </cell>
          <cell r="G274">
            <v>5495</v>
          </cell>
          <cell r="H274" t="str">
            <v>n/a</v>
          </cell>
          <cell r="I274" t="str">
            <v>n/a</v>
          </cell>
        </row>
        <row r="275">
          <cell r="B275">
            <v>5496</v>
          </cell>
          <cell r="C275">
            <v>20</v>
          </cell>
          <cell r="D275">
            <v>91</v>
          </cell>
          <cell r="G275">
            <v>5496</v>
          </cell>
          <cell r="H275" t="str">
            <v>n/a</v>
          </cell>
          <cell r="I275" t="str">
            <v>n/a</v>
          </cell>
        </row>
        <row r="276">
          <cell r="B276">
            <v>5497</v>
          </cell>
          <cell r="C276">
            <v>21</v>
          </cell>
          <cell r="D276">
            <v>99</v>
          </cell>
          <cell r="G276">
            <v>5497</v>
          </cell>
          <cell r="H276" t="str">
            <v>n/a</v>
          </cell>
          <cell r="I276" t="str">
            <v>n/a</v>
          </cell>
        </row>
        <row r="277">
          <cell r="B277">
            <v>5499</v>
          </cell>
          <cell r="C277">
            <v>26</v>
          </cell>
          <cell r="D277">
            <v>108</v>
          </cell>
          <cell r="G277">
            <v>5499</v>
          </cell>
          <cell r="H277" t="str">
            <v>n/a</v>
          </cell>
          <cell r="I277" t="str">
            <v>n/a</v>
          </cell>
        </row>
        <row r="278">
          <cell r="B278">
            <v>5501</v>
          </cell>
          <cell r="C278">
            <v>14</v>
          </cell>
          <cell r="D278">
            <v>76</v>
          </cell>
          <cell r="G278">
            <v>5501</v>
          </cell>
          <cell r="H278" t="str">
            <v>n/a</v>
          </cell>
          <cell r="I278" t="str">
            <v>n/a</v>
          </cell>
        </row>
        <row r="279">
          <cell r="B279">
            <v>5502</v>
          </cell>
          <cell r="C279">
            <v>25</v>
          </cell>
          <cell r="D279">
            <v>105</v>
          </cell>
          <cell r="G279">
            <v>5502</v>
          </cell>
          <cell r="H279" t="str">
            <v>n/a</v>
          </cell>
          <cell r="I279" t="str">
            <v>n/a</v>
          </cell>
        </row>
        <row r="280">
          <cell r="B280">
            <v>5503</v>
          </cell>
          <cell r="C280">
            <v>36</v>
          </cell>
          <cell r="D280">
            <v>130</v>
          </cell>
          <cell r="G280">
            <v>5503</v>
          </cell>
          <cell r="H280" t="str">
            <v>n/a</v>
          </cell>
          <cell r="I280" t="str">
            <v>n/a</v>
          </cell>
        </row>
        <row r="281">
          <cell r="B281">
            <v>5507</v>
          </cell>
          <cell r="C281">
            <v>15</v>
          </cell>
          <cell r="D281">
            <v>76</v>
          </cell>
          <cell r="G281">
            <v>5507</v>
          </cell>
          <cell r="H281" t="str">
            <v>n/a</v>
          </cell>
          <cell r="I281" t="str">
            <v>n/a</v>
          </cell>
        </row>
        <row r="282">
          <cell r="B282">
            <v>5508</v>
          </cell>
          <cell r="C282">
            <v>21</v>
          </cell>
          <cell r="D282">
            <v>94</v>
          </cell>
          <cell r="G282">
            <v>5508</v>
          </cell>
          <cell r="H282" t="str">
            <v>n/a</v>
          </cell>
          <cell r="I282" t="str">
            <v>n/a</v>
          </cell>
        </row>
        <row r="283">
          <cell r="B283">
            <v>5510</v>
          </cell>
          <cell r="C283">
            <v>31</v>
          </cell>
          <cell r="D283">
            <v>119</v>
          </cell>
          <cell r="G283">
            <v>5510</v>
          </cell>
          <cell r="H283" t="str">
            <v>n/a</v>
          </cell>
          <cell r="I283" t="str">
            <v>n/a</v>
          </cell>
        </row>
        <row r="284">
          <cell r="B284">
            <v>5513</v>
          </cell>
          <cell r="C284">
            <v>24</v>
          </cell>
          <cell r="D284">
            <v>100</v>
          </cell>
          <cell r="G284">
            <v>5513</v>
          </cell>
          <cell r="H284" t="str">
            <v>n/a</v>
          </cell>
          <cell r="I284" t="str">
            <v>n/a</v>
          </cell>
        </row>
        <row r="285">
          <cell r="B285">
            <v>5514</v>
          </cell>
          <cell r="C285">
            <v>17</v>
          </cell>
          <cell r="D285">
            <v>82</v>
          </cell>
          <cell r="G285">
            <v>5514</v>
          </cell>
          <cell r="H285" t="str">
            <v>n/a</v>
          </cell>
          <cell r="I285" t="str">
            <v>n/a</v>
          </cell>
        </row>
        <row r="286">
          <cell r="B286">
            <v>5516</v>
          </cell>
          <cell r="C286">
            <v>25</v>
          </cell>
          <cell r="D286">
            <v>110</v>
          </cell>
          <cell r="G286">
            <v>5516</v>
          </cell>
          <cell r="H286" t="str">
            <v>n/a</v>
          </cell>
          <cell r="I286" t="str">
            <v>n/a</v>
          </cell>
        </row>
        <row r="287">
          <cell r="B287">
            <v>5519</v>
          </cell>
          <cell r="C287">
            <v>18</v>
          </cell>
          <cell r="D287">
            <v>91</v>
          </cell>
          <cell r="G287">
            <v>5519</v>
          </cell>
          <cell r="H287" t="str">
            <v>n/a</v>
          </cell>
          <cell r="I287" t="str">
            <v>n/a</v>
          </cell>
        </row>
        <row r="288">
          <cell r="B288">
            <v>5520</v>
          </cell>
          <cell r="C288">
            <v>15</v>
          </cell>
          <cell r="D288">
            <v>73</v>
          </cell>
          <cell r="G288">
            <v>5520</v>
          </cell>
          <cell r="H288" t="str">
            <v>n/a</v>
          </cell>
          <cell r="I288" t="str">
            <v>n/a</v>
          </cell>
        </row>
        <row r="289">
          <cell r="B289">
            <v>5524</v>
          </cell>
          <cell r="C289">
            <v>25</v>
          </cell>
          <cell r="D289">
            <v>103</v>
          </cell>
          <cell r="G289">
            <v>5524</v>
          </cell>
          <cell r="H289" t="str">
            <v>n/a</v>
          </cell>
          <cell r="I289" t="str">
            <v>n/a</v>
          </cell>
        </row>
        <row r="290">
          <cell r="B290">
            <v>5526</v>
          </cell>
          <cell r="C290">
            <v>34</v>
          </cell>
          <cell r="D290">
            <v>125</v>
          </cell>
          <cell r="G290">
            <v>5526</v>
          </cell>
          <cell r="H290" t="str">
            <v>n/a</v>
          </cell>
          <cell r="I290" t="str">
            <v>n/a</v>
          </cell>
        </row>
        <row r="291">
          <cell r="B291">
            <v>5527</v>
          </cell>
          <cell r="C291">
            <v>18</v>
          </cell>
          <cell r="D291">
            <v>91</v>
          </cell>
          <cell r="G291">
            <v>5527</v>
          </cell>
          <cell r="H291" t="str">
            <v>n/a</v>
          </cell>
          <cell r="I291" t="str">
            <v>n/a</v>
          </cell>
        </row>
        <row r="292">
          <cell r="B292">
            <v>5528</v>
          </cell>
          <cell r="C292">
            <v>34</v>
          </cell>
          <cell r="D292">
            <v>131</v>
          </cell>
          <cell r="G292">
            <v>5528</v>
          </cell>
          <cell r="H292" t="str">
            <v>n/a</v>
          </cell>
          <cell r="I292" t="str">
            <v>n/a</v>
          </cell>
        </row>
        <row r="293">
          <cell r="B293">
            <v>5529</v>
          </cell>
          <cell r="C293">
            <v>32</v>
          </cell>
          <cell r="D293">
            <v>119</v>
          </cell>
          <cell r="G293">
            <v>5529</v>
          </cell>
          <cell r="H293" t="str">
            <v>n/a</v>
          </cell>
          <cell r="I293" t="str">
            <v>n/a</v>
          </cell>
        </row>
        <row r="294">
          <cell r="B294">
            <v>5531</v>
          </cell>
          <cell r="C294">
            <v>14</v>
          </cell>
          <cell r="D294">
            <v>71</v>
          </cell>
          <cell r="G294">
            <v>5531</v>
          </cell>
          <cell r="H294" t="str">
            <v>n/a</v>
          </cell>
          <cell r="I294" t="str">
            <v>n/a</v>
          </cell>
        </row>
        <row r="295">
          <cell r="B295">
            <v>5534</v>
          </cell>
          <cell r="C295">
            <v>21</v>
          </cell>
          <cell r="D295">
            <v>97</v>
          </cell>
          <cell r="G295">
            <v>5534</v>
          </cell>
          <cell r="H295" t="str">
            <v>n/a</v>
          </cell>
          <cell r="I295" t="str">
            <v>n/a</v>
          </cell>
        </row>
        <row r="296">
          <cell r="B296">
            <v>5536</v>
          </cell>
          <cell r="C296">
            <v>37</v>
          </cell>
          <cell r="D296">
            <v>136</v>
          </cell>
          <cell r="G296">
            <v>5536</v>
          </cell>
          <cell r="H296" t="str">
            <v>n/a</v>
          </cell>
          <cell r="I296" t="str">
            <v>n/a</v>
          </cell>
        </row>
        <row r="297">
          <cell r="B297">
            <v>5537</v>
          </cell>
          <cell r="C297">
            <v>31</v>
          </cell>
          <cell r="D297">
            <v>119</v>
          </cell>
          <cell r="G297">
            <v>5537</v>
          </cell>
          <cell r="H297" t="str">
            <v>n/a</v>
          </cell>
          <cell r="I297" t="str">
            <v>n/a</v>
          </cell>
        </row>
        <row r="298">
          <cell r="B298">
            <v>5541</v>
          </cell>
          <cell r="C298">
            <v>28</v>
          </cell>
          <cell r="D298">
            <v>110</v>
          </cell>
          <cell r="G298">
            <v>5541</v>
          </cell>
          <cell r="H298" t="str">
            <v>n/a</v>
          </cell>
          <cell r="I298" t="str">
            <v>n/a</v>
          </cell>
        </row>
        <row r="299">
          <cell r="B299">
            <v>5543</v>
          </cell>
          <cell r="C299">
            <v>28</v>
          </cell>
          <cell r="D299">
            <v>111</v>
          </cell>
          <cell r="G299">
            <v>5543</v>
          </cell>
          <cell r="H299" t="str">
            <v>n/a</v>
          </cell>
          <cell r="I299" t="str">
            <v>n/a</v>
          </cell>
        </row>
        <row r="300">
          <cell r="B300">
            <v>5544</v>
          </cell>
          <cell r="C300">
            <v>15</v>
          </cell>
          <cell r="D300">
            <v>79</v>
          </cell>
          <cell r="G300">
            <v>5544</v>
          </cell>
          <cell r="H300" t="str">
            <v>n/a</v>
          </cell>
          <cell r="I300" t="str">
            <v>n/a</v>
          </cell>
        </row>
        <row r="301">
          <cell r="B301">
            <v>5547</v>
          </cell>
          <cell r="C301">
            <v>37</v>
          </cell>
          <cell r="D301">
            <v>134</v>
          </cell>
          <cell r="G301">
            <v>5547</v>
          </cell>
          <cell r="H301" t="str">
            <v>n/a</v>
          </cell>
          <cell r="I301" t="str">
            <v>n/a</v>
          </cell>
        </row>
        <row r="302">
          <cell r="B302">
            <v>5550</v>
          </cell>
          <cell r="C302">
            <v>39</v>
          </cell>
          <cell r="D302">
            <v>144</v>
          </cell>
          <cell r="G302">
            <v>5550</v>
          </cell>
          <cell r="H302" t="str">
            <v>n/a</v>
          </cell>
          <cell r="I302" t="str">
            <v>n/a</v>
          </cell>
        </row>
        <row r="303">
          <cell r="B303">
            <v>5551</v>
          </cell>
          <cell r="C303">
            <v>35</v>
          </cell>
          <cell r="D303">
            <v>129</v>
          </cell>
          <cell r="G303">
            <v>5551</v>
          </cell>
          <cell r="H303" t="str">
            <v>n/a</v>
          </cell>
          <cell r="I303" t="str">
            <v>n/a</v>
          </cell>
        </row>
        <row r="304">
          <cell r="B304">
            <v>5553</v>
          </cell>
          <cell r="C304">
            <v>32</v>
          </cell>
          <cell r="D304">
            <v>118</v>
          </cell>
          <cell r="G304">
            <v>5553</v>
          </cell>
          <cell r="H304" t="str">
            <v>n/a</v>
          </cell>
          <cell r="I304" t="str">
            <v>n/a</v>
          </cell>
        </row>
        <row r="305">
          <cell r="B305">
            <v>5555</v>
          </cell>
          <cell r="C305">
            <v>17</v>
          </cell>
          <cell r="D305">
            <v>85</v>
          </cell>
          <cell r="G305">
            <v>5555</v>
          </cell>
          <cell r="H305" t="str">
            <v>n/a</v>
          </cell>
          <cell r="I305" t="str">
            <v>n/a</v>
          </cell>
        </row>
        <row r="306">
          <cell r="B306">
            <v>5556</v>
          </cell>
          <cell r="C306">
            <v>28</v>
          </cell>
          <cell r="D306">
            <v>113</v>
          </cell>
          <cell r="G306">
            <v>5556</v>
          </cell>
          <cell r="H306" t="str">
            <v>n/a</v>
          </cell>
          <cell r="I306" t="str">
            <v>n/a</v>
          </cell>
        </row>
        <row r="307">
          <cell r="B307">
            <v>5558</v>
          </cell>
          <cell r="C307">
            <v>25</v>
          </cell>
          <cell r="D307">
            <v>110</v>
          </cell>
          <cell r="G307">
            <v>5558</v>
          </cell>
          <cell r="H307" t="str">
            <v>n/a</v>
          </cell>
          <cell r="I307" t="str">
            <v>n/a</v>
          </cell>
        </row>
        <row r="308">
          <cell r="B308">
            <v>5559</v>
          </cell>
          <cell r="C308">
            <v>37</v>
          </cell>
          <cell r="D308">
            <v>132</v>
          </cell>
          <cell r="G308">
            <v>5559</v>
          </cell>
          <cell r="H308" t="str">
            <v>n/a</v>
          </cell>
          <cell r="I308" t="str">
            <v>n/a</v>
          </cell>
        </row>
        <row r="309">
          <cell r="B309">
            <v>5560</v>
          </cell>
          <cell r="C309">
            <v>14</v>
          </cell>
          <cell r="D309">
            <v>74</v>
          </cell>
          <cell r="G309">
            <v>5560</v>
          </cell>
          <cell r="H309" t="str">
            <v>n/a</v>
          </cell>
          <cell r="I309" t="str">
            <v>n/a</v>
          </cell>
        </row>
        <row r="310">
          <cell r="B310">
            <v>5561</v>
          </cell>
          <cell r="C310">
            <v>17</v>
          </cell>
          <cell r="D310">
            <v>82</v>
          </cell>
          <cell r="G310">
            <v>5561</v>
          </cell>
          <cell r="H310" t="str">
            <v>n/a</v>
          </cell>
          <cell r="I310" t="str">
            <v>n/a</v>
          </cell>
        </row>
        <row r="311">
          <cell r="B311">
            <v>5562</v>
          </cell>
          <cell r="C311">
            <v>34</v>
          </cell>
          <cell r="D311">
            <v>125</v>
          </cell>
          <cell r="G311">
            <v>5562</v>
          </cell>
          <cell r="H311" t="str">
            <v>n/a</v>
          </cell>
          <cell r="I311" t="str">
            <v>n/a</v>
          </cell>
        </row>
        <row r="312">
          <cell r="B312">
            <v>5565</v>
          </cell>
          <cell r="C312">
            <v>38</v>
          </cell>
          <cell r="D312">
            <v>137</v>
          </cell>
          <cell r="G312">
            <v>5565</v>
          </cell>
          <cell r="H312" t="str">
            <v>n/a</v>
          </cell>
          <cell r="I312" t="str">
            <v>n/a</v>
          </cell>
        </row>
        <row r="313">
          <cell r="B313">
            <v>5567</v>
          </cell>
          <cell r="C313">
            <v>27</v>
          </cell>
          <cell r="D313">
            <v>114</v>
          </cell>
          <cell r="G313">
            <v>5567</v>
          </cell>
          <cell r="H313" t="str">
            <v>n/a</v>
          </cell>
          <cell r="I313" t="str">
            <v>n/a</v>
          </cell>
        </row>
        <row r="314">
          <cell r="B314">
            <v>5571</v>
          </cell>
          <cell r="C314">
            <v>36</v>
          </cell>
          <cell r="D314">
            <v>130</v>
          </cell>
          <cell r="G314">
            <v>5571</v>
          </cell>
          <cell r="H314" t="str">
            <v>n/a</v>
          </cell>
          <cell r="I314" t="str">
            <v>n/a</v>
          </cell>
        </row>
        <row r="315">
          <cell r="B315">
            <v>5573</v>
          </cell>
          <cell r="C315">
            <v>37</v>
          </cell>
          <cell r="D315">
            <v>134</v>
          </cell>
          <cell r="G315">
            <v>5573</v>
          </cell>
          <cell r="H315" t="str">
            <v>n/a</v>
          </cell>
          <cell r="I315" t="str">
            <v>n/a</v>
          </cell>
        </row>
        <row r="316">
          <cell r="B316">
            <v>5574</v>
          </cell>
          <cell r="C316">
            <v>30</v>
          </cell>
          <cell r="D316">
            <v>116</v>
          </cell>
          <cell r="G316">
            <v>5574</v>
          </cell>
          <cell r="H316" t="str">
            <v>n/a</v>
          </cell>
          <cell r="I316" t="str">
            <v>n/a</v>
          </cell>
        </row>
        <row r="317">
          <cell r="B317">
            <v>5579</v>
          </cell>
          <cell r="C317">
            <v>17</v>
          </cell>
          <cell r="D317">
            <v>82</v>
          </cell>
          <cell r="G317">
            <v>5579</v>
          </cell>
          <cell r="H317" t="str">
            <v>n/a</v>
          </cell>
          <cell r="I317" t="str">
            <v>n/a</v>
          </cell>
        </row>
        <row r="318">
          <cell r="B318">
            <v>5580</v>
          </cell>
          <cell r="C318" t="str">
            <v>n/a</v>
          </cell>
          <cell r="D318">
            <v>44</v>
          </cell>
          <cell r="G318">
            <v>5580</v>
          </cell>
          <cell r="H318" t="str">
            <v>n/a</v>
          </cell>
          <cell r="I318" t="str">
            <v>n/a</v>
          </cell>
        </row>
        <row r="319">
          <cell r="B319">
            <v>5581</v>
          </cell>
          <cell r="C319">
            <v>22</v>
          </cell>
          <cell r="D319">
            <v>92</v>
          </cell>
          <cell r="G319">
            <v>5581</v>
          </cell>
          <cell r="H319" t="str">
            <v>n/a</v>
          </cell>
          <cell r="I319" t="str">
            <v>n/a</v>
          </cell>
        </row>
        <row r="320">
          <cell r="B320">
            <v>5584</v>
          </cell>
          <cell r="C320">
            <v>38</v>
          </cell>
          <cell r="D320">
            <v>142</v>
          </cell>
          <cell r="G320">
            <v>5584</v>
          </cell>
          <cell r="H320" t="str">
            <v>n/a</v>
          </cell>
          <cell r="I320" t="str">
            <v>n/a</v>
          </cell>
        </row>
        <row r="321">
          <cell r="B321">
            <v>5587</v>
          </cell>
          <cell r="C321">
            <v>18</v>
          </cell>
          <cell r="D321">
            <v>91</v>
          </cell>
          <cell r="G321">
            <v>5587</v>
          </cell>
          <cell r="H321" t="str">
            <v>n/a</v>
          </cell>
          <cell r="I321" t="str">
            <v>n/a</v>
          </cell>
        </row>
        <row r="322">
          <cell r="B322">
            <v>5588</v>
          </cell>
          <cell r="C322">
            <v>28</v>
          </cell>
          <cell r="D322">
            <v>116</v>
          </cell>
          <cell r="G322">
            <v>5588</v>
          </cell>
          <cell r="H322" t="str">
            <v>n/a</v>
          </cell>
          <cell r="I322" t="str">
            <v>n/a</v>
          </cell>
        </row>
        <row r="323">
          <cell r="B323">
            <v>5589</v>
          </cell>
          <cell r="C323">
            <v>26</v>
          </cell>
          <cell r="D323">
            <v>108</v>
          </cell>
          <cell r="G323">
            <v>5589</v>
          </cell>
          <cell r="H323" t="str">
            <v>n/a</v>
          </cell>
          <cell r="I323" t="str">
            <v>n/a</v>
          </cell>
        </row>
      </sheetData>
      <sheetData sheetId="14">
        <row r="1">
          <cell r="B1" t="str">
            <v>participant_id</v>
          </cell>
          <cell r="C1" t="str">
            <v>CELF_CLS_StS</v>
          </cell>
          <cell r="O1" t="str">
            <v>participant_id</v>
          </cell>
          <cell r="P1" t="str">
            <v>CELF_CLS_StS</v>
          </cell>
          <cell r="Q1" t="str">
            <v>CELF_FS_Raw</v>
          </cell>
          <cell r="R1" t="str">
            <v>CELF_FS_ScS</v>
          </cell>
          <cell r="S1" t="str">
            <v>CELF_RS_Raw</v>
          </cell>
          <cell r="T1" t="str">
            <v>CELF_RS_ScS</v>
          </cell>
          <cell r="U1" t="str">
            <v>CELF_SR_Raw</v>
          </cell>
          <cell r="V1" t="str">
            <v>CELF_SR_ScS</v>
          </cell>
          <cell r="W1" t="str">
            <v>CELF_WC_Raw</v>
          </cell>
          <cell r="X1" t="str">
            <v>CELF_WC_ScS</v>
          </cell>
          <cell r="Y1" t="str">
            <v>CELF_CLS_raw</v>
          </cell>
        </row>
        <row r="2">
          <cell r="B2">
            <v>5002</v>
          </cell>
          <cell r="C2">
            <v>107</v>
          </cell>
          <cell r="O2">
            <v>5002</v>
          </cell>
          <cell r="P2" t="str">
            <v>n/a</v>
          </cell>
          <cell r="Q2" t="str">
            <v>n/a</v>
          </cell>
          <cell r="R2" t="str">
            <v>n/a</v>
          </cell>
          <cell r="S2" t="str">
            <v>n/a</v>
          </cell>
          <cell r="T2" t="str">
            <v>n/a</v>
          </cell>
          <cell r="U2" t="str">
            <v>n/a</v>
          </cell>
          <cell r="V2" t="str">
            <v>n/a</v>
          </cell>
          <cell r="W2" t="str">
            <v>n/a</v>
          </cell>
          <cell r="X2" t="str">
            <v>n/a</v>
          </cell>
          <cell r="Y2" t="e">
            <v>#VALUE!</v>
          </cell>
        </row>
        <row r="3">
          <cell r="B3">
            <v>5003</v>
          </cell>
          <cell r="C3">
            <v>123</v>
          </cell>
          <cell r="O3">
            <v>5003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X3" t="str">
            <v>n/a</v>
          </cell>
          <cell r="Y3" t="e">
            <v>#VALUE!</v>
          </cell>
        </row>
        <row r="4">
          <cell r="B4">
            <v>5004</v>
          </cell>
          <cell r="C4">
            <v>100</v>
          </cell>
          <cell r="O4">
            <v>5004</v>
          </cell>
          <cell r="P4">
            <v>114</v>
          </cell>
          <cell r="Q4">
            <v>40</v>
          </cell>
          <cell r="R4">
            <v>13</v>
          </cell>
          <cell r="S4">
            <v>61</v>
          </cell>
          <cell r="T4">
            <v>14</v>
          </cell>
          <cell r="U4">
            <v>16</v>
          </cell>
          <cell r="V4">
            <v>13</v>
          </cell>
          <cell r="W4">
            <v>26</v>
          </cell>
          <cell r="X4">
            <v>10</v>
          </cell>
          <cell r="Y4">
            <v>50</v>
          </cell>
        </row>
        <row r="5">
          <cell r="B5">
            <v>5005</v>
          </cell>
          <cell r="C5">
            <v>117</v>
          </cell>
          <cell r="O5">
            <v>5005</v>
          </cell>
          <cell r="P5">
            <v>105</v>
          </cell>
          <cell r="Q5">
            <v>30</v>
          </cell>
          <cell r="R5">
            <v>8</v>
          </cell>
          <cell r="S5">
            <v>52</v>
          </cell>
          <cell r="T5">
            <v>11</v>
          </cell>
          <cell r="U5">
            <v>15</v>
          </cell>
          <cell r="V5">
            <v>13</v>
          </cell>
          <cell r="W5">
            <v>29</v>
          </cell>
          <cell r="X5">
            <v>12</v>
          </cell>
          <cell r="Y5">
            <v>44</v>
          </cell>
        </row>
        <row r="6">
          <cell r="B6">
            <v>5006</v>
          </cell>
          <cell r="C6" t="str">
            <v>n/a</v>
          </cell>
          <cell r="O6">
            <v>5006</v>
          </cell>
          <cell r="P6" t="str">
            <v>n/a</v>
          </cell>
          <cell r="Q6" t="str">
            <v>n/a</v>
          </cell>
          <cell r="R6" t="str">
            <v>n/a</v>
          </cell>
          <cell r="S6" t="str">
            <v>n/a</v>
          </cell>
          <cell r="T6" t="str">
            <v>n/a</v>
          </cell>
          <cell r="U6" t="str">
            <v>n/a</v>
          </cell>
          <cell r="V6" t="str">
            <v>n/a</v>
          </cell>
          <cell r="W6" t="str">
            <v>n/a</v>
          </cell>
          <cell r="X6" t="str">
            <v>n/a</v>
          </cell>
          <cell r="Y6" t="e">
            <v>#VALUE!</v>
          </cell>
        </row>
        <row r="7">
          <cell r="B7">
            <v>5007</v>
          </cell>
          <cell r="C7">
            <v>92</v>
          </cell>
          <cell r="O7">
            <v>5007</v>
          </cell>
          <cell r="P7">
            <v>89</v>
          </cell>
          <cell r="Q7">
            <v>30</v>
          </cell>
          <cell r="R7">
            <v>8</v>
          </cell>
          <cell r="S7">
            <v>42</v>
          </cell>
          <cell r="T7">
            <v>9</v>
          </cell>
          <cell r="U7">
            <v>12</v>
          </cell>
          <cell r="V7">
            <v>11</v>
          </cell>
          <cell r="W7">
            <v>17</v>
          </cell>
          <cell r="X7">
            <v>5</v>
          </cell>
          <cell r="Y7">
            <v>33</v>
          </cell>
        </row>
        <row r="8">
          <cell r="B8">
            <v>5008</v>
          </cell>
          <cell r="C8">
            <v>137</v>
          </cell>
          <cell r="O8">
            <v>5008</v>
          </cell>
          <cell r="P8">
            <v>135</v>
          </cell>
          <cell r="Q8">
            <v>44</v>
          </cell>
          <cell r="R8">
            <v>15</v>
          </cell>
          <cell r="S8">
            <v>67</v>
          </cell>
          <cell r="T8">
            <v>16</v>
          </cell>
          <cell r="U8">
            <v>15</v>
          </cell>
          <cell r="V8">
            <v>13</v>
          </cell>
          <cell r="W8">
            <v>36</v>
          </cell>
          <cell r="X8">
            <v>19</v>
          </cell>
          <cell r="Y8">
            <v>63</v>
          </cell>
        </row>
        <row r="9">
          <cell r="B9">
            <v>5009</v>
          </cell>
          <cell r="C9">
            <v>134</v>
          </cell>
          <cell r="O9">
            <v>5009</v>
          </cell>
          <cell r="P9">
            <v>127</v>
          </cell>
          <cell r="Q9">
            <v>43</v>
          </cell>
          <cell r="R9">
            <v>15</v>
          </cell>
          <cell r="S9">
            <v>65</v>
          </cell>
          <cell r="T9">
            <v>15</v>
          </cell>
          <cell r="U9">
            <v>17</v>
          </cell>
          <cell r="V9">
            <v>14</v>
          </cell>
          <cell r="W9">
            <v>32</v>
          </cell>
          <cell r="X9">
            <v>15</v>
          </cell>
          <cell r="Y9">
            <v>59</v>
          </cell>
        </row>
        <row r="10">
          <cell r="B10">
            <v>5010</v>
          </cell>
          <cell r="C10">
            <v>100</v>
          </cell>
          <cell r="O10">
            <v>5010</v>
          </cell>
          <cell r="P10">
            <v>101</v>
          </cell>
          <cell r="Q10">
            <v>24</v>
          </cell>
          <cell r="R10">
            <v>7</v>
          </cell>
          <cell r="S10">
            <v>43</v>
          </cell>
          <cell r="T10">
            <v>9</v>
          </cell>
          <cell r="U10">
            <v>13</v>
          </cell>
          <cell r="V10">
            <v>12</v>
          </cell>
          <cell r="W10">
            <v>30</v>
          </cell>
          <cell r="X10">
            <v>13</v>
          </cell>
          <cell r="Y10">
            <v>41</v>
          </cell>
        </row>
        <row r="11">
          <cell r="B11">
            <v>5011</v>
          </cell>
          <cell r="C11">
            <v>107</v>
          </cell>
          <cell r="O11">
            <v>5011</v>
          </cell>
          <cell r="P11">
            <v>114</v>
          </cell>
          <cell r="Q11">
            <v>38</v>
          </cell>
          <cell r="R11">
            <v>12</v>
          </cell>
          <cell r="S11">
            <v>65</v>
          </cell>
          <cell r="T11">
            <v>15</v>
          </cell>
          <cell r="U11">
            <v>13</v>
          </cell>
          <cell r="V11">
            <v>12</v>
          </cell>
          <cell r="W11">
            <v>28</v>
          </cell>
          <cell r="X11">
            <v>11</v>
          </cell>
          <cell r="Y11">
            <v>50</v>
          </cell>
        </row>
        <row r="12">
          <cell r="B12">
            <v>5013</v>
          </cell>
          <cell r="C12" t="str">
            <v>n/a</v>
          </cell>
          <cell r="O12">
            <v>5013</v>
          </cell>
          <cell r="P12" t="str">
            <v>n/a</v>
          </cell>
          <cell r="Q12" t="str">
            <v>n/a</v>
          </cell>
          <cell r="R12" t="str">
            <v>n/a</v>
          </cell>
          <cell r="S12" t="str">
            <v>n/a</v>
          </cell>
          <cell r="T12" t="str">
            <v>n/a</v>
          </cell>
          <cell r="U12" t="str">
            <v>n/a</v>
          </cell>
          <cell r="V12" t="str">
            <v>n/a</v>
          </cell>
          <cell r="W12" t="str">
            <v>n/a</v>
          </cell>
          <cell r="X12" t="str">
            <v>n/a</v>
          </cell>
          <cell r="Y12" t="e">
            <v>#VALUE!</v>
          </cell>
        </row>
        <row r="13">
          <cell r="B13">
            <v>5015</v>
          </cell>
          <cell r="C13">
            <v>105</v>
          </cell>
          <cell r="O13">
            <v>5015</v>
          </cell>
          <cell r="P13">
            <v>116</v>
          </cell>
          <cell r="Q13">
            <v>39</v>
          </cell>
          <cell r="R13">
            <v>12</v>
          </cell>
          <cell r="S13">
            <v>56</v>
          </cell>
          <cell r="T13">
            <v>12</v>
          </cell>
          <cell r="U13">
            <v>14</v>
          </cell>
          <cell r="V13">
            <v>12</v>
          </cell>
          <cell r="W13">
            <v>32</v>
          </cell>
          <cell r="X13">
            <v>15</v>
          </cell>
          <cell r="Y13">
            <v>51</v>
          </cell>
        </row>
        <row r="14">
          <cell r="B14">
            <v>5017</v>
          </cell>
          <cell r="C14" t="str">
            <v>n/a</v>
          </cell>
          <cell r="O14">
            <v>5017</v>
          </cell>
          <cell r="P14" t="str">
            <v>n/a</v>
          </cell>
          <cell r="Q14" t="str">
            <v>n/a</v>
          </cell>
          <cell r="R14" t="str">
            <v>n/a</v>
          </cell>
          <cell r="S14" t="str">
            <v>n/a</v>
          </cell>
          <cell r="T14" t="str">
            <v>n/a</v>
          </cell>
          <cell r="U14" t="str">
            <v>n/a</v>
          </cell>
          <cell r="V14" t="str">
            <v>n/a</v>
          </cell>
          <cell r="W14" t="str">
            <v>n/a</v>
          </cell>
          <cell r="X14" t="str">
            <v>n/a</v>
          </cell>
          <cell r="Y14" t="e">
            <v>#VALUE!</v>
          </cell>
        </row>
        <row r="15">
          <cell r="B15">
            <v>5018</v>
          </cell>
          <cell r="C15">
            <v>117</v>
          </cell>
          <cell r="O15">
            <v>5018</v>
          </cell>
          <cell r="P15">
            <v>117</v>
          </cell>
          <cell r="Q15">
            <v>42</v>
          </cell>
          <cell r="R15">
            <v>14</v>
          </cell>
          <cell r="S15">
            <v>60</v>
          </cell>
          <cell r="T15">
            <v>14</v>
          </cell>
          <cell r="U15">
            <v>13</v>
          </cell>
          <cell r="V15">
            <v>12</v>
          </cell>
          <cell r="W15">
            <v>29</v>
          </cell>
          <cell r="X15">
            <v>12</v>
          </cell>
          <cell r="Y15">
            <v>52</v>
          </cell>
        </row>
        <row r="16">
          <cell r="B16">
            <v>5019</v>
          </cell>
          <cell r="C16">
            <v>96</v>
          </cell>
          <cell r="O16">
            <v>5019</v>
          </cell>
          <cell r="P16" t="str">
            <v>n/a</v>
          </cell>
          <cell r="Q16" t="str">
            <v>n/a</v>
          </cell>
          <cell r="R16" t="str">
            <v>n/a</v>
          </cell>
          <cell r="S16" t="str">
            <v>n/a</v>
          </cell>
          <cell r="T16" t="str">
            <v>n/a</v>
          </cell>
          <cell r="U16" t="str">
            <v>n/a</v>
          </cell>
          <cell r="V16" t="str">
            <v>n/a</v>
          </cell>
          <cell r="W16" t="str">
            <v>n/a</v>
          </cell>
          <cell r="X16" t="str">
            <v>n/a</v>
          </cell>
          <cell r="Y16" t="e">
            <v>#VALUE!</v>
          </cell>
        </row>
        <row r="17">
          <cell r="B17">
            <v>5020</v>
          </cell>
          <cell r="C17">
            <v>109</v>
          </cell>
          <cell r="O17">
            <v>5020</v>
          </cell>
          <cell r="P17">
            <v>93</v>
          </cell>
          <cell r="Q17">
            <v>32</v>
          </cell>
          <cell r="R17">
            <v>9</v>
          </cell>
          <cell r="S17">
            <v>46</v>
          </cell>
          <cell r="T17">
            <v>9</v>
          </cell>
          <cell r="U17">
            <v>15</v>
          </cell>
          <cell r="V17">
            <v>13</v>
          </cell>
          <cell r="W17">
            <v>15</v>
          </cell>
          <cell r="X17">
            <v>5</v>
          </cell>
          <cell r="Y17">
            <v>36</v>
          </cell>
        </row>
        <row r="18">
          <cell r="B18">
            <v>5021</v>
          </cell>
          <cell r="C18">
            <v>109</v>
          </cell>
          <cell r="O18">
            <v>5021</v>
          </cell>
          <cell r="P18">
            <v>114</v>
          </cell>
          <cell r="Q18">
            <v>34</v>
          </cell>
          <cell r="R18">
            <v>10</v>
          </cell>
          <cell r="S18">
            <v>59</v>
          </cell>
          <cell r="T18">
            <v>13</v>
          </cell>
          <cell r="U18">
            <v>15</v>
          </cell>
          <cell r="V18">
            <v>13</v>
          </cell>
          <cell r="W18">
            <v>31</v>
          </cell>
          <cell r="X18">
            <v>14</v>
          </cell>
          <cell r="Y18">
            <v>50</v>
          </cell>
        </row>
        <row r="19">
          <cell r="B19">
            <v>5022</v>
          </cell>
          <cell r="C19">
            <v>118</v>
          </cell>
          <cell r="O19">
            <v>5022</v>
          </cell>
          <cell r="P19">
            <v>113</v>
          </cell>
          <cell r="Q19">
            <v>35</v>
          </cell>
          <cell r="R19">
            <v>10</v>
          </cell>
          <cell r="S19">
            <v>51</v>
          </cell>
          <cell r="T19">
            <v>11</v>
          </cell>
          <cell r="U19">
            <v>12</v>
          </cell>
          <cell r="V19">
            <v>11</v>
          </cell>
          <cell r="W19">
            <v>34</v>
          </cell>
          <cell r="X19">
            <v>17</v>
          </cell>
          <cell r="Y19">
            <v>49</v>
          </cell>
        </row>
        <row r="20">
          <cell r="B20">
            <v>5023</v>
          </cell>
          <cell r="C20">
            <v>125</v>
          </cell>
          <cell r="O20">
            <v>5023</v>
          </cell>
          <cell r="P20">
            <v>125</v>
          </cell>
          <cell r="Q20">
            <v>42</v>
          </cell>
          <cell r="R20">
            <v>14</v>
          </cell>
          <cell r="S20">
            <v>60</v>
          </cell>
          <cell r="T20">
            <v>14</v>
          </cell>
          <cell r="U20">
            <v>15</v>
          </cell>
          <cell r="V20">
            <v>13</v>
          </cell>
          <cell r="W20">
            <v>33</v>
          </cell>
          <cell r="X20">
            <v>16</v>
          </cell>
          <cell r="Y20">
            <v>57</v>
          </cell>
        </row>
        <row r="21">
          <cell r="B21">
            <v>5024</v>
          </cell>
          <cell r="C21">
            <v>96</v>
          </cell>
          <cell r="O21">
            <v>5024</v>
          </cell>
          <cell r="P21">
            <v>100</v>
          </cell>
          <cell r="Q21">
            <v>31</v>
          </cell>
          <cell r="R21">
            <v>9</v>
          </cell>
          <cell r="S21">
            <v>48</v>
          </cell>
          <cell r="T21">
            <v>10</v>
          </cell>
          <cell r="U21">
            <v>12</v>
          </cell>
          <cell r="V21">
            <v>11</v>
          </cell>
          <cell r="W21">
            <v>26</v>
          </cell>
          <cell r="X21">
            <v>10</v>
          </cell>
          <cell r="Y21">
            <v>40</v>
          </cell>
        </row>
        <row r="22">
          <cell r="B22">
            <v>5025</v>
          </cell>
          <cell r="C22">
            <v>133</v>
          </cell>
          <cell r="O22">
            <v>5025</v>
          </cell>
          <cell r="P22">
            <v>117</v>
          </cell>
          <cell r="Q22">
            <v>41</v>
          </cell>
          <cell r="R22">
            <v>13</v>
          </cell>
          <cell r="S22">
            <v>63</v>
          </cell>
          <cell r="T22">
            <v>15</v>
          </cell>
          <cell r="U22">
            <v>15</v>
          </cell>
          <cell r="V22">
            <v>13</v>
          </cell>
          <cell r="W22">
            <v>28</v>
          </cell>
          <cell r="X22">
            <v>11</v>
          </cell>
          <cell r="Y22">
            <v>52</v>
          </cell>
        </row>
        <row r="23">
          <cell r="B23">
            <v>5028</v>
          </cell>
          <cell r="C23" t="str">
            <v>n/a</v>
          </cell>
          <cell r="O23">
            <v>5028</v>
          </cell>
          <cell r="P23" t="str">
            <v>n/a</v>
          </cell>
          <cell r="Q23" t="str">
            <v>n/a</v>
          </cell>
          <cell r="R23" t="str">
            <v>n/a</v>
          </cell>
          <cell r="S23" t="str">
            <v>n/a</v>
          </cell>
          <cell r="T23" t="str">
            <v>n/a</v>
          </cell>
          <cell r="U23" t="str">
            <v>n/a</v>
          </cell>
          <cell r="V23" t="str">
            <v>n/a</v>
          </cell>
          <cell r="W23" t="str">
            <v>n/a</v>
          </cell>
          <cell r="X23" t="str">
            <v>n/a</v>
          </cell>
          <cell r="Y23" t="e">
            <v>#VALUE!</v>
          </cell>
        </row>
        <row r="24">
          <cell r="B24">
            <v>5029</v>
          </cell>
          <cell r="C24">
            <v>101</v>
          </cell>
          <cell r="O24">
            <v>5029</v>
          </cell>
          <cell r="P24">
            <v>111</v>
          </cell>
          <cell r="Q24">
            <v>34</v>
          </cell>
          <cell r="R24">
            <v>10</v>
          </cell>
          <cell r="S24">
            <v>48</v>
          </cell>
          <cell r="T24">
            <v>10</v>
          </cell>
          <cell r="U24">
            <v>17</v>
          </cell>
          <cell r="V24">
            <v>14</v>
          </cell>
          <cell r="W24">
            <v>31</v>
          </cell>
          <cell r="X24">
            <v>14</v>
          </cell>
          <cell r="Y24">
            <v>48</v>
          </cell>
        </row>
        <row r="25">
          <cell r="B25">
            <v>5030</v>
          </cell>
          <cell r="C25" t="str">
            <v>n/a</v>
          </cell>
          <cell r="O25">
            <v>5030</v>
          </cell>
          <cell r="P25" t="str">
            <v>n/a</v>
          </cell>
          <cell r="Q25" t="str">
            <v>n/a</v>
          </cell>
          <cell r="R25" t="str">
            <v>n/a</v>
          </cell>
          <cell r="S25" t="str">
            <v>n/a</v>
          </cell>
          <cell r="T25" t="str">
            <v>n/a</v>
          </cell>
          <cell r="U25" t="str">
            <v>n/a</v>
          </cell>
          <cell r="V25" t="str">
            <v>n/a</v>
          </cell>
          <cell r="W25" t="str">
            <v>n/a</v>
          </cell>
          <cell r="X25" t="str">
            <v>n/a</v>
          </cell>
          <cell r="Y25" t="e">
            <v>#VALUE!</v>
          </cell>
        </row>
        <row r="26">
          <cell r="B26">
            <v>5031</v>
          </cell>
          <cell r="C26">
            <v>111</v>
          </cell>
          <cell r="O26">
            <v>5031</v>
          </cell>
          <cell r="P26" t="str">
            <v>n/a</v>
          </cell>
          <cell r="Q26" t="str">
            <v>n/a</v>
          </cell>
          <cell r="R26" t="str">
            <v>n/a</v>
          </cell>
          <cell r="S26" t="str">
            <v>n/a</v>
          </cell>
          <cell r="T26" t="str">
            <v>n/a</v>
          </cell>
          <cell r="U26" t="str">
            <v>n/a</v>
          </cell>
          <cell r="V26" t="str">
            <v>n/a</v>
          </cell>
          <cell r="W26" t="str">
            <v>n/a</v>
          </cell>
          <cell r="X26" t="str">
            <v>n/a</v>
          </cell>
          <cell r="Y26" t="e">
            <v>#VALUE!</v>
          </cell>
        </row>
        <row r="27">
          <cell r="B27">
            <v>5032</v>
          </cell>
          <cell r="C27">
            <v>113</v>
          </cell>
          <cell r="O27">
            <v>5032</v>
          </cell>
          <cell r="P27">
            <v>113</v>
          </cell>
          <cell r="Q27">
            <v>34</v>
          </cell>
          <cell r="R27">
            <v>10</v>
          </cell>
          <cell r="S27">
            <v>65</v>
          </cell>
          <cell r="T27">
            <v>15</v>
          </cell>
          <cell r="U27">
            <v>15</v>
          </cell>
          <cell r="V27">
            <v>13</v>
          </cell>
          <cell r="W27">
            <v>28</v>
          </cell>
          <cell r="X27">
            <v>11</v>
          </cell>
          <cell r="Y27">
            <v>49</v>
          </cell>
        </row>
        <row r="28">
          <cell r="B28">
            <v>5033</v>
          </cell>
          <cell r="C28">
            <v>85</v>
          </cell>
          <cell r="O28">
            <v>5033</v>
          </cell>
          <cell r="P28" t="str">
            <v>n/a</v>
          </cell>
          <cell r="Q28" t="str">
            <v>n/a</v>
          </cell>
          <cell r="R28" t="str">
            <v>n/a</v>
          </cell>
          <cell r="S28" t="str">
            <v>n/a</v>
          </cell>
          <cell r="T28" t="str">
            <v>n/a</v>
          </cell>
          <cell r="U28" t="str">
            <v>n/a</v>
          </cell>
          <cell r="V28" t="str">
            <v>n/a</v>
          </cell>
          <cell r="W28" t="str">
            <v>n/a</v>
          </cell>
          <cell r="X28" t="str">
            <v>n/a</v>
          </cell>
          <cell r="Y28" t="e">
            <v>#VALUE!</v>
          </cell>
        </row>
        <row r="29">
          <cell r="B29">
            <v>5034</v>
          </cell>
          <cell r="C29">
            <v>120</v>
          </cell>
          <cell r="O29">
            <v>5034</v>
          </cell>
          <cell r="P29">
            <v>125</v>
          </cell>
          <cell r="Q29">
            <v>38</v>
          </cell>
          <cell r="R29">
            <v>12</v>
          </cell>
          <cell r="S29">
            <v>67</v>
          </cell>
          <cell r="T29">
            <v>16</v>
          </cell>
          <cell r="U29">
            <v>14</v>
          </cell>
          <cell r="V29">
            <v>12</v>
          </cell>
          <cell r="W29">
            <v>34</v>
          </cell>
          <cell r="X29">
            <v>17</v>
          </cell>
          <cell r="Y29">
            <v>57</v>
          </cell>
        </row>
        <row r="30">
          <cell r="B30">
            <v>5035</v>
          </cell>
          <cell r="C30">
            <v>80</v>
          </cell>
          <cell r="O30">
            <v>5035</v>
          </cell>
          <cell r="P30" t="str">
            <v>n/a</v>
          </cell>
          <cell r="Q30" t="str">
            <v>n/a</v>
          </cell>
          <cell r="R30" t="str">
            <v>n/a</v>
          </cell>
          <cell r="S30" t="str">
            <v>n/a</v>
          </cell>
          <cell r="T30" t="str">
            <v>n/a</v>
          </cell>
          <cell r="U30" t="str">
            <v>n/a</v>
          </cell>
          <cell r="V30" t="str">
            <v>n/a</v>
          </cell>
          <cell r="W30" t="str">
            <v>n/a</v>
          </cell>
          <cell r="X30" t="str">
            <v>n/a</v>
          </cell>
          <cell r="Y30" t="e">
            <v>#VALUE!</v>
          </cell>
        </row>
        <row r="31">
          <cell r="B31">
            <v>5036</v>
          </cell>
          <cell r="C31">
            <v>104</v>
          </cell>
          <cell r="O31">
            <v>5036</v>
          </cell>
          <cell r="P31">
            <v>89</v>
          </cell>
          <cell r="Q31">
            <v>32</v>
          </cell>
          <cell r="R31">
            <v>9</v>
          </cell>
          <cell r="S31">
            <v>48</v>
          </cell>
          <cell r="T31">
            <v>10</v>
          </cell>
          <cell r="U31">
            <v>1</v>
          </cell>
          <cell r="V31">
            <v>4</v>
          </cell>
          <cell r="W31">
            <v>26</v>
          </cell>
          <cell r="X31">
            <v>10</v>
          </cell>
          <cell r="Y31">
            <v>33</v>
          </cell>
        </row>
        <row r="32">
          <cell r="B32">
            <v>5037</v>
          </cell>
          <cell r="C32" t="str">
            <v>n/a</v>
          </cell>
          <cell r="O32">
            <v>5037</v>
          </cell>
          <cell r="P32" t="str">
            <v>n/a</v>
          </cell>
          <cell r="Q32" t="str">
            <v>n/a</v>
          </cell>
          <cell r="R32" t="str">
            <v>n/a</v>
          </cell>
          <cell r="S32" t="str">
            <v>n/a</v>
          </cell>
          <cell r="T32" t="str">
            <v>n/a</v>
          </cell>
          <cell r="U32" t="str">
            <v>n/a</v>
          </cell>
          <cell r="V32" t="str">
            <v>n/a</v>
          </cell>
          <cell r="W32" t="str">
            <v>n/a</v>
          </cell>
          <cell r="X32" t="str">
            <v>n/a</v>
          </cell>
          <cell r="Y32" t="e">
            <v>#VALUE!</v>
          </cell>
        </row>
        <row r="33">
          <cell r="B33">
            <v>5039</v>
          </cell>
          <cell r="C33" t="str">
            <v>n/a</v>
          </cell>
          <cell r="O33">
            <v>5039</v>
          </cell>
          <cell r="P33" t="str">
            <v>n/a</v>
          </cell>
          <cell r="Q33" t="str">
            <v>n/a</v>
          </cell>
          <cell r="R33" t="str">
            <v>n/a</v>
          </cell>
          <cell r="S33" t="str">
            <v>n/a</v>
          </cell>
          <cell r="T33" t="str">
            <v>n/a</v>
          </cell>
          <cell r="U33" t="str">
            <v>n/a</v>
          </cell>
          <cell r="V33" t="str">
            <v>n/a</v>
          </cell>
          <cell r="W33" t="str">
            <v>n/a</v>
          </cell>
          <cell r="X33" t="str">
            <v>n/a</v>
          </cell>
          <cell r="Y33" t="e">
            <v>#VALUE!</v>
          </cell>
        </row>
        <row r="34">
          <cell r="B34">
            <v>5040</v>
          </cell>
          <cell r="C34">
            <v>113</v>
          </cell>
          <cell r="O34">
            <v>5040</v>
          </cell>
          <cell r="P34">
            <v>111</v>
          </cell>
          <cell r="Q34">
            <v>39</v>
          </cell>
          <cell r="R34">
            <v>12</v>
          </cell>
          <cell r="S34">
            <v>52</v>
          </cell>
          <cell r="T34">
            <v>11</v>
          </cell>
          <cell r="U34">
            <v>15</v>
          </cell>
          <cell r="V34">
            <v>13</v>
          </cell>
          <cell r="W34">
            <v>29</v>
          </cell>
          <cell r="X34">
            <v>12</v>
          </cell>
          <cell r="Y34">
            <v>48</v>
          </cell>
        </row>
        <row r="35">
          <cell r="B35">
            <v>5042</v>
          </cell>
          <cell r="C35">
            <v>100</v>
          </cell>
          <cell r="O35">
            <v>5042</v>
          </cell>
          <cell r="P35">
            <v>113</v>
          </cell>
          <cell r="Q35">
            <v>39</v>
          </cell>
          <cell r="R35">
            <v>12</v>
          </cell>
          <cell r="S35">
            <v>54</v>
          </cell>
          <cell r="T35">
            <v>12</v>
          </cell>
          <cell r="U35">
            <v>17</v>
          </cell>
          <cell r="V35">
            <v>14</v>
          </cell>
          <cell r="W35">
            <v>28</v>
          </cell>
          <cell r="X35">
            <v>11</v>
          </cell>
          <cell r="Y35">
            <v>49</v>
          </cell>
        </row>
        <row r="36">
          <cell r="B36">
            <v>5043</v>
          </cell>
          <cell r="C36">
            <v>120</v>
          </cell>
          <cell r="O36">
            <v>5043</v>
          </cell>
          <cell r="P36">
            <v>101</v>
          </cell>
          <cell r="Q36">
            <v>29</v>
          </cell>
          <cell r="R36">
            <v>8</v>
          </cell>
          <cell r="S36">
            <v>52</v>
          </cell>
          <cell r="T36">
            <v>11</v>
          </cell>
          <cell r="U36">
            <v>13</v>
          </cell>
          <cell r="V36">
            <v>12</v>
          </cell>
          <cell r="W36">
            <v>26</v>
          </cell>
          <cell r="X36">
            <v>10</v>
          </cell>
          <cell r="Y36">
            <v>41</v>
          </cell>
        </row>
        <row r="37">
          <cell r="B37">
            <v>5044</v>
          </cell>
          <cell r="C37">
            <v>93</v>
          </cell>
          <cell r="O37">
            <v>5044</v>
          </cell>
          <cell r="P37">
            <v>98</v>
          </cell>
          <cell r="Q37">
            <v>30</v>
          </cell>
          <cell r="R37">
            <v>8</v>
          </cell>
          <cell r="S37">
            <v>43</v>
          </cell>
          <cell r="T37">
            <v>9</v>
          </cell>
          <cell r="U37">
            <v>16</v>
          </cell>
          <cell r="V37">
            <v>13</v>
          </cell>
          <cell r="W37">
            <v>23</v>
          </cell>
          <cell r="X37">
            <v>9</v>
          </cell>
          <cell r="Y37">
            <v>39</v>
          </cell>
        </row>
        <row r="38">
          <cell r="B38">
            <v>5045</v>
          </cell>
          <cell r="C38">
            <v>115</v>
          </cell>
          <cell r="O38">
            <v>5045</v>
          </cell>
          <cell r="P38" t="str">
            <v>n/a</v>
          </cell>
          <cell r="Q38" t="str">
            <v>n/a</v>
          </cell>
          <cell r="R38" t="str">
            <v>n/a</v>
          </cell>
          <cell r="S38" t="str">
            <v>n/a</v>
          </cell>
          <cell r="T38" t="str">
            <v>n/a</v>
          </cell>
          <cell r="U38" t="str">
            <v>n/a</v>
          </cell>
          <cell r="V38" t="str">
            <v>n/a</v>
          </cell>
          <cell r="W38" t="str">
            <v>n/a</v>
          </cell>
          <cell r="X38" t="str">
            <v>n/a</v>
          </cell>
          <cell r="Y38" t="e">
            <v>#VALUE!</v>
          </cell>
        </row>
        <row r="39">
          <cell r="B39">
            <v>5046</v>
          </cell>
          <cell r="C39">
            <v>93</v>
          </cell>
          <cell r="O39">
            <v>5046</v>
          </cell>
          <cell r="P39">
            <v>85</v>
          </cell>
          <cell r="Q39">
            <v>28</v>
          </cell>
          <cell r="R39">
            <v>8</v>
          </cell>
          <cell r="S39">
            <v>46</v>
          </cell>
          <cell r="T39">
            <v>9</v>
          </cell>
          <cell r="U39">
            <v>1</v>
          </cell>
          <cell r="V39">
            <v>4</v>
          </cell>
          <cell r="W39">
            <v>24</v>
          </cell>
          <cell r="X39">
            <v>9</v>
          </cell>
          <cell r="Y39">
            <v>30</v>
          </cell>
        </row>
        <row r="40">
          <cell r="B40">
            <v>5047</v>
          </cell>
          <cell r="C40">
            <v>115</v>
          </cell>
          <cell r="O40">
            <v>5047</v>
          </cell>
          <cell r="P40">
            <v>114</v>
          </cell>
          <cell r="Q40">
            <v>36</v>
          </cell>
          <cell r="R40">
            <v>11</v>
          </cell>
          <cell r="S40">
            <v>61</v>
          </cell>
          <cell r="T40">
            <v>14</v>
          </cell>
          <cell r="U40">
            <v>13</v>
          </cell>
          <cell r="V40">
            <v>12</v>
          </cell>
          <cell r="W40">
            <v>30</v>
          </cell>
          <cell r="X40">
            <v>13</v>
          </cell>
          <cell r="Y40">
            <v>50</v>
          </cell>
        </row>
        <row r="41">
          <cell r="B41">
            <v>5048</v>
          </cell>
          <cell r="C41">
            <v>115</v>
          </cell>
          <cell r="O41">
            <v>5048</v>
          </cell>
          <cell r="P41">
            <v>113</v>
          </cell>
          <cell r="Q41">
            <v>36</v>
          </cell>
          <cell r="R41">
            <v>11</v>
          </cell>
          <cell r="S41">
            <v>53</v>
          </cell>
          <cell r="T41">
            <v>11</v>
          </cell>
          <cell r="U41">
            <v>16</v>
          </cell>
          <cell r="V41">
            <v>13</v>
          </cell>
          <cell r="W41">
            <v>31</v>
          </cell>
          <cell r="X41">
            <v>14</v>
          </cell>
          <cell r="Y41">
            <v>49</v>
          </cell>
        </row>
        <row r="42">
          <cell r="B42">
            <v>5049</v>
          </cell>
          <cell r="C42">
            <v>95</v>
          </cell>
          <cell r="O42">
            <v>5049</v>
          </cell>
          <cell r="P42">
            <v>91</v>
          </cell>
          <cell r="Q42">
            <v>35</v>
          </cell>
          <cell r="R42">
            <v>10</v>
          </cell>
          <cell r="S42">
            <v>40</v>
          </cell>
          <cell r="T42">
            <v>8</v>
          </cell>
          <cell r="U42">
            <v>5</v>
          </cell>
          <cell r="V42">
            <v>8</v>
          </cell>
          <cell r="W42">
            <v>25</v>
          </cell>
          <cell r="X42">
            <v>9</v>
          </cell>
          <cell r="Y42">
            <v>35</v>
          </cell>
        </row>
        <row r="43">
          <cell r="B43">
            <v>5051</v>
          </cell>
          <cell r="C43" t="str">
            <v>n/a</v>
          </cell>
          <cell r="O43">
            <v>5051</v>
          </cell>
          <cell r="P43" t="str">
            <v>n/a</v>
          </cell>
          <cell r="Q43" t="str">
            <v>n/a</v>
          </cell>
          <cell r="R43" t="str">
            <v>n/a</v>
          </cell>
          <cell r="S43" t="str">
            <v>n/a</v>
          </cell>
          <cell r="T43" t="str">
            <v>n/a</v>
          </cell>
          <cell r="U43" t="str">
            <v>n/a</v>
          </cell>
          <cell r="V43" t="str">
            <v>n/a</v>
          </cell>
          <cell r="W43" t="str">
            <v>n/a</v>
          </cell>
          <cell r="X43" t="str">
            <v>n/a</v>
          </cell>
          <cell r="Y43" t="e">
            <v>#VALUE!</v>
          </cell>
        </row>
        <row r="44">
          <cell r="B44">
            <v>5052</v>
          </cell>
          <cell r="C44">
            <v>104</v>
          </cell>
          <cell r="O44">
            <v>5052</v>
          </cell>
          <cell r="P44" t="str">
            <v>n/a</v>
          </cell>
          <cell r="Q44" t="str">
            <v>n/a</v>
          </cell>
          <cell r="R44" t="str">
            <v>n/a</v>
          </cell>
          <cell r="S44" t="str">
            <v>n/a</v>
          </cell>
          <cell r="T44" t="str">
            <v>n/a</v>
          </cell>
          <cell r="U44" t="str">
            <v>n/a</v>
          </cell>
          <cell r="V44" t="str">
            <v>n/a</v>
          </cell>
          <cell r="W44" t="str">
            <v>n/a</v>
          </cell>
          <cell r="X44" t="str">
            <v>n/a</v>
          </cell>
          <cell r="Y44" t="e">
            <v>#VALUE!</v>
          </cell>
        </row>
        <row r="45">
          <cell r="B45">
            <v>5053</v>
          </cell>
          <cell r="C45">
            <v>95</v>
          </cell>
          <cell r="O45">
            <v>5053</v>
          </cell>
          <cell r="P45" t="str">
            <v>n/a</v>
          </cell>
          <cell r="Q45" t="str">
            <v>n/a</v>
          </cell>
          <cell r="R45" t="str">
            <v>n/a</v>
          </cell>
          <cell r="S45" t="str">
            <v>n/a</v>
          </cell>
          <cell r="T45" t="str">
            <v>n/a</v>
          </cell>
          <cell r="U45" t="str">
            <v>n/a</v>
          </cell>
          <cell r="V45" t="str">
            <v>n/a</v>
          </cell>
          <cell r="W45" t="str">
            <v>n/a</v>
          </cell>
          <cell r="X45" t="str">
            <v>n/a</v>
          </cell>
          <cell r="Y45" t="e">
            <v>#VALUE!</v>
          </cell>
        </row>
        <row r="46">
          <cell r="B46">
            <v>5054</v>
          </cell>
          <cell r="C46">
            <v>129</v>
          </cell>
          <cell r="O46">
            <v>5054</v>
          </cell>
          <cell r="P46">
            <v>118</v>
          </cell>
          <cell r="Q46">
            <v>40</v>
          </cell>
          <cell r="R46">
            <v>13</v>
          </cell>
          <cell r="S46">
            <v>68</v>
          </cell>
          <cell r="T46">
            <v>17</v>
          </cell>
          <cell r="U46">
            <v>10</v>
          </cell>
          <cell r="V46">
            <v>10</v>
          </cell>
          <cell r="W46">
            <v>30</v>
          </cell>
          <cell r="X46">
            <v>13</v>
          </cell>
          <cell r="Y46">
            <v>53</v>
          </cell>
        </row>
        <row r="47">
          <cell r="B47">
            <v>5055</v>
          </cell>
          <cell r="C47">
            <v>117</v>
          </cell>
          <cell r="O47">
            <v>5055</v>
          </cell>
          <cell r="P47">
            <v>127</v>
          </cell>
          <cell r="Q47">
            <v>37</v>
          </cell>
          <cell r="R47">
            <v>11</v>
          </cell>
          <cell r="S47">
            <v>73</v>
          </cell>
          <cell r="T47">
            <v>19</v>
          </cell>
          <cell r="U47">
            <v>17</v>
          </cell>
          <cell r="V47">
            <v>14</v>
          </cell>
          <cell r="W47">
            <v>32</v>
          </cell>
          <cell r="X47">
            <v>15</v>
          </cell>
          <cell r="Y47">
            <v>59</v>
          </cell>
        </row>
        <row r="48">
          <cell r="B48">
            <v>5056</v>
          </cell>
          <cell r="C48">
            <v>95</v>
          </cell>
          <cell r="O48">
            <v>5056</v>
          </cell>
          <cell r="P48" t="str">
            <v>n/a</v>
          </cell>
          <cell r="Q48" t="str">
            <v>n/a</v>
          </cell>
          <cell r="R48" t="str">
            <v>n/a</v>
          </cell>
          <cell r="S48" t="str">
            <v>n/a</v>
          </cell>
          <cell r="T48" t="str">
            <v>n/a</v>
          </cell>
          <cell r="U48" t="str">
            <v>n/a</v>
          </cell>
          <cell r="V48" t="str">
            <v>n/a</v>
          </cell>
          <cell r="W48" t="str">
            <v>n/a</v>
          </cell>
          <cell r="X48" t="str">
            <v>n/a</v>
          </cell>
          <cell r="Y48" t="e">
            <v>#VALUE!</v>
          </cell>
        </row>
        <row r="49">
          <cell r="B49">
            <v>5057</v>
          </cell>
          <cell r="C49">
            <v>109</v>
          </cell>
          <cell r="O49">
            <v>5057</v>
          </cell>
          <cell r="P49">
            <v>85</v>
          </cell>
          <cell r="Q49">
            <v>33</v>
          </cell>
          <cell r="R49">
            <v>9</v>
          </cell>
          <cell r="S49">
            <v>44</v>
          </cell>
          <cell r="T49">
            <v>9</v>
          </cell>
          <cell r="U49">
            <v>0</v>
          </cell>
          <cell r="V49">
            <v>2</v>
          </cell>
          <cell r="W49">
            <v>26</v>
          </cell>
          <cell r="X49">
            <v>10</v>
          </cell>
          <cell r="Y49">
            <v>30</v>
          </cell>
        </row>
        <row r="50">
          <cell r="B50">
            <v>5058</v>
          </cell>
          <cell r="C50">
            <v>117</v>
          </cell>
          <cell r="O50">
            <v>5058</v>
          </cell>
          <cell r="P50">
            <v>123</v>
          </cell>
          <cell r="Q50">
            <v>38</v>
          </cell>
          <cell r="R50">
            <v>12</v>
          </cell>
          <cell r="S50">
            <v>64</v>
          </cell>
          <cell r="T50">
            <v>15</v>
          </cell>
          <cell r="U50">
            <v>16</v>
          </cell>
          <cell r="V50">
            <v>13</v>
          </cell>
          <cell r="W50">
            <v>33</v>
          </cell>
          <cell r="X50">
            <v>16</v>
          </cell>
          <cell r="Y50">
            <v>56</v>
          </cell>
        </row>
        <row r="51">
          <cell r="B51">
            <v>5059</v>
          </cell>
          <cell r="C51">
            <v>98</v>
          </cell>
          <cell r="O51">
            <v>5059</v>
          </cell>
          <cell r="P51" t="str">
            <v>n/a</v>
          </cell>
          <cell r="Q51" t="str">
            <v>n/a</v>
          </cell>
          <cell r="R51" t="str">
            <v>n/a</v>
          </cell>
          <cell r="S51" t="str">
            <v>n/a</v>
          </cell>
          <cell r="T51" t="str">
            <v>n/a</v>
          </cell>
          <cell r="U51" t="str">
            <v>n/a</v>
          </cell>
          <cell r="V51" t="str">
            <v>n/a</v>
          </cell>
          <cell r="W51" t="str">
            <v>n/a</v>
          </cell>
          <cell r="X51" t="str">
            <v>n/a</v>
          </cell>
          <cell r="Y51" t="e">
            <v>#VALUE!</v>
          </cell>
        </row>
        <row r="52">
          <cell r="B52">
            <v>5060</v>
          </cell>
          <cell r="C52" t="str">
            <v>n/a</v>
          </cell>
          <cell r="O52">
            <v>5060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  <cell r="X52" t="str">
            <v>n/a</v>
          </cell>
          <cell r="Y52" t="e">
            <v>#VALUE!</v>
          </cell>
        </row>
        <row r="53">
          <cell r="B53">
            <v>5061</v>
          </cell>
          <cell r="C53">
            <v>123</v>
          </cell>
          <cell r="O53">
            <v>5061</v>
          </cell>
          <cell r="P53">
            <v>117</v>
          </cell>
          <cell r="Q53">
            <v>27</v>
          </cell>
          <cell r="R53">
            <v>7</v>
          </cell>
          <cell r="S53">
            <v>57</v>
          </cell>
          <cell r="T53">
            <v>13</v>
          </cell>
          <cell r="U53">
            <v>18</v>
          </cell>
          <cell r="V53">
            <v>15</v>
          </cell>
          <cell r="W53">
            <v>34</v>
          </cell>
          <cell r="X53">
            <v>17</v>
          </cell>
          <cell r="Y53">
            <v>52</v>
          </cell>
        </row>
        <row r="54">
          <cell r="B54">
            <v>5063</v>
          </cell>
          <cell r="C54">
            <v>102</v>
          </cell>
          <cell r="O54">
            <v>5063</v>
          </cell>
          <cell r="P54">
            <v>84</v>
          </cell>
          <cell r="Q54">
            <v>16</v>
          </cell>
          <cell r="R54">
            <v>4</v>
          </cell>
          <cell r="S54">
            <v>46</v>
          </cell>
          <cell r="T54">
            <v>9</v>
          </cell>
          <cell r="U54">
            <v>3</v>
          </cell>
          <cell r="V54">
            <v>6</v>
          </cell>
          <cell r="W54">
            <v>27</v>
          </cell>
          <cell r="X54">
            <v>10</v>
          </cell>
          <cell r="Y54">
            <v>29</v>
          </cell>
        </row>
        <row r="55">
          <cell r="B55">
            <v>5065</v>
          </cell>
          <cell r="C55">
            <v>120</v>
          </cell>
          <cell r="O55">
            <v>5065</v>
          </cell>
          <cell r="P55">
            <v>117</v>
          </cell>
          <cell r="Q55">
            <v>42</v>
          </cell>
          <cell r="R55">
            <v>14</v>
          </cell>
          <cell r="S55">
            <v>62</v>
          </cell>
          <cell r="T55">
            <v>14</v>
          </cell>
          <cell r="U55">
            <v>14</v>
          </cell>
          <cell r="V55">
            <v>12</v>
          </cell>
          <cell r="W55">
            <v>29</v>
          </cell>
          <cell r="X55">
            <v>12</v>
          </cell>
          <cell r="Y55">
            <v>52</v>
          </cell>
        </row>
        <row r="56">
          <cell r="B56">
            <v>5069</v>
          </cell>
          <cell r="C56">
            <v>136</v>
          </cell>
          <cell r="O56">
            <v>5069</v>
          </cell>
          <cell r="P56">
            <v>122</v>
          </cell>
          <cell r="Q56">
            <v>36</v>
          </cell>
          <cell r="R56">
            <v>11</v>
          </cell>
          <cell r="S56">
            <v>62</v>
          </cell>
          <cell r="T56">
            <v>14</v>
          </cell>
          <cell r="U56">
            <v>15</v>
          </cell>
          <cell r="V56">
            <v>13</v>
          </cell>
          <cell r="W56">
            <v>34</v>
          </cell>
          <cell r="X56">
            <v>17</v>
          </cell>
          <cell r="Y56">
            <v>55</v>
          </cell>
        </row>
        <row r="57">
          <cell r="B57">
            <v>5070</v>
          </cell>
          <cell r="C57">
            <v>117</v>
          </cell>
          <cell r="O57">
            <v>5070</v>
          </cell>
          <cell r="P57">
            <v>126</v>
          </cell>
          <cell r="Q57">
            <v>44</v>
          </cell>
          <cell r="R57">
            <v>15</v>
          </cell>
          <cell r="S57">
            <v>58</v>
          </cell>
          <cell r="T57">
            <v>13</v>
          </cell>
          <cell r="U57">
            <v>15</v>
          </cell>
          <cell r="V57">
            <v>13</v>
          </cell>
          <cell r="W57">
            <v>34</v>
          </cell>
          <cell r="X57">
            <v>17</v>
          </cell>
          <cell r="Y57">
            <v>58</v>
          </cell>
        </row>
        <row r="58">
          <cell r="B58">
            <v>5071</v>
          </cell>
          <cell r="C58">
            <v>102</v>
          </cell>
          <cell r="O58">
            <v>5071</v>
          </cell>
          <cell r="P58" t="str">
            <v>n/a</v>
          </cell>
          <cell r="Q58" t="str">
            <v>n/a</v>
          </cell>
          <cell r="R58" t="str">
            <v>n/a</v>
          </cell>
          <cell r="S58" t="str">
            <v>n/a</v>
          </cell>
          <cell r="T58" t="str">
            <v>n/a</v>
          </cell>
          <cell r="U58" t="str">
            <v>n/a</v>
          </cell>
          <cell r="V58" t="str">
            <v>n/a</v>
          </cell>
          <cell r="W58" t="str">
            <v>n/a</v>
          </cell>
          <cell r="X58" t="str">
            <v>n/a</v>
          </cell>
          <cell r="Y58" t="e">
            <v>#VALUE!</v>
          </cell>
        </row>
        <row r="59">
          <cell r="B59">
            <v>5074</v>
          </cell>
          <cell r="C59">
            <v>127</v>
          </cell>
          <cell r="O59">
            <v>5074</v>
          </cell>
          <cell r="P59">
            <v>126</v>
          </cell>
          <cell r="Q59">
            <v>43</v>
          </cell>
          <cell r="R59">
            <v>15</v>
          </cell>
          <cell r="S59">
            <v>57</v>
          </cell>
          <cell r="T59">
            <v>13</v>
          </cell>
          <cell r="U59">
            <v>17</v>
          </cell>
          <cell r="V59">
            <v>14</v>
          </cell>
          <cell r="W59">
            <v>33</v>
          </cell>
          <cell r="X59">
            <v>16</v>
          </cell>
          <cell r="Y59">
            <v>58</v>
          </cell>
        </row>
        <row r="60">
          <cell r="B60">
            <v>5075</v>
          </cell>
          <cell r="C60">
            <v>107</v>
          </cell>
          <cell r="O60">
            <v>5075</v>
          </cell>
          <cell r="P60" t="str">
            <v>n/a</v>
          </cell>
          <cell r="Q60" t="str">
            <v>n/a</v>
          </cell>
          <cell r="R60" t="str">
            <v>n/a</v>
          </cell>
          <cell r="S60" t="str">
            <v>n/a</v>
          </cell>
          <cell r="T60" t="str">
            <v>n/a</v>
          </cell>
          <cell r="U60" t="str">
            <v>n/a</v>
          </cell>
          <cell r="V60" t="str">
            <v>n/a</v>
          </cell>
          <cell r="W60" t="str">
            <v>n/a</v>
          </cell>
          <cell r="X60" t="str">
            <v>n/a</v>
          </cell>
          <cell r="Y60" t="e">
            <v>#VALUE!</v>
          </cell>
        </row>
        <row r="61">
          <cell r="B61">
            <v>5077</v>
          </cell>
          <cell r="C61">
            <v>123</v>
          </cell>
          <cell r="O61">
            <v>5077</v>
          </cell>
          <cell r="P61">
            <v>118</v>
          </cell>
          <cell r="Q61">
            <v>37</v>
          </cell>
          <cell r="R61">
            <v>11</v>
          </cell>
          <cell r="S61">
            <v>53</v>
          </cell>
          <cell r="T61">
            <v>11</v>
          </cell>
          <cell r="U61">
            <v>13</v>
          </cell>
          <cell r="V61">
            <v>12</v>
          </cell>
          <cell r="W61">
            <v>36</v>
          </cell>
          <cell r="X61">
            <v>19</v>
          </cell>
          <cell r="Y61">
            <v>53</v>
          </cell>
        </row>
        <row r="62">
          <cell r="B62">
            <v>5078</v>
          </cell>
          <cell r="C62" t="str">
            <v>n/a</v>
          </cell>
          <cell r="O62">
            <v>5078</v>
          </cell>
          <cell r="P62" t="str">
            <v>n/a</v>
          </cell>
          <cell r="Q62" t="str">
            <v>n/a</v>
          </cell>
          <cell r="R62" t="str">
            <v>n/a</v>
          </cell>
          <cell r="S62" t="str">
            <v>n/a</v>
          </cell>
          <cell r="T62" t="str">
            <v>n/a</v>
          </cell>
          <cell r="U62" t="str">
            <v>n/a</v>
          </cell>
          <cell r="V62" t="str">
            <v>n/a</v>
          </cell>
          <cell r="W62" t="str">
            <v>n/a</v>
          </cell>
          <cell r="X62" t="str">
            <v>n/a</v>
          </cell>
          <cell r="Y62" t="e">
            <v>#VALUE!</v>
          </cell>
        </row>
        <row r="63">
          <cell r="B63">
            <v>5079</v>
          </cell>
          <cell r="C63">
            <v>107</v>
          </cell>
          <cell r="O63">
            <v>5079</v>
          </cell>
          <cell r="P63" t="str">
            <v>n/a</v>
          </cell>
          <cell r="Q63" t="str">
            <v>n/a</v>
          </cell>
          <cell r="R63" t="str">
            <v>n/a</v>
          </cell>
          <cell r="S63" t="str">
            <v>n/a</v>
          </cell>
          <cell r="T63" t="str">
            <v>n/a</v>
          </cell>
          <cell r="U63" t="str">
            <v>n/a</v>
          </cell>
          <cell r="V63" t="str">
            <v>n/a</v>
          </cell>
          <cell r="W63" t="str">
            <v>n/a</v>
          </cell>
          <cell r="X63" t="str">
            <v>n/a</v>
          </cell>
          <cell r="Y63" t="e">
            <v>#VALUE!</v>
          </cell>
        </row>
        <row r="64">
          <cell r="B64">
            <v>5080</v>
          </cell>
          <cell r="C64">
            <v>87</v>
          </cell>
          <cell r="O64">
            <v>5080</v>
          </cell>
          <cell r="P64" t="str">
            <v>n/a</v>
          </cell>
          <cell r="Q64" t="str">
            <v>n/a</v>
          </cell>
          <cell r="R64" t="str">
            <v>n/a</v>
          </cell>
          <cell r="S64" t="str">
            <v>n/a</v>
          </cell>
          <cell r="T64" t="str">
            <v>n/a</v>
          </cell>
          <cell r="U64" t="str">
            <v>n/a</v>
          </cell>
          <cell r="V64" t="str">
            <v>n/a</v>
          </cell>
          <cell r="W64" t="str">
            <v>n/a</v>
          </cell>
          <cell r="X64" t="str">
            <v>n/a</v>
          </cell>
          <cell r="Y64" t="e">
            <v>#VALUE!</v>
          </cell>
        </row>
        <row r="65">
          <cell r="B65">
            <v>5085</v>
          </cell>
          <cell r="C65" t="str">
            <v>n/a</v>
          </cell>
          <cell r="O65">
            <v>5085</v>
          </cell>
          <cell r="P65" t="str">
            <v>n/a</v>
          </cell>
          <cell r="Q65" t="str">
            <v>n/a</v>
          </cell>
          <cell r="R65" t="str">
            <v>n/a</v>
          </cell>
          <cell r="S65" t="str">
            <v>n/a</v>
          </cell>
          <cell r="T65" t="str">
            <v>n/a</v>
          </cell>
          <cell r="U65" t="str">
            <v>n/a</v>
          </cell>
          <cell r="V65" t="str">
            <v>n/a</v>
          </cell>
          <cell r="W65" t="str">
            <v>n/a</v>
          </cell>
          <cell r="X65" t="str">
            <v>n/a</v>
          </cell>
          <cell r="Y65" t="e">
            <v>#VALUE!</v>
          </cell>
        </row>
        <row r="66">
          <cell r="B66">
            <v>5086</v>
          </cell>
          <cell r="C66">
            <v>113</v>
          </cell>
          <cell r="O66">
            <v>5086</v>
          </cell>
          <cell r="P66" t="str">
            <v>n/a</v>
          </cell>
          <cell r="Q66" t="str">
            <v>n/a</v>
          </cell>
          <cell r="R66" t="str">
            <v>n/a</v>
          </cell>
          <cell r="S66" t="str">
            <v>n/a</v>
          </cell>
          <cell r="T66" t="str">
            <v>n/a</v>
          </cell>
          <cell r="U66" t="str">
            <v>n/a</v>
          </cell>
          <cell r="V66" t="str">
            <v>n/a</v>
          </cell>
          <cell r="W66" t="str">
            <v>n/a</v>
          </cell>
          <cell r="X66" t="str">
            <v>n/a</v>
          </cell>
          <cell r="Y66" t="e">
            <v>#VALUE!</v>
          </cell>
        </row>
        <row r="67">
          <cell r="B67">
            <v>5087</v>
          </cell>
          <cell r="C67">
            <v>115</v>
          </cell>
          <cell r="O67">
            <v>5087</v>
          </cell>
          <cell r="P67" t="str">
            <v>n/a</v>
          </cell>
          <cell r="Q67" t="str">
            <v>n/a</v>
          </cell>
          <cell r="R67" t="str">
            <v>n/a</v>
          </cell>
          <cell r="S67" t="str">
            <v>n/a</v>
          </cell>
          <cell r="T67" t="str">
            <v>n/a</v>
          </cell>
          <cell r="U67" t="str">
            <v>n/a</v>
          </cell>
          <cell r="V67" t="str">
            <v>n/a</v>
          </cell>
          <cell r="W67" t="str">
            <v>n/a</v>
          </cell>
          <cell r="X67" t="str">
            <v>n/a</v>
          </cell>
          <cell r="Y67" t="e">
            <v>#VALUE!</v>
          </cell>
        </row>
        <row r="68">
          <cell r="B68">
            <v>5090</v>
          </cell>
          <cell r="C68">
            <v>113</v>
          </cell>
          <cell r="O68">
            <v>5090</v>
          </cell>
          <cell r="P68">
            <v>117</v>
          </cell>
          <cell r="Q68">
            <v>32</v>
          </cell>
          <cell r="R68">
            <v>9</v>
          </cell>
          <cell r="S68">
            <v>62</v>
          </cell>
          <cell r="T68">
            <v>14</v>
          </cell>
          <cell r="U68">
            <v>18</v>
          </cell>
          <cell r="V68">
            <v>15</v>
          </cell>
          <cell r="W68">
            <v>31</v>
          </cell>
          <cell r="X68">
            <v>14</v>
          </cell>
          <cell r="Y68">
            <v>52</v>
          </cell>
        </row>
        <row r="69">
          <cell r="B69">
            <v>5091</v>
          </cell>
          <cell r="C69">
            <v>120</v>
          </cell>
          <cell r="O69">
            <v>5091</v>
          </cell>
          <cell r="P69">
            <v>117</v>
          </cell>
          <cell r="Q69">
            <v>34</v>
          </cell>
          <cell r="R69">
            <v>10</v>
          </cell>
          <cell r="S69">
            <v>61</v>
          </cell>
          <cell r="T69">
            <v>14</v>
          </cell>
          <cell r="U69">
            <v>17</v>
          </cell>
          <cell r="V69">
            <v>14</v>
          </cell>
          <cell r="W69">
            <v>31</v>
          </cell>
          <cell r="X69">
            <v>14</v>
          </cell>
          <cell r="Y69">
            <v>52</v>
          </cell>
        </row>
        <row r="70">
          <cell r="B70">
            <v>5094</v>
          </cell>
          <cell r="C70">
            <v>115</v>
          </cell>
          <cell r="O70">
            <v>5094</v>
          </cell>
          <cell r="P70" t="str">
            <v>n/a</v>
          </cell>
          <cell r="Q70" t="str">
            <v>n/a</v>
          </cell>
          <cell r="R70" t="str">
            <v>n/a</v>
          </cell>
          <cell r="S70" t="str">
            <v>n/a</v>
          </cell>
          <cell r="T70" t="str">
            <v>n/a</v>
          </cell>
          <cell r="U70" t="str">
            <v>n/a</v>
          </cell>
          <cell r="V70" t="str">
            <v>n/a</v>
          </cell>
          <cell r="W70" t="str">
            <v>n/a</v>
          </cell>
          <cell r="X70" t="str">
            <v>n/a</v>
          </cell>
          <cell r="Y70" t="e">
            <v>#VALUE!</v>
          </cell>
        </row>
        <row r="71">
          <cell r="B71">
            <v>5095</v>
          </cell>
          <cell r="C71" t="str">
            <v>n/a</v>
          </cell>
          <cell r="O71">
            <v>5095</v>
          </cell>
          <cell r="P71" t="str">
            <v>n/a</v>
          </cell>
          <cell r="Q71" t="str">
            <v>n/a</v>
          </cell>
          <cell r="R71" t="str">
            <v>n/a</v>
          </cell>
          <cell r="S71" t="str">
            <v>n/a</v>
          </cell>
          <cell r="T71" t="str">
            <v>n/a</v>
          </cell>
          <cell r="U71" t="str">
            <v>n/a</v>
          </cell>
          <cell r="V71" t="str">
            <v>n/a</v>
          </cell>
          <cell r="W71" t="str">
            <v>n/a</v>
          </cell>
          <cell r="X71" t="str">
            <v>n/a</v>
          </cell>
          <cell r="Y71" t="e">
            <v>#VALUE!</v>
          </cell>
        </row>
        <row r="72">
          <cell r="B72">
            <v>5099</v>
          </cell>
          <cell r="C72">
            <v>117</v>
          </cell>
          <cell r="O72">
            <v>5099</v>
          </cell>
          <cell r="P72" t="str">
            <v>n/a</v>
          </cell>
          <cell r="Q72" t="str">
            <v>n/a</v>
          </cell>
          <cell r="R72" t="str">
            <v>n/a</v>
          </cell>
          <cell r="S72" t="str">
            <v>n/a</v>
          </cell>
          <cell r="T72" t="str">
            <v>n/a</v>
          </cell>
          <cell r="U72" t="str">
            <v>n/a</v>
          </cell>
          <cell r="V72" t="str">
            <v>n/a</v>
          </cell>
          <cell r="W72" t="str">
            <v>n/a</v>
          </cell>
          <cell r="X72" t="str">
            <v>n/a</v>
          </cell>
          <cell r="Y72" t="e">
            <v>#VALUE!</v>
          </cell>
        </row>
        <row r="73">
          <cell r="B73">
            <v>5100</v>
          </cell>
          <cell r="C73" t="str">
            <v>n/a</v>
          </cell>
          <cell r="O73">
            <v>5100</v>
          </cell>
          <cell r="P73" t="str">
            <v>n/a</v>
          </cell>
          <cell r="Q73" t="str">
            <v>n/a</v>
          </cell>
          <cell r="R73" t="str">
            <v>n/a</v>
          </cell>
          <cell r="S73" t="str">
            <v>n/a</v>
          </cell>
          <cell r="T73" t="str">
            <v>n/a</v>
          </cell>
          <cell r="U73" t="str">
            <v>n/a</v>
          </cell>
          <cell r="V73" t="str">
            <v>n/a</v>
          </cell>
          <cell r="W73" t="str">
            <v>n/a</v>
          </cell>
          <cell r="X73" t="str">
            <v>n/a</v>
          </cell>
          <cell r="Y73" t="e">
            <v>#VALUE!</v>
          </cell>
        </row>
        <row r="74">
          <cell r="B74">
            <v>5102</v>
          </cell>
          <cell r="C74">
            <v>109</v>
          </cell>
          <cell r="O74">
            <v>5102</v>
          </cell>
          <cell r="P74" t="str">
            <v>n/a</v>
          </cell>
          <cell r="Q74" t="str">
            <v>n/a</v>
          </cell>
          <cell r="R74" t="str">
            <v>n/a</v>
          </cell>
          <cell r="S74" t="str">
            <v>n/a</v>
          </cell>
          <cell r="T74" t="str">
            <v>n/a</v>
          </cell>
          <cell r="U74" t="str">
            <v>n/a</v>
          </cell>
          <cell r="V74" t="str">
            <v>n/a</v>
          </cell>
          <cell r="W74" t="str">
            <v>n/a</v>
          </cell>
          <cell r="X74" t="str">
            <v>n/a</v>
          </cell>
          <cell r="Y74" t="e">
            <v>#VALUE!</v>
          </cell>
        </row>
        <row r="75">
          <cell r="B75">
            <v>5103</v>
          </cell>
          <cell r="C75">
            <v>105</v>
          </cell>
          <cell r="O75">
            <v>5103</v>
          </cell>
          <cell r="P75">
            <v>100</v>
          </cell>
          <cell r="Q75">
            <v>35</v>
          </cell>
          <cell r="R75">
            <v>10</v>
          </cell>
          <cell r="S75">
            <v>49</v>
          </cell>
          <cell r="T75">
            <v>10</v>
          </cell>
          <cell r="U75">
            <v>9</v>
          </cell>
          <cell r="V75">
            <v>10</v>
          </cell>
          <cell r="W75">
            <v>26</v>
          </cell>
          <cell r="X75">
            <v>10</v>
          </cell>
          <cell r="Y75">
            <v>40</v>
          </cell>
        </row>
        <row r="76">
          <cell r="B76">
            <v>5104</v>
          </cell>
          <cell r="C76">
            <v>109</v>
          </cell>
          <cell r="O76">
            <v>5104</v>
          </cell>
          <cell r="P76">
            <v>105</v>
          </cell>
          <cell r="Q76">
            <v>30</v>
          </cell>
          <cell r="R76">
            <v>8</v>
          </cell>
          <cell r="S76">
            <v>55</v>
          </cell>
          <cell r="T76">
            <v>12</v>
          </cell>
          <cell r="U76">
            <v>10</v>
          </cell>
          <cell r="V76">
            <v>10</v>
          </cell>
          <cell r="W76">
            <v>31</v>
          </cell>
          <cell r="X76">
            <v>14</v>
          </cell>
          <cell r="Y76">
            <v>44</v>
          </cell>
        </row>
        <row r="77">
          <cell r="B77">
            <v>5105</v>
          </cell>
          <cell r="C77">
            <v>113</v>
          </cell>
          <cell r="O77">
            <v>5105</v>
          </cell>
          <cell r="P77">
            <v>118</v>
          </cell>
          <cell r="Q77">
            <v>40</v>
          </cell>
          <cell r="R77">
            <v>13</v>
          </cell>
          <cell r="S77">
            <v>73</v>
          </cell>
          <cell r="T77">
            <v>19</v>
          </cell>
          <cell r="U77">
            <v>13</v>
          </cell>
          <cell r="V77">
            <v>12</v>
          </cell>
          <cell r="W77">
            <v>23</v>
          </cell>
          <cell r="X77">
            <v>9</v>
          </cell>
          <cell r="Y77">
            <v>53</v>
          </cell>
        </row>
        <row r="78">
          <cell r="B78">
            <v>5108</v>
          </cell>
          <cell r="C78" t="str">
            <v>n/a</v>
          </cell>
          <cell r="O78">
            <v>5108</v>
          </cell>
          <cell r="P78" t="str">
            <v>n/a</v>
          </cell>
          <cell r="Q78" t="str">
            <v>n/a</v>
          </cell>
          <cell r="R78" t="str">
            <v>n/a</v>
          </cell>
          <cell r="S78" t="str">
            <v>n/a</v>
          </cell>
          <cell r="T78" t="str">
            <v>n/a</v>
          </cell>
          <cell r="U78" t="str">
            <v>n/a</v>
          </cell>
          <cell r="V78" t="str">
            <v>n/a</v>
          </cell>
          <cell r="W78" t="str">
            <v>n/a</v>
          </cell>
          <cell r="X78" t="str">
            <v>n/a</v>
          </cell>
          <cell r="Y78" t="e">
            <v>#VALUE!</v>
          </cell>
        </row>
        <row r="79">
          <cell r="B79">
            <v>5109</v>
          </cell>
          <cell r="C79">
            <v>113</v>
          </cell>
          <cell r="O79">
            <v>5109</v>
          </cell>
          <cell r="P79">
            <v>118</v>
          </cell>
          <cell r="Q79">
            <v>41</v>
          </cell>
          <cell r="R79">
            <v>13</v>
          </cell>
          <cell r="S79">
            <v>57</v>
          </cell>
          <cell r="T79">
            <v>13</v>
          </cell>
          <cell r="U79">
            <v>13</v>
          </cell>
          <cell r="V79">
            <v>12</v>
          </cell>
          <cell r="W79">
            <v>32</v>
          </cell>
          <cell r="X79">
            <v>15</v>
          </cell>
          <cell r="Y79">
            <v>53</v>
          </cell>
        </row>
        <row r="80">
          <cell r="B80">
            <v>5110</v>
          </cell>
          <cell r="C80">
            <v>90</v>
          </cell>
          <cell r="O80">
            <v>5110</v>
          </cell>
          <cell r="P80" t="str">
            <v>n/a</v>
          </cell>
          <cell r="Q80" t="str">
            <v>n/a</v>
          </cell>
          <cell r="R80" t="str">
            <v>n/a</v>
          </cell>
          <cell r="S80" t="str">
            <v>n/a</v>
          </cell>
          <cell r="T80" t="str">
            <v>n/a</v>
          </cell>
          <cell r="U80" t="str">
            <v>n/a</v>
          </cell>
          <cell r="V80" t="str">
            <v>n/a</v>
          </cell>
          <cell r="W80" t="str">
            <v>n/a</v>
          </cell>
          <cell r="X80" t="str">
            <v>n/a</v>
          </cell>
          <cell r="Y80" t="e">
            <v>#VALUE!</v>
          </cell>
        </row>
        <row r="81">
          <cell r="B81">
            <v>5111</v>
          </cell>
          <cell r="C81">
            <v>118</v>
          </cell>
          <cell r="O81">
            <v>5111</v>
          </cell>
          <cell r="P81" t="str">
            <v>n/a</v>
          </cell>
          <cell r="Q81" t="str">
            <v>n/a</v>
          </cell>
          <cell r="R81" t="str">
            <v>n/a</v>
          </cell>
          <cell r="S81" t="str">
            <v>n/a</v>
          </cell>
          <cell r="T81" t="str">
            <v>n/a</v>
          </cell>
          <cell r="U81" t="str">
            <v>n/a</v>
          </cell>
          <cell r="V81" t="str">
            <v>n/a</v>
          </cell>
          <cell r="W81" t="str">
            <v>n/a</v>
          </cell>
          <cell r="X81" t="str">
            <v>n/a</v>
          </cell>
          <cell r="Y81" t="e">
            <v>#VALUE!</v>
          </cell>
        </row>
        <row r="82">
          <cell r="B82">
            <v>5117</v>
          </cell>
          <cell r="C82" t="str">
            <v>n/a</v>
          </cell>
          <cell r="O82">
            <v>5117</v>
          </cell>
          <cell r="P82" t="str">
            <v>n/a</v>
          </cell>
          <cell r="Q82" t="str">
            <v>n/a</v>
          </cell>
          <cell r="R82" t="str">
            <v>n/a</v>
          </cell>
          <cell r="S82" t="str">
            <v>n/a</v>
          </cell>
          <cell r="T82" t="str">
            <v>n/a</v>
          </cell>
          <cell r="U82" t="str">
            <v>n/a</v>
          </cell>
          <cell r="V82" t="str">
            <v>n/a</v>
          </cell>
          <cell r="W82" t="str">
            <v>n/a</v>
          </cell>
          <cell r="X82" t="str">
            <v>n/a</v>
          </cell>
          <cell r="Y82" t="e">
            <v>#VALUE!</v>
          </cell>
        </row>
        <row r="83">
          <cell r="B83">
            <v>5118</v>
          </cell>
          <cell r="C83">
            <v>113</v>
          </cell>
          <cell r="O83">
            <v>5118</v>
          </cell>
          <cell r="P83" t="str">
            <v>n/a</v>
          </cell>
          <cell r="Q83" t="str">
            <v>n/a</v>
          </cell>
          <cell r="R83" t="str">
            <v>n/a</v>
          </cell>
          <cell r="S83" t="str">
            <v>n/a</v>
          </cell>
          <cell r="T83" t="str">
            <v>n/a</v>
          </cell>
          <cell r="U83" t="str">
            <v>n/a</v>
          </cell>
          <cell r="V83" t="str">
            <v>n/a</v>
          </cell>
          <cell r="W83" t="str">
            <v>n/a</v>
          </cell>
          <cell r="X83" t="str">
            <v>n/a</v>
          </cell>
          <cell r="Y83" t="e">
            <v>#VALUE!</v>
          </cell>
        </row>
        <row r="84">
          <cell r="B84">
            <v>5120</v>
          </cell>
          <cell r="C84">
            <v>104</v>
          </cell>
          <cell r="O84">
            <v>5120</v>
          </cell>
          <cell r="P84">
            <v>93</v>
          </cell>
          <cell r="Q84">
            <v>26</v>
          </cell>
          <cell r="R84">
            <v>7</v>
          </cell>
          <cell r="S84">
            <v>38</v>
          </cell>
          <cell r="T84">
            <v>8</v>
          </cell>
          <cell r="U84">
            <v>14</v>
          </cell>
          <cell r="V84">
            <v>12</v>
          </cell>
          <cell r="W84">
            <v>24</v>
          </cell>
          <cell r="X84">
            <v>9</v>
          </cell>
          <cell r="Y84">
            <v>36</v>
          </cell>
        </row>
        <row r="85">
          <cell r="B85">
            <v>5121</v>
          </cell>
          <cell r="C85">
            <v>117</v>
          </cell>
          <cell r="O85">
            <v>5121</v>
          </cell>
          <cell r="P85">
            <v>123</v>
          </cell>
          <cell r="Q85">
            <v>41</v>
          </cell>
          <cell r="R85">
            <v>13</v>
          </cell>
          <cell r="S85">
            <v>67</v>
          </cell>
          <cell r="T85">
            <v>16</v>
          </cell>
          <cell r="U85">
            <v>15</v>
          </cell>
          <cell r="V85">
            <v>13</v>
          </cell>
          <cell r="W85">
            <v>31</v>
          </cell>
          <cell r="X85">
            <v>14</v>
          </cell>
          <cell r="Y85">
            <v>56</v>
          </cell>
        </row>
        <row r="86">
          <cell r="B86">
            <v>5122</v>
          </cell>
          <cell r="C86">
            <v>100</v>
          </cell>
          <cell r="O86">
            <v>5122</v>
          </cell>
          <cell r="P86" t="str">
            <v>n/a</v>
          </cell>
          <cell r="Q86" t="str">
            <v>n/a</v>
          </cell>
          <cell r="R86" t="str">
            <v>n/a</v>
          </cell>
          <cell r="S86" t="str">
            <v>n/a</v>
          </cell>
          <cell r="T86" t="str">
            <v>n/a</v>
          </cell>
          <cell r="U86" t="str">
            <v>n/a</v>
          </cell>
          <cell r="V86" t="str">
            <v>n/a</v>
          </cell>
          <cell r="W86" t="str">
            <v>n/a</v>
          </cell>
          <cell r="X86" t="str">
            <v>n/a</v>
          </cell>
          <cell r="Y86" t="e">
            <v>#VALUE!</v>
          </cell>
        </row>
        <row r="87">
          <cell r="B87">
            <v>5123</v>
          </cell>
          <cell r="C87">
            <v>113</v>
          </cell>
          <cell r="O87">
            <v>5123</v>
          </cell>
          <cell r="P87" t="str">
            <v>n/a</v>
          </cell>
          <cell r="Q87" t="str">
            <v>n/a</v>
          </cell>
          <cell r="R87" t="str">
            <v>n/a</v>
          </cell>
          <cell r="S87" t="str">
            <v>n/a</v>
          </cell>
          <cell r="T87" t="str">
            <v>n/a</v>
          </cell>
          <cell r="U87" t="str">
            <v>n/a</v>
          </cell>
          <cell r="V87" t="str">
            <v>n/a</v>
          </cell>
          <cell r="W87" t="str">
            <v>n/a</v>
          </cell>
          <cell r="X87" t="str">
            <v>n/a</v>
          </cell>
          <cell r="Y87" t="e">
            <v>#VALUE!</v>
          </cell>
        </row>
        <row r="88">
          <cell r="B88">
            <v>5125</v>
          </cell>
          <cell r="C88">
            <v>115</v>
          </cell>
          <cell r="O88">
            <v>5125</v>
          </cell>
          <cell r="P88">
            <v>133</v>
          </cell>
          <cell r="Q88">
            <v>43</v>
          </cell>
          <cell r="R88">
            <v>15</v>
          </cell>
          <cell r="S88">
            <v>57</v>
          </cell>
          <cell r="T88">
            <v>13</v>
          </cell>
          <cell r="U88">
            <v>19</v>
          </cell>
          <cell r="V88">
            <v>16</v>
          </cell>
          <cell r="W88">
            <v>35</v>
          </cell>
          <cell r="X88">
            <v>18</v>
          </cell>
          <cell r="Y88">
            <v>62</v>
          </cell>
        </row>
        <row r="89">
          <cell r="B89">
            <v>5126</v>
          </cell>
          <cell r="C89">
            <v>96</v>
          </cell>
          <cell r="O89">
            <v>5126</v>
          </cell>
          <cell r="P89">
            <v>105</v>
          </cell>
          <cell r="Q89">
            <v>38</v>
          </cell>
          <cell r="R89">
            <v>12</v>
          </cell>
          <cell r="S89">
            <v>47</v>
          </cell>
          <cell r="T89">
            <v>10</v>
          </cell>
          <cell r="U89">
            <v>13</v>
          </cell>
          <cell r="V89">
            <v>12</v>
          </cell>
          <cell r="W89">
            <v>27</v>
          </cell>
          <cell r="X89">
            <v>10</v>
          </cell>
          <cell r="Y89">
            <v>44</v>
          </cell>
        </row>
        <row r="90">
          <cell r="B90">
            <v>5136</v>
          </cell>
          <cell r="C90">
            <v>122</v>
          </cell>
          <cell r="O90">
            <v>5136</v>
          </cell>
          <cell r="P90">
            <v>131</v>
          </cell>
          <cell r="Q90">
            <v>44</v>
          </cell>
          <cell r="R90">
            <v>15</v>
          </cell>
          <cell r="S90">
            <v>61</v>
          </cell>
          <cell r="T90">
            <v>14</v>
          </cell>
          <cell r="U90">
            <v>17</v>
          </cell>
          <cell r="V90">
            <v>14</v>
          </cell>
          <cell r="W90">
            <v>35</v>
          </cell>
          <cell r="X90">
            <v>18</v>
          </cell>
          <cell r="Y90">
            <v>61</v>
          </cell>
        </row>
        <row r="91">
          <cell r="B91">
            <v>5137</v>
          </cell>
          <cell r="C91">
            <v>111</v>
          </cell>
          <cell r="O91">
            <v>5137</v>
          </cell>
          <cell r="P91" t="str">
            <v>n/a</v>
          </cell>
          <cell r="Q91" t="str">
            <v>n/a</v>
          </cell>
          <cell r="R91" t="str">
            <v>n/a</v>
          </cell>
          <cell r="S91" t="str">
            <v>n/a</v>
          </cell>
          <cell r="T91" t="str">
            <v>n/a</v>
          </cell>
          <cell r="U91" t="str">
            <v>n/a</v>
          </cell>
          <cell r="V91" t="str">
            <v>n/a</v>
          </cell>
          <cell r="W91" t="str">
            <v>n/a</v>
          </cell>
          <cell r="X91" t="str">
            <v>n/a</v>
          </cell>
          <cell r="Y91" t="e">
            <v>#VALUE!</v>
          </cell>
        </row>
        <row r="92">
          <cell r="B92">
            <v>5138</v>
          </cell>
          <cell r="C92" t="str">
            <v>n/a</v>
          </cell>
          <cell r="O92">
            <v>5138</v>
          </cell>
          <cell r="P92" t="str">
            <v>n/a</v>
          </cell>
          <cell r="Q92" t="str">
            <v>n/a</v>
          </cell>
          <cell r="R92" t="str">
            <v>n/a</v>
          </cell>
          <cell r="S92" t="str">
            <v>n/a</v>
          </cell>
          <cell r="T92" t="str">
            <v>n/a</v>
          </cell>
          <cell r="U92" t="str">
            <v>n/a</v>
          </cell>
          <cell r="V92" t="str">
            <v>n/a</v>
          </cell>
          <cell r="W92" t="str">
            <v>n/a</v>
          </cell>
          <cell r="X92" t="str">
            <v>n/a</v>
          </cell>
          <cell r="Y92" t="e">
            <v>#VALUE!</v>
          </cell>
        </row>
        <row r="93">
          <cell r="B93">
            <v>5139</v>
          </cell>
          <cell r="C93">
            <v>96</v>
          </cell>
          <cell r="O93">
            <v>5139</v>
          </cell>
          <cell r="P93" t="str">
            <v>n/a</v>
          </cell>
          <cell r="Q93" t="str">
            <v>n/a</v>
          </cell>
          <cell r="R93" t="str">
            <v>n/a</v>
          </cell>
          <cell r="S93" t="str">
            <v>n/a</v>
          </cell>
          <cell r="T93" t="str">
            <v>n/a</v>
          </cell>
          <cell r="U93" t="str">
            <v>n/a</v>
          </cell>
          <cell r="V93" t="str">
            <v>n/a</v>
          </cell>
          <cell r="W93" t="str">
            <v>n/a</v>
          </cell>
          <cell r="X93" t="str">
            <v>n/a</v>
          </cell>
          <cell r="Y93" t="e">
            <v>#VALUE!</v>
          </cell>
        </row>
        <row r="94">
          <cell r="B94">
            <v>5140</v>
          </cell>
          <cell r="C94">
            <v>137</v>
          </cell>
          <cell r="O94">
            <v>5140</v>
          </cell>
          <cell r="P94">
            <v>135</v>
          </cell>
          <cell r="Q94">
            <v>40</v>
          </cell>
          <cell r="R94">
            <v>13</v>
          </cell>
          <cell r="S94">
            <v>64</v>
          </cell>
          <cell r="T94">
            <v>15</v>
          </cell>
          <cell r="U94">
            <v>19</v>
          </cell>
          <cell r="V94">
            <v>16</v>
          </cell>
          <cell r="W94">
            <v>38</v>
          </cell>
          <cell r="X94">
            <v>19</v>
          </cell>
          <cell r="Y94">
            <v>63</v>
          </cell>
        </row>
        <row r="95">
          <cell r="B95">
            <v>5141</v>
          </cell>
          <cell r="C95">
            <v>133</v>
          </cell>
          <cell r="O95">
            <v>5141</v>
          </cell>
          <cell r="P95" t="str">
            <v>n/a</v>
          </cell>
          <cell r="Q95" t="str">
            <v>n/a</v>
          </cell>
          <cell r="R95" t="str">
            <v>n/a</v>
          </cell>
          <cell r="S95" t="str">
            <v>n/a</v>
          </cell>
          <cell r="T95" t="str">
            <v>n/a</v>
          </cell>
          <cell r="U95" t="str">
            <v>n/a</v>
          </cell>
          <cell r="V95" t="str">
            <v>n/a</v>
          </cell>
          <cell r="W95" t="str">
            <v>n/a</v>
          </cell>
          <cell r="X95" t="str">
            <v>n/a</v>
          </cell>
          <cell r="Y95" t="e">
            <v>#VALUE!</v>
          </cell>
        </row>
        <row r="96">
          <cell r="B96">
            <v>5143</v>
          </cell>
          <cell r="C96">
            <v>93</v>
          </cell>
          <cell r="O96">
            <v>5143</v>
          </cell>
          <cell r="P96" t="str">
            <v>n/a</v>
          </cell>
          <cell r="Q96" t="str">
            <v>n/a</v>
          </cell>
          <cell r="R96" t="str">
            <v>n/a</v>
          </cell>
          <cell r="S96" t="str">
            <v>n/a</v>
          </cell>
          <cell r="T96" t="str">
            <v>n/a</v>
          </cell>
          <cell r="U96" t="str">
            <v>n/a</v>
          </cell>
          <cell r="V96" t="str">
            <v>n/a</v>
          </cell>
          <cell r="W96" t="str">
            <v>n/a</v>
          </cell>
          <cell r="X96" t="str">
            <v>n/a</v>
          </cell>
          <cell r="Y96" t="e">
            <v>#VALUE!</v>
          </cell>
        </row>
        <row r="97">
          <cell r="B97">
            <v>5144</v>
          </cell>
          <cell r="C97">
            <v>102</v>
          </cell>
          <cell r="O97">
            <v>5144</v>
          </cell>
          <cell r="P97" t="str">
            <v>n/a</v>
          </cell>
          <cell r="Q97" t="str">
            <v>n/a</v>
          </cell>
          <cell r="R97" t="str">
            <v>n/a</v>
          </cell>
          <cell r="S97" t="str">
            <v>n/a</v>
          </cell>
          <cell r="T97" t="str">
            <v>n/a</v>
          </cell>
          <cell r="U97" t="str">
            <v>n/a</v>
          </cell>
          <cell r="V97" t="str">
            <v>n/a</v>
          </cell>
          <cell r="W97" t="str">
            <v>n/a</v>
          </cell>
          <cell r="X97" t="str">
            <v>n/a</v>
          </cell>
          <cell r="Y97" t="e">
            <v>#VALUE!</v>
          </cell>
        </row>
        <row r="98">
          <cell r="B98">
            <v>5147</v>
          </cell>
          <cell r="C98">
            <v>85</v>
          </cell>
          <cell r="O98">
            <v>5147</v>
          </cell>
          <cell r="P98">
            <v>108</v>
          </cell>
          <cell r="Q98">
            <v>36</v>
          </cell>
          <cell r="R98">
            <v>11</v>
          </cell>
          <cell r="S98">
            <v>53</v>
          </cell>
          <cell r="T98">
            <v>11</v>
          </cell>
          <cell r="U98">
            <v>15</v>
          </cell>
          <cell r="V98">
            <v>13</v>
          </cell>
          <cell r="W98">
            <v>28</v>
          </cell>
          <cell r="X98">
            <v>11</v>
          </cell>
          <cell r="Y98">
            <v>46</v>
          </cell>
        </row>
        <row r="99">
          <cell r="B99">
            <v>5148</v>
          </cell>
          <cell r="C99" t="str">
            <v>n/a</v>
          </cell>
          <cell r="O99">
            <v>5148</v>
          </cell>
          <cell r="P99" t="str">
            <v>n/a</v>
          </cell>
          <cell r="Q99" t="str">
            <v>n/a</v>
          </cell>
          <cell r="R99" t="str">
            <v>n/a</v>
          </cell>
          <cell r="S99" t="str">
            <v>n/a</v>
          </cell>
          <cell r="T99" t="str">
            <v>n/a</v>
          </cell>
          <cell r="U99" t="str">
            <v>n/a</v>
          </cell>
          <cell r="V99" t="str">
            <v>n/a</v>
          </cell>
          <cell r="W99" t="str">
            <v>n/a</v>
          </cell>
          <cell r="X99" t="str">
            <v>n/a</v>
          </cell>
          <cell r="Y99" t="e">
            <v>#VALUE!</v>
          </cell>
        </row>
        <row r="100">
          <cell r="B100">
            <v>5149</v>
          </cell>
          <cell r="C100">
            <v>137</v>
          </cell>
          <cell r="O100">
            <v>5149</v>
          </cell>
          <cell r="P100">
            <v>122</v>
          </cell>
          <cell r="Q100">
            <v>33</v>
          </cell>
          <cell r="R100">
            <v>9</v>
          </cell>
          <cell r="S100">
            <v>71</v>
          </cell>
          <cell r="T100">
            <v>18</v>
          </cell>
          <cell r="U100">
            <v>15</v>
          </cell>
          <cell r="V100">
            <v>13</v>
          </cell>
          <cell r="W100">
            <v>32</v>
          </cell>
          <cell r="X100">
            <v>15</v>
          </cell>
          <cell r="Y100">
            <v>55</v>
          </cell>
        </row>
        <row r="101">
          <cell r="B101">
            <v>5150</v>
          </cell>
          <cell r="C101">
            <v>123</v>
          </cell>
          <cell r="O101">
            <v>5150</v>
          </cell>
          <cell r="P101" t="str">
            <v>n/a</v>
          </cell>
          <cell r="Q101" t="str">
            <v>n/a</v>
          </cell>
          <cell r="R101" t="str">
            <v>n/a</v>
          </cell>
          <cell r="S101" t="str">
            <v>n/a</v>
          </cell>
          <cell r="T101" t="str">
            <v>n/a</v>
          </cell>
          <cell r="U101" t="str">
            <v>n/a</v>
          </cell>
          <cell r="V101" t="str">
            <v>n/a</v>
          </cell>
          <cell r="W101" t="str">
            <v>n/a</v>
          </cell>
          <cell r="X101" t="str">
            <v>n/a</v>
          </cell>
          <cell r="Y101" t="e">
            <v>#VALUE!</v>
          </cell>
        </row>
        <row r="102">
          <cell r="B102">
            <v>5151</v>
          </cell>
          <cell r="C102">
            <v>90</v>
          </cell>
          <cell r="O102">
            <v>5151</v>
          </cell>
          <cell r="P102">
            <v>102</v>
          </cell>
          <cell r="Q102">
            <v>32</v>
          </cell>
          <cell r="R102">
            <v>9</v>
          </cell>
          <cell r="S102">
            <v>42</v>
          </cell>
          <cell r="T102">
            <v>9</v>
          </cell>
          <cell r="U102">
            <v>14</v>
          </cell>
          <cell r="V102">
            <v>12</v>
          </cell>
          <cell r="W102">
            <v>29</v>
          </cell>
          <cell r="X102">
            <v>12</v>
          </cell>
          <cell r="Y102">
            <v>42</v>
          </cell>
        </row>
        <row r="103">
          <cell r="B103">
            <v>5153</v>
          </cell>
          <cell r="C103">
            <v>96</v>
          </cell>
          <cell r="O103">
            <v>5153</v>
          </cell>
          <cell r="P103">
            <v>93</v>
          </cell>
          <cell r="Q103">
            <v>28</v>
          </cell>
          <cell r="R103">
            <v>8</v>
          </cell>
          <cell r="S103">
            <v>44</v>
          </cell>
          <cell r="T103">
            <v>9</v>
          </cell>
          <cell r="U103">
            <v>10</v>
          </cell>
          <cell r="V103">
            <v>10</v>
          </cell>
          <cell r="W103">
            <v>25</v>
          </cell>
          <cell r="X103">
            <v>9</v>
          </cell>
          <cell r="Y103">
            <v>36</v>
          </cell>
        </row>
        <row r="104">
          <cell r="B104">
            <v>5154</v>
          </cell>
          <cell r="C104">
            <v>101</v>
          </cell>
          <cell r="O104">
            <v>5154</v>
          </cell>
          <cell r="P104" t="str">
            <v>n/a</v>
          </cell>
          <cell r="Q104" t="str">
            <v>n/a</v>
          </cell>
          <cell r="R104" t="str">
            <v>n/a</v>
          </cell>
          <cell r="S104" t="str">
            <v>n/a</v>
          </cell>
          <cell r="T104" t="str">
            <v>n/a</v>
          </cell>
          <cell r="U104" t="str">
            <v>n/a</v>
          </cell>
          <cell r="V104" t="str">
            <v>n/a</v>
          </cell>
          <cell r="W104" t="str">
            <v>n/a</v>
          </cell>
          <cell r="X104" t="str">
            <v>n/a</v>
          </cell>
          <cell r="Y104" t="e">
            <v>#VALUE!</v>
          </cell>
        </row>
        <row r="105">
          <cell r="B105">
            <v>5157</v>
          </cell>
          <cell r="C105">
            <v>109</v>
          </cell>
          <cell r="O105">
            <v>5157</v>
          </cell>
          <cell r="P105">
            <v>110</v>
          </cell>
          <cell r="Q105">
            <v>33</v>
          </cell>
          <cell r="R105">
            <v>9</v>
          </cell>
          <cell r="S105">
            <v>62</v>
          </cell>
          <cell r="T105">
            <v>14</v>
          </cell>
          <cell r="U105">
            <v>12</v>
          </cell>
          <cell r="V105">
            <v>11</v>
          </cell>
          <cell r="W105">
            <v>30</v>
          </cell>
          <cell r="X105">
            <v>13</v>
          </cell>
          <cell r="Y105">
            <v>47</v>
          </cell>
        </row>
        <row r="106">
          <cell r="B106">
            <v>5158</v>
          </cell>
          <cell r="C106">
            <v>101</v>
          </cell>
          <cell r="O106">
            <v>5158</v>
          </cell>
          <cell r="P106">
            <v>101</v>
          </cell>
          <cell r="Q106">
            <v>29</v>
          </cell>
          <cell r="R106">
            <v>8</v>
          </cell>
          <cell r="S106">
            <v>47</v>
          </cell>
          <cell r="T106">
            <v>10</v>
          </cell>
          <cell r="U106">
            <v>11</v>
          </cell>
          <cell r="V106">
            <v>11</v>
          </cell>
          <cell r="W106">
            <v>29</v>
          </cell>
          <cell r="X106">
            <v>12</v>
          </cell>
          <cell r="Y106">
            <v>41</v>
          </cell>
        </row>
        <row r="107">
          <cell r="B107">
            <v>5159</v>
          </cell>
          <cell r="C107">
            <v>117</v>
          </cell>
          <cell r="O107">
            <v>5159</v>
          </cell>
          <cell r="P107" t="str">
            <v>n/a</v>
          </cell>
          <cell r="Q107" t="str">
            <v>n/a</v>
          </cell>
          <cell r="R107" t="str">
            <v>n/a</v>
          </cell>
          <cell r="S107" t="str">
            <v>n/a</v>
          </cell>
          <cell r="T107" t="str">
            <v>n/a</v>
          </cell>
          <cell r="U107" t="str">
            <v>n/a</v>
          </cell>
          <cell r="V107" t="str">
            <v>n/a</v>
          </cell>
          <cell r="W107" t="str">
            <v>n/a</v>
          </cell>
          <cell r="X107" t="str">
            <v>n/a</v>
          </cell>
          <cell r="Y107" t="e">
            <v>#VALUE!</v>
          </cell>
        </row>
        <row r="108">
          <cell r="B108">
            <v>5160</v>
          </cell>
          <cell r="C108">
            <v>96</v>
          </cell>
          <cell r="O108">
            <v>5160</v>
          </cell>
          <cell r="P108">
            <v>96</v>
          </cell>
          <cell r="Q108">
            <v>29</v>
          </cell>
          <cell r="R108">
            <v>8</v>
          </cell>
          <cell r="S108">
            <v>41</v>
          </cell>
          <cell r="T108">
            <v>8</v>
          </cell>
          <cell r="U108">
            <v>11</v>
          </cell>
          <cell r="V108">
            <v>11</v>
          </cell>
          <cell r="W108">
            <v>28</v>
          </cell>
          <cell r="X108">
            <v>11</v>
          </cell>
          <cell r="Y108">
            <v>38</v>
          </cell>
        </row>
        <row r="109">
          <cell r="B109">
            <v>5161</v>
          </cell>
          <cell r="C109">
            <v>96</v>
          </cell>
          <cell r="O109">
            <v>5161</v>
          </cell>
          <cell r="P109" t="str">
            <v>n/a</v>
          </cell>
          <cell r="Q109">
            <v>34</v>
          </cell>
          <cell r="R109">
            <v>10</v>
          </cell>
          <cell r="S109">
            <v>46</v>
          </cell>
          <cell r="T109">
            <v>9</v>
          </cell>
          <cell r="U109" t="str">
            <v>n/a</v>
          </cell>
          <cell r="V109" t="str">
            <v>n/a</v>
          </cell>
          <cell r="W109">
            <v>28</v>
          </cell>
          <cell r="X109">
            <v>11</v>
          </cell>
          <cell r="Y109" t="e">
            <v>#VALUE!</v>
          </cell>
        </row>
        <row r="110">
          <cell r="B110">
            <v>5162</v>
          </cell>
          <cell r="C110">
            <v>90</v>
          </cell>
          <cell r="O110">
            <v>5162</v>
          </cell>
          <cell r="P110">
            <v>101</v>
          </cell>
          <cell r="Q110">
            <v>31</v>
          </cell>
          <cell r="R110">
            <v>9</v>
          </cell>
          <cell r="S110">
            <v>38</v>
          </cell>
          <cell r="T110">
            <v>8</v>
          </cell>
          <cell r="U110">
            <v>15</v>
          </cell>
          <cell r="V110">
            <v>13</v>
          </cell>
          <cell r="W110">
            <v>28</v>
          </cell>
          <cell r="X110">
            <v>11</v>
          </cell>
          <cell r="Y110">
            <v>41</v>
          </cell>
        </row>
        <row r="111">
          <cell r="B111">
            <v>5163</v>
          </cell>
          <cell r="C111">
            <v>111</v>
          </cell>
          <cell r="O111">
            <v>5163</v>
          </cell>
          <cell r="P111">
            <v>113</v>
          </cell>
          <cell r="Q111">
            <v>29</v>
          </cell>
          <cell r="R111">
            <v>8</v>
          </cell>
          <cell r="S111">
            <v>51</v>
          </cell>
          <cell r="T111">
            <v>11</v>
          </cell>
          <cell r="U111">
            <v>16</v>
          </cell>
          <cell r="V111">
            <v>13</v>
          </cell>
          <cell r="W111">
            <v>34</v>
          </cell>
          <cell r="X111">
            <v>17</v>
          </cell>
          <cell r="Y111">
            <v>49</v>
          </cell>
        </row>
        <row r="112">
          <cell r="B112">
            <v>5164</v>
          </cell>
          <cell r="C112" t="str">
            <v>n/a</v>
          </cell>
          <cell r="O112">
            <v>5164</v>
          </cell>
          <cell r="P112" t="str">
            <v>n/a</v>
          </cell>
          <cell r="Q112" t="str">
            <v>n/a</v>
          </cell>
          <cell r="R112" t="str">
            <v>n/a</v>
          </cell>
          <cell r="S112" t="str">
            <v>n/a</v>
          </cell>
          <cell r="T112" t="str">
            <v>n/a</v>
          </cell>
          <cell r="U112" t="str">
            <v>n/a</v>
          </cell>
          <cell r="V112" t="str">
            <v>n/a</v>
          </cell>
          <cell r="W112" t="str">
            <v>n/a</v>
          </cell>
          <cell r="X112" t="str">
            <v>n/a</v>
          </cell>
          <cell r="Y112" t="e">
            <v>#VALUE!</v>
          </cell>
        </row>
        <row r="113">
          <cell r="B113">
            <v>5165</v>
          </cell>
          <cell r="C113" t="str">
            <v>n/a</v>
          </cell>
          <cell r="O113">
            <v>5165</v>
          </cell>
          <cell r="P113" t="str">
            <v>n/a</v>
          </cell>
          <cell r="Q113" t="str">
            <v>n/a</v>
          </cell>
          <cell r="R113" t="str">
            <v>n/a</v>
          </cell>
          <cell r="S113" t="str">
            <v>n/a</v>
          </cell>
          <cell r="T113" t="str">
            <v>n/a</v>
          </cell>
          <cell r="U113" t="str">
            <v>n/a</v>
          </cell>
          <cell r="V113" t="str">
            <v>n/a</v>
          </cell>
          <cell r="W113" t="str">
            <v>n/a</v>
          </cell>
          <cell r="X113" t="str">
            <v>n/a</v>
          </cell>
          <cell r="Y113" t="e">
            <v>#VALUE!</v>
          </cell>
        </row>
        <row r="114">
          <cell r="B114">
            <v>5166</v>
          </cell>
          <cell r="C114">
            <v>98</v>
          </cell>
          <cell r="O114">
            <v>5166</v>
          </cell>
          <cell r="P114">
            <v>93</v>
          </cell>
          <cell r="Q114">
            <v>35</v>
          </cell>
          <cell r="R114">
            <v>10</v>
          </cell>
          <cell r="S114">
            <v>48</v>
          </cell>
          <cell r="T114">
            <v>10</v>
          </cell>
          <cell r="U114">
            <v>3</v>
          </cell>
          <cell r="V114">
            <v>6</v>
          </cell>
          <cell r="W114">
            <v>26</v>
          </cell>
          <cell r="X114">
            <v>10</v>
          </cell>
          <cell r="Y114">
            <v>36</v>
          </cell>
        </row>
        <row r="115">
          <cell r="B115">
            <v>5167</v>
          </cell>
          <cell r="C115">
            <v>131</v>
          </cell>
          <cell r="O115">
            <v>5167</v>
          </cell>
          <cell r="P115" t="str">
            <v>n/a</v>
          </cell>
          <cell r="Q115" t="str">
            <v>n/a</v>
          </cell>
          <cell r="R115" t="str">
            <v>n/a</v>
          </cell>
          <cell r="S115" t="str">
            <v>n/a</v>
          </cell>
          <cell r="T115" t="str">
            <v>n/a</v>
          </cell>
          <cell r="U115" t="str">
            <v>n/a</v>
          </cell>
          <cell r="V115" t="str">
            <v>n/a</v>
          </cell>
          <cell r="W115" t="str">
            <v>n/a</v>
          </cell>
          <cell r="X115" t="str">
            <v>n/a</v>
          </cell>
          <cell r="Y115" t="e">
            <v>#VALUE!</v>
          </cell>
        </row>
        <row r="116">
          <cell r="B116">
            <v>5169</v>
          </cell>
          <cell r="C116">
            <v>115</v>
          </cell>
          <cell r="O116">
            <v>5169</v>
          </cell>
          <cell r="P116">
            <v>123</v>
          </cell>
          <cell r="Q116">
            <v>40</v>
          </cell>
          <cell r="R116">
            <v>13</v>
          </cell>
          <cell r="S116">
            <v>62</v>
          </cell>
          <cell r="T116">
            <v>14</v>
          </cell>
          <cell r="U116">
            <v>18</v>
          </cell>
          <cell r="V116">
            <v>15</v>
          </cell>
          <cell r="W116">
            <v>31</v>
          </cell>
          <cell r="X116">
            <v>14</v>
          </cell>
          <cell r="Y116">
            <v>56</v>
          </cell>
        </row>
        <row r="117">
          <cell r="B117">
            <v>5171</v>
          </cell>
          <cell r="C117">
            <v>102</v>
          </cell>
          <cell r="O117">
            <v>5171</v>
          </cell>
          <cell r="P117" t="str">
            <v>n/a</v>
          </cell>
          <cell r="Q117" t="str">
            <v>n/a</v>
          </cell>
          <cell r="R117" t="str">
            <v>n/a</v>
          </cell>
          <cell r="S117" t="str">
            <v>n/a</v>
          </cell>
          <cell r="T117" t="str">
            <v>n/a</v>
          </cell>
          <cell r="U117" t="str">
            <v>n/a</v>
          </cell>
          <cell r="V117" t="str">
            <v>n/a</v>
          </cell>
          <cell r="W117" t="str">
            <v>n/a</v>
          </cell>
          <cell r="X117" t="str">
            <v>n/a</v>
          </cell>
          <cell r="Y117" t="e">
            <v>#VALUE!</v>
          </cell>
        </row>
        <row r="118">
          <cell r="B118">
            <v>5172</v>
          </cell>
          <cell r="C118">
            <v>123</v>
          </cell>
          <cell r="O118">
            <v>5172</v>
          </cell>
          <cell r="P118" t="str">
            <v>n/a</v>
          </cell>
          <cell r="Q118" t="str">
            <v>n/a</v>
          </cell>
          <cell r="R118" t="str">
            <v>n/a</v>
          </cell>
          <cell r="S118" t="str">
            <v>n/a</v>
          </cell>
          <cell r="T118" t="str">
            <v>n/a</v>
          </cell>
          <cell r="U118" t="str">
            <v>n/a</v>
          </cell>
          <cell r="V118" t="str">
            <v>n/a</v>
          </cell>
          <cell r="W118" t="str">
            <v>n/a</v>
          </cell>
          <cell r="X118" t="str">
            <v>n/a</v>
          </cell>
          <cell r="Y118" t="e">
            <v>#VALUE!</v>
          </cell>
        </row>
        <row r="119">
          <cell r="B119">
            <v>5173</v>
          </cell>
          <cell r="C119">
            <v>95</v>
          </cell>
          <cell r="O119">
            <v>5173</v>
          </cell>
          <cell r="P119" t="str">
            <v>n/a</v>
          </cell>
          <cell r="Q119" t="str">
            <v>n/a</v>
          </cell>
          <cell r="R119" t="str">
            <v>n/a</v>
          </cell>
          <cell r="S119" t="str">
            <v>n/a</v>
          </cell>
          <cell r="T119" t="str">
            <v>n/a</v>
          </cell>
          <cell r="U119" t="str">
            <v>n/a</v>
          </cell>
          <cell r="V119" t="str">
            <v>n/a</v>
          </cell>
          <cell r="W119" t="str">
            <v>n/a</v>
          </cell>
          <cell r="X119" t="str">
            <v>n/a</v>
          </cell>
          <cell r="Y119" t="e">
            <v>#VALUE!</v>
          </cell>
        </row>
        <row r="120">
          <cell r="B120">
            <v>5177</v>
          </cell>
          <cell r="C120">
            <v>95</v>
          </cell>
          <cell r="O120">
            <v>5177</v>
          </cell>
          <cell r="P120" t="str">
            <v>n/a</v>
          </cell>
          <cell r="Q120" t="str">
            <v>n/a</v>
          </cell>
          <cell r="R120" t="str">
            <v>n/a</v>
          </cell>
          <cell r="S120" t="str">
            <v>n/a</v>
          </cell>
          <cell r="T120" t="str">
            <v>n/a</v>
          </cell>
          <cell r="U120" t="str">
            <v>n/a</v>
          </cell>
          <cell r="V120" t="str">
            <v>n/a</v>
          </cell>
          <cell r="W120" t="str">
            <v>n/a</v>
          </cell>
          <cell r="X120" t="str">
            <v>n/a</v>
          </cell>
          <cell r="Y120" t="e">
            <v>#VALUE!</v>
          </cell>
        </row>
        <row r="121">
          <cell r="B121">
            <v>5179</v>
          </cell>
          <cell r="C121">
            <v>111</v>
          </cell>
          <cell r="O121">
            <v>5179</v>
          </cell>
          <cell r="P121" t="str">
            <v>n/a</v>
          </cell>
          <cell r="Q121" t="str">
            <v>n/a</v>
          </cell>
          <cell r="R121" t="str">
            <v>n/a</v>
          </cell>
          <cell r="S121" t="str">
            <v>n/a</v>
          </cell>
          <cell r="T121" t="str">
            <v>n/a</v>
          </cell>
          <cell r="U121" t="str">
            <v>n/a</v>
          </cell>
          <cell r="V121" t="str">
            <v>n/a</v>
          </cell>
          <cell r="W121" t="str">
            <v>n/a</v>
          </cell>
          <cell r="X121" t="str">
            <v>n/a</v>
          </cell>
          <cell r="Y121" t="e">
            <v>#VALUE!</v>
          </cell>
        </row>
        <row r="122">
          <cell r="B122">
            <v>5182</v>
          </cell>
          <cell r="C122" t="str">
            <v>n/a</v>
          </cell>
          <cell r="O122">
            <v>5182</v>
          </cell>
          <cell r="P122" t="str">
            <v>n/a</v>
          </cell>
          <cell r="Q122" t="str">
            <v>n/a</v>
          </cell>
          <cell r="R122" t="str">
            <v>n/a</v>
          </cell>
          <cell r="S122" t="str">
            <v>n/a</v>
          </cell>
          <cell r="T122" t="str">
            <v>n/a</v>
          </cell>
          <cell r="U122" t="str">
            <v>n/a</v>
          </cell>
          <cell r="V122" t="str">
            <v>n/a</v>
          </cell>
          <cell r="W122" t="str">
            <v>n/a</v>
          </cell>
          <cell r="X122" t="str">
            <v>n/a</v>
          </cell>
          <cell r="Y122" t="e">
            <v>#VALUE!</v>
          </cell>
        </row>
        <row r="123">
          <cell r="B123">
            <v>5183</v>
          </cell>
          <cell r="C123">
            <v>95</v>
          </cell>
          <cell r="O123">
            <v>5183</v>
          </cell>
          <cell r="P123" t="str">
            <v>n/a</v>
          </cell>
          <cell r="Q123" t="str">
            <v>n/a</v>
          </cell>
          <cell r="R123" t="str">
            <v>n/a</v>
          </cell>
          <cell r="S123" t="str">
            <v>n/a</v>
          </cell>
          <cell r="T123" t="str">
            <v>n/a</v>
          </cell>
          <cell r="U123" t="str">
            <v>n/a</v>
          </cell>
          <cell r="V123" t="str">
            <v>n/a</v>
          </cell>
          <cell r="W123" t="str">
            <v>n/a</v>
          </cell>
          <cell r="X123" t="str">
            <v>n/a</v>
          </cell>
          <cell r="Y123" t="e">
            <v>#VALUE!</v>
          </cell>
        </row>
        <row r="124">
          <cell r="B124">
            <v>5185</v>
          </cell>
          <cell r="C124">
            <v>109</v>
          </cell>
          <cell r="O124">
            <v>5185</v>
          </cell>
          <cell r="P124" t="str">
            <v>n/a</v>
          </cell>
          <cell r="Q124" t="str">
            <v>n/a</v>
          </cell>
          <cell r="R124" t="str">
            <v>n/a</v>
          </cell>
          <cell r="S124" t="str">
            <v>n/a</v>
          </cell>
          <cell r="T124" t="str">
            <v>n/a</v>
          </cell>
          <cell r="U124" t="str">
            <v>n/a</v>
          </cell>
          <cell r="V124" t="str">
            <v>n/a</v>
          </cell>
          <cell r="W124" t="str">
            <v>n/a</v>
          </cell>
          <cell r="X124" t="str">
            <v>n/a</v>
          </cell>
          <cell r="Y124" t="e">
            <v>#VALUE!</v>
          </cell>
        </row>
        <row r="125">
          <cell r="B125">
            <v>5186</v>
          </cell>
          <cell r="C125">
            <v>85</v>
          </cell>
          <cell r="O125">
            <v>5186</v>
          </cell>
          <cell r="P125">
            <v>89</v>
          </cell>
          <cell r="Q125">
            <v>31</v>
          </cell>
          <cell r="R125">
            <v>9</v>
          </cell>
          <cell r="S125">
            <v>41</v>
          </cell>
          <cell r="T125">
            <v>8</v>
          </cell>
          <cell r="U125">
            <v>8</v>
          </cell>
          <cell r="V125">
            <v>9</v>
          </cell>
          <cell r="W125">
            <v>20</v>
          </cell>
          <cell r="X125">
            <v>7</v>
          </cell>
          <cell r="Y125">
            <v>33</v>
          </cell>
        </row>
        <row r="126">
          <cell r="B126">
            <v>5187</v>
          </cell>
          <cell r="C126">
            <v>86</v>
          </cell>
          <cell r="O126">
            <v>5187</v>
          </cell>
          <cell r="P126" t="str">
            <v>n/a</v>
          </cell>
          <cell r="Q126">
            <v>34</v>
          </cell>
          <cell r="R126">
            <v>10</v>
          </cell>
          <cell r="S126">
            <v>30</v>
          </cell>
          <cell r="T126">
            <v>6</v>
          </cell>
          <cell r="U126" t="str">
            <v>n/a</v>
          </cell>
          <cell r="V126" t="str">
            <v>n/a</v>
          </cell>
          <cell r="W126">
            <v>28</v>
          </cell>
          <cell r="X126">
            <v>11</v>
          </cell>
          <cell r="Y126" t="e">
            <v>#VALUE!</v>
          </cell>
        </row>
        <row r="127">
          <cell r="B127">
            <v>5188</v>
          </cell>
          <cell r="C127">
            <v>102</v>
          </cell>
          <cell r="O127">
            <v>5188</v>
          </cell>
          <cell r="P127" t="str">
            <v>n/a</v>
          </cell>
          <cell r="Q127" t="str">
            <v>n/a</v>
          </cell>
          <cell r="R127" t="str">
            <v>n/a</v>
          </cell>
          <cell r="S127" t="str">
            <v>n/a</v>
          </cell>
          <cell r="T127" t="str">
            <v>n/a</v>
          </cell>
          <cell r="U127" t="str">
            <v>n/a</v>
          </cell>
          <cell r="V127" t="str">
            <v>n/a</v>
          </cell>
          <cell r="W127" t="str">
            <v>n/a</v>
          </cell>
          <cell r="X127" t="str">
            <v>n/a</v>
          </cell>
          <cell r="Y127" t="e">
            <v>#VALUE!</v>
          </cell>
        </row>
        <row r="128">
          <cell r="B128">
            <v>5189</v>
          </cell>
          <cell r="C128" t="str">
            <v>n/a</v>
          </cell>
          <cell r="O128">
            <v>5189</v>
          </cell>
          <cell r="P128" t="str">
            <v>n/a</v>
          </cell>
          <cell r="Q128" t="str">
            <v>n/a</v>
          </cell>
          <cell r="R128" t="str">
            <v>n/a</v>
          </cell>
          <cell r="S128" t="str">
            <v>n/a</v>
          </cell>
          <cell r="T128" t="str">
            <v>n/a</v>
          </cell>
          <cell r="U128" t="str">
            <v>n/a</v>
          </cell>
          <cell r="V128" t="str">
            <v>n/a</v>
          </cell>
          <cell r="W128" t="str">
            <v>n/a</v>
          </cell>
          <cell r="X128" t="str">
            <v>n/a</v>
          </cell>
          <cell r="Y128" t="e">
            <v>#VALUE!</v>
          </cell>
        </row>
        <row r="129">
          <cell r="B129">
            <v>5190</v>
          </cell>
          <cell r="C129">
            <v>111</v>
          </cell>
          <cell r="O129">
            <v>5190</v>
          </cell>
          <cell r="P129" t="str">
            <v>n/a</v>
          </cell>
          <cell r="Q129" t="str">
            <v>n/a</v>
          </cell>
          <cell r="R129" t="str">
            <v>n/a</v>
          </cell>
          <cell r="S129" t="str">
            <v>n/a</v>
          </cell>
          <cell r="T129" t="str">
            <v>n/a</v>
          </cell>
          <cell r="U129" t="str">
            <v>n/a</v>
          </cell>
          <cell r="V129" t="str">
            <v>n/a</v>
          </cell>
          <cell r="W129" t="str">
            <v>n/a</v>
          </cell>
          <cell r="X129" t="str">
            <v>n/a</v>
          </cell>
          <cell r="Y129" t="e">
            <v>#VALUE!</v>
          </cell>
        </row>
        <row r="130">
          <cell r="B130">
            <v>5192</v>
          </cell>
          <cell r="C130">
            <v>104</v>
          </cell>
          <cell r="O130">
            <v>5192</v>
          </cell>
          <cell r="P130">
            <v>102</v>
          </cell>
          <cell r="Q130">
            <v>32</v>
          </cell>
          <cell r="R130">
            <v>9</v>
          </cell>
          <cell r="S130">
            <v>57</v>
          </cell>
          <cell r="T130">
            <v>13</v>
          </cell>
          <cell r="U130">
            <v>9</v>
          </cell>
          <cell r="V130">
            <v>10</v>
          </cell>
          <cell r="W130">
            <v>26</v>
          </cell>
          <cell r="X130">
            <v>10</v>
          </cell>
          <cell r="Y130">
            <v>42</v>
          </cell>
        </row>
        <row r="131">
          <cell r="B131">
            <v>5193</v>
          </cell>
          <cell r="C131" t="str">
            <v>n/a</v>
          </cell>
          <cell r="O131">
            <v>5193</v>
          </cell>
          <cell r="P131" t="str">
            <v>n/a</v>
          </cell>
          <cell r="Q131" t="str">
            <v>n/a</v>
          </cell>
          <cell r="R131" t="str">
            <v>n/a</v>
          </cell>
          <cell r="S131" t="str">
            <v>n/a</v>
          </cell>
          <cell r="T131" t="str">
            <v>n/a</v>
          </cell>
          <cell r="U131" t="str">
            <v>n/a</v>
          </cell>
          <cell r="V131" t="str">
            <v>n/a</v>
          </cell>
          <cell r="W131" t="str">
            <v>n/a</v>
          </cell>
          <cell r="X131" t="str">
            <v>n/a</v>
          </cell>
          <cell r="Y131" t="e">
            <v>#VALUE!</v>
          </cell>
        </row>
        <row r="132">
          <cell r="B132">
            <v>5194</v>
          </cell>
          <cell r="C132">
            <v>112</v>
          </cell>
          <cell r="O132">
            <v>5194</v>
          </cell>
          <cell r="P132" t="str">
            <v>n/a</v>
          </cell>
          <cell r="Q132" t="str">
            <v>n/a</v>
          </cell>
          <cell r="R132" t="str">
            <v>n/a</v>
          </cell>
          <cell r="S132" t="str">
            <v>n/a</v>
          </cell>
          <cell r="T132" t="str">
            <v>n/a</v>
          </cell>
          <cell r="U132" t="str">
            <v>n/a</v>
          </cell>
          <cell r="V132" t="str">
            <v>n/a</v>
          </cell>
          <cell r="W132" t="str">
            <v>n/a</v>
          </cell>
          <cell r="X132" t="str">
            <v>n/a</v>
          </cell>
          <cell r="Y132" t="e">
            <v>#VALUE!</v>
          </cell>
        </row>
        <row r="133">
          <cell r="B133">
            <v>5198</v>
          </cell>
          <cell r="C133">
            <v>123</v>
          </cell>
          <cell r="O133">
            <v>5198</v>
          </cell>
          <cell r="P133" t="str">
            <v>n/a</v>
          </cell>
          <cell r="Q133" t="str">
            <v>n/a</v>
          </cell>
          <cell r="R133" t="str">
            <v>n/a</v>
          </cell>
          <cell r="S133" t="str">
            <v>n/a</v>
          </cell>
          <cell r="T133" t="str">
            <v>n/a</v>
          </cell>
          <cell r="U133" t="str">
            <v>n/a</v>
          </cell>
          <cell r="V133" t="str">
            <v>n/a</v>
          </cell>
          <cell r="W133" t="str">
            <v>n/a</v>
          </cell>
          <cell r="X133" t="str">
            <v>n/a</v>
          </cell>
          <cell r="Y133" t="e">
            <v>#VALUE!</v>
          </cell>
        </row>
        <row r="134">
          <cell r="B134">
            <v>5199</v>
          </cell>
          <cell r="C134">
            <v>105</v>
          </cell>
          <cell r="O134">
            <v>5199</v>
          </cell>
          <cell r="P134" t="str">
            <v>n/a</v>
          </cell>
          <cell r="Q134" t="str">
            <v>n/a</v>
          </cell>
          <cell r="R134" t="str">
            <v>n/a</v>
          </cell>
          <cell r="S134" t="str">
            <v>n/a</v>
          </cell>
          <cell r="T134" t="str">
            <v>n/a</v>
          </cell>
          <cell r="U134" t="str">
            <v>n/a</v>
          </cell>
          <cell r="V134" t="str">
            <v>n/a</v>
          </cell>
          <cell r="W134" t="str">
            <v>n/a</v>
          </cell>
          <cell r="X134" t="str">
            <v>n/a</v>
          </cell>
          <cell r="Y134" t="e">
            <v>#VALUE!</v>
          </cell>
        </row>
        <row r="135">
          <cell r="B135">
            <v>5200</v>
          </cell>
          <cell r="C135">
            <v>100</v>
          </cell>
          <cell r="O135">
            <v>5200</v>
          </cell>
          <cell r="P135">
            <v>101</v>
          </cell>
          <cell r="Q135">
            <v>38</v>
          </cell>
          <cell r="R135">
            <v>12</v>
          </cell>
          <cell r="S135">
            <v>47</v>
          </cell>
          <cell r="T135">
            <v>10</v>
          </cell>
          <cell r="U135">
            <v>7</v>
          </cell>
          <cell r="V135">
            <v>9</v>
          </cell>
          <cell r="W135">
            <v>27</v>
          </cell>
          <cell r="X135">
            <v>10</v>
          </cell>
          <cell r="Y135">
            <v>41</v>
          </cell>
        </row>
        <row r="136">
          <cell r="B136">
            <v>5201</v>
          </cell>
          <cell r="C136">
            <v>105</v>
          </cell>
          <cell r="O136">
            <v>5201</v>
          </cell>
          <cell r="P136">
            <v>120</v>
          </cell>
          <cell r="Q136">
            <v>39</v>
          </cell>
          <cell r="R136">
            <v>12</v>
          </cell>
          <cell r="S136">
            <v>57</v>
          </cell>
          <cell r="T136">
            <v>13</v>
          </cell>
          <cell r="U136">
            <v>17</v>
          </cell>
          <cell r="V136">
            <v>14</v>
          </cell>
          <cell r="W136">
            <v>32</v>
          </cell>
          <cell r="X136">
            <v>15</v>
          </cell>
          <cell r="Y136">
            <v>54</v>
          </cell>
        </row>
        <row r="137">
          <cell r="B137">
            <v>5204</v>
          </cell>
          <cell r="C137">
            <v>84</v>
          </cell>
          <cell r="O137">
            <v>5204</v>
          </cell>
          <cell r="P137" t="str">
            <v>n/a</v>
          </cell>
          <cell r="Q137" t="str">
            <v>n/a</v>
          </cell>
          <cell r="R137" t="str">
            <v>n/a</v>
          </cell>
          <cell r="S137" t="str">
            <v>n/a</v>
          </cell>
          <cell r="T137" t="str">
            <v>n/a</v>
          </cell>
          <cell r="U137" t="str">
            <v>n/a</v>
          </cell>
          <cell r="V137" t="str">
            <v>n/a</v>
          </cell>
          <cell r="W137" t="str">
            <v>n/a</v>
          </cell>
          <cell r="X137" t="str">
            <v>n/a</v>
          </cell>
          <cell r="Y137" t="e">
            <v>#VALUE!</v>
          </cell>
        </row>
        <row r="138">
          <cell r="B138">
            <v>5205</v>
          </cell>
          <cell r="C138">
            <v>98</v>
          </cell>
          <cell r="O138">
            <v>5205</v>
          </cell>
          <cell r="P138" t="str">
            <v>n/a</v>
          </cell>
          <cell r="Q138" t="str">
            <v>n/a</v>
          </cell>
          <cell r="R138" t="str">
            <v>n/a</v>
          </cell>
          <cell r="S138" t="str">
            <v>n/a</v>
          </cell>
          <cell r="T138" t="str">
            <v>n/a</v>
          </cell>
          <cell r="U138" t="str">
            <v>n/a</v>
          </cell>
          <cell r="V138" t="str">
            <v>n/a</v>
          </cell>
          <cell r="W138" t="str">
            <v>n/a</v>
          </cell>
          <cell r="X138" t="str">
            <v>n/a</v>
          </cell>
          <cell r="Y138" t="e">
            <v>#VALUE!</v>
          </cell>
        </row>
        <row r="139">
          <cell r="B139">
            <v>5207</v>
          </cell>
          <cell r="C139">
            <v>109</v>
          </cell>
          <cell r="O139">
            <v>5207</v>
          </cell>
          <cell r="P139" t="str">
            <v>n/a</v>
          </cell>
          <cell r="Q139" t="str">
            <v>n/a</v>
          </cell>
          <cell r="R139" t="str">
            <v>n/a</v>
          </cell>
          <cell r="S139" t="str">
            <v>n/a</v>
          </cell>
          <cell r="T139" t="str">
            <v>n/a</v>
          </cell>
          <cell r="U139" t="str">
            <v>n/a</v>
          </cell>
          <cell r="V139" t="str">
            <v>n/a</v>
          </cell>
          <cell r="W139" t="str">
            <v>n/a</v>
          </cell>
          <cell r="X139" t="str">
            <v>n/a</v>
          </cell>
          <cell r="Y139" t="e">
            <v>#VALUE!</v>
          </cell>
        </row>
        <row r="140">
          <cell r="B140">
            <v>5211</v>
          </cell>
          <cell r="C140">
            <v>104</v>
          </cell>
          <cell r="O140">
            <v>5211</v>
          </cell>
          <cell r="P140">
            <v>98</v>
          </cell>
          <cell r="Q140">
            <v>27</v>
          </cell>
          <cell r="R140">
            <v>7</v>
          </cell>
          <cell r="S140">
            <v>58</v>
          </cell>
          <cell r="T140">
            <v>13</v>
          </cell>
          <cell r="U140">
            <v>7</v>
          </cell>
          <cell r="V140">
            <v>9</v>
          </cell>
          <cell r="W140">
            <v>26</v>
          </cell>
          <cell r="X140">
            <v>10</v>
          </cell>
          <cell r="Y140">
            <v>39</v>
          </cell>
        </row>
        <row r="141">
          <cell r="B141">
            <v>5213</v>
          </cell>
          <cell r="C141">
            <v>102</v>
          </cell>
          <cell r="O141">
            <v>5213</v>
          </cell>
          <cell r="P141">
            <v>101</v>
          </cell>
          <cell r="Q141">
            <v>36</v>
          </cell>
          <cell r="R141">
            <v>11</v>
          </cell>
          <cell r="S141">
            <v>51</v>
          </cell>
          <cell r="T141">
            <v>11</v>
          </cell>
          <cell r="U141">
            <v>7</v>
          </cell>
          <cell r="V141">
            <v>9</v>
          </cell>
          <cell r="W141">
            <v>27</v>
          </cell>
          <cell r="X141">
            <v>10</v>
          </cell>
          <cell r="Y141">
            <v>41</v>
          </cell>
        </row>
        <row r="142">
          <cell r="B142">
            <v>5215</v>
          </cell>
          <cell r="C142">
            <v>96</v>
          </cell>
          <cell r="O142">
            <v>5215</v>
          </cell>
          <cell r="P142">
            <v>98</v>
          </cell>
          <cell r="Q142">
            <v>33</v>
          </cell>
          <cell r="R142">
            <v>9</v>
          </cell>
          <cell r="S142">
            <v>44</v>
          </cell>
          <cell r="T142">
            <v>9</v>
          </cell>
          <cell r="U142">
            <v>10</v>
          </cell>
          <cell r="V142">
            <v>10</v>
          </cell>
          <cell r="W142">
            <v>28</v>
          </cell>
          <cell r="X142">
            <v>11</v>
          </cell>
          <cell r="Y142">
            <v>39</v>
          </cell>
        </row>
        <row r="143">
          <cell r="B143">
            <v>5216</v>
          </cell>
          <cell r="C143">
            <v>87</v>
          </cell>
          <cell r="O143">
            <v>5216</v>
          </cell>
          <cell r="P143" t="str">
            <v>n/a</v>
          </cell>
          <cell r="Q143" t="str">
            <v>n/a</v>
          </cell>
          <cell r="R143" t="str">
            <v>n/a</v>
          </cell>
          <cell r="S143" t="str">
            <v>n/a</v>
          </cell>
          <cell r="T143" t="str">
            <v>n/a</v>
          </cell>
          <cell r="U143" t="str">
            <v>n/a</v>
          </cell>
          <cell r="V143" t="str">
            <v>n/a</v>
          </cell>
          <cell r="W143" t="str">
            <v>n/a</v>
          </cell>
          <cell r="X143" t="str">
            <v>n/a</v>
          </cell>
          <cell r="Y143" t="e">
            <v>#VALUE!</v>
          </cell>
        </row>
        <row r="144">
          <cell r="B144">
            <v>5217</v>
          </cell>
          <cell r="C144">
            <v>100</v>
          </cell>
          <cell r="O144">
            <v>5217</v>
          </cell>
          <cell r="P144">
            <v>90</v>
          </cell>
          <cell r="Q144">
            <v>40</v>
          </cell>
          <cell r="R144">
            <v>13</v>
          </cell>
          <cell r="S144">
            <v>37</v>
          </cell>
          <cell r="T144">
            <v>8</v>
          </cell>
          <cell r="U144">
            <v>1</v>
          </cell>
          <cell r="V144">
            <v>4</v>
          </cell>
          <cell r="W144">
            <v>24</v>
          </cell>
          <cell r="X144">
            <v>9</v>
          </cell>
          <cell r="Y144">
            <v>34</v>
          </cell>
        </row>
        <row r="145">
          <cell r="B145">
            <v>5218</v>
          </cell>
          <cell r="C145" t="str">
            <v>n/a</v>
          </cell>
          <cell r="O145">
            <v>5218</v>
          </cell>
          <cell r="P145" t="str">
            <v>n/a</v>
          </cell>
          <cell r="Q145" t="str">
            <v>n/a</v>
          </cell>
          <cell r="R145" t="str">
            <v>n/a</v>
          </cell>
          <cell r="S145" t="str">
            <v>n/a</v>
          </cell>
          <cell r="T145" t="str">
            <v>n/a</v>
          </cell>
          <cell r="U145" t="str">
            <v>n/a</v>
          </cell>
          <cell r="V145" t="str">
            <v>n/a</v>
          </cell>
          <cell r="W145" t="str">
            <v>n/a</v>
          </cell>
          <cell r="X145" t="str">
            <v>n/a</v>
          </cell>
          <cell r="Y145" t="e">
            <v>#VALUE!</v>
          </cell>
        </row>
        <row r="146">
          <cell r="B146">
            <v>5220</v>
          </cell>
          <cell r="C146">
            <v>113</v>
          </cell>
          <cell r="O146">
            <v>5220</v>
          </cell>
          <cell r="P146" t="str">
            <v>n/a</v>
          </cell>
          <cell r="Q146" t="str">
            <v>n/a</v>
          </cell>
          <cell r="R146" t="str">
            <v>n/a</v>
          </cell>
          <cell r="S146" t="str">
            <v>n/a</v>
          </cell>
          <cell r="T146" t="str">
            <v>n/a</v>
          </cell>
          <cell r="U146" t="str">
            <v>n/a</v>
          </cell>
          <cell r="V146" t="str">
            <v>n/a</v>
          </cell>
          <cell r="W146" t="str">
            <v>n/a</v>
          </cell>
          <cell r="X146" t="str">
            <v>n/a</v>
          </cell>
          <cell r="Y146" t="e">
            <v>#VALUE!</v>
          </cell>
        </row>
        <row r="147">
          <cell r="B147">
            <v>5222</v>
          </cell>
          <cell r="C147">
            <v>120</v>
          </cell>
          <cell r="O147">
            <v>5222</v>
          </cell>
          <cell r="P147">
            <v>93</v>
          </cell>
          <cell r="Q147">
            <v>25</v>
          </cell>
          <cell r="R147">
            <v>7</v>
          </cell>
          <cell r="S147">
            <v>55</v>
          </cell>
          <cell r="T147">
            <v>12</v>
          </cell>
          <cell r="U147">
            <v>6</v>
          </cell>
          <cell r="V147">
            <v>8</v>
          </cell>
          <cell r="W147">
            <v>25</v>
          </cell>
          <cell r="X147">
            <v>9</v>
          </cell>
          <cell r="Y147">
            <v>36</v>
          </cell>
        </row>
        <row r="148">
          <cell r="B148">
            <v>5223</v>
          </cell>
          <cell r="C148">
            <v>86</v>
          </cell>
          <cell r="O148">
            <v>5223</v>
          </cell>
          <cell r="P148" t="str">
            <v>n/a</v>
          </cell>
          <cell r="Q148" t="str">
            <v>n/a</v>
          </cell>
          <cell r="R148" t="str">
            <v>n/a</v>
          </cell>
          <cell r="S148" t="str">
            <v>n/a</v>
          </cell>
          <cell r="T148" t="str">
            <v>n/a</v>
          </cell>
          <cell r="U148" t="str">
            <v>n/a</v>
          </cell>
          <cell r="V148" t="str">
            <v>n/a</v>
          </cell>
          <cell r="W148" t="str">
            <v>n/a</v>
          </cell>
          <cell r="X148" t="str">
            <v>n/a</v>
          </cell>
          <cell r="Y148" t="e">
            <v>#VALUE!</v>
          </cell>
        </row>
        <row r="149">
          <cell r="B149">
            <v>5224</v>
          </cell>
          <cell r="C149">
            <v>109</v>
          </cell>
          <cell r="O149">
            <v>5224</v>
          </cell>
          <cell r="P149" t="str">
            <v>n/a</v>
          </cell>
          <cell r="Q149" t="str">
            <v>n/a</v>
          </cell>
          <cell r="R149" t="str">
            <v>n/a</v>
          </cell>
          <cell r="S149" t="str">
            <v>n/a</v>
          </cell>
          <cell r="T149" t="str">
            <v>n/a</v>
          </cell>
          <cell r="U149" t="str">
            <v>n/a</v>
          </cell>
          <cell r="V149" t="str">
            <v>n/a</v>
          </cell>
          <cell r="W149" t="str">
            <v>n/a</v>
          </cell>
          <cell r="X149" t="str">
            <v>n/a</v>
          </cell>
          <cell r="Y149" t="e">
            <v>#VALUE!</v>
          </cell>
        </row>
        <row r="150">
          <cell r="B150">
            <v>5226</v>
          </cell>
          <cell r="C150">
            <v>86</v>
          </cell>
          <cell r="O150">
            <v>5226</v>
          </cell>
          <cell r="P150">
            <v>88</v>
          </cell>
          <cell r="Q150">
            <v>28</v>
          </cell>
          <cell r="R150">
            <v>8</v>
          </cell>
          <cell r="S150">
            <v>35</v>
          </cell>
          <cell r="T150">
            <v>7</v>
          </cell>
          <cell r="U150">
            <v>11</v>
          </cell>
          <cell r="V150">
            <v>11</v>
          </cell>
          <cell r="W150">
            <v>18</v>
          </cell>
          <cell r="X150">
            <v>6</v>
          </cell>
          <cell r="Y150">
            <v>32</v>
          </cell>
        </row>
        <row r="151">
          <cell r="B151">
            <v>5227</v>
          </cell>
          <cell r="C151">
            <v>93</v>
          </cell>
          <cell r="O151">
            <v>5227</v>
          </cell>
          <cell r="P151">
            <v>91</v>
          </cell>
          <cell r="Q151">
            <v>28</v>
          </cell>
          <cell r="R151">
            <v>8</v>
          </cell>
          <cell r="S151">
            <v>40</v>
          </cell>
          <cell r="T151">
            <v>8</v>
          </cell>
          <cell r="U151">
            <v>8</v>
          </cell>
          <cell r="V151">
            <v>9</v>
          </cell>
          <cell r="W151">
            <v>27</v>
          </cell>
          <cell r="X151">
            <v>10</v>
          </cell>
          <cell r="Y151">
            <v>35</v>
          </cell>
        </row>
        <row r="152">
          <cell r="B152">
            <v>5229</v>
          </cell>
          <cell r="C152">
            <v>98</v>
          </cell>
          <cell r="O152">
            <v>5229</v>
          </cell>
          <cell r="P152">
            <v>100</v>
          </cell>
          <cell r="Q152">
            <v>32</v>
          </cell>
          <cell r="R152">
            <v>9</v>
          </cell>
          <cell r="S152">
            <v>42</v>
          </cell>
          <cell r="T152">
            <v>9</v>
          </cell>
          <cell r="U152">
            <v>12</v>
          </cell>
          <cell r="V152">
            <v>11</v>
          </cell>
          <cell r="W152">
            <v>28</v>
          </cell>
          <cell r="X152">
            <v>11</v>
          </cell>
          <cell r="Y152">
            <v>40</v>
          </cell>
        </row>
        <row r="153">
          <cell r="B153">
            <v>5231</v>
          </cell>
          <cell r="C153">
            <v>90</v>
          </cell>
          <cell r="O153">
            <v>5231</v>
          </cell>
          <cell r="P153">
            <v>93</v>
          </cell>
          <cell r="Q153">
            <v>33</v>
          </cell>
          <cell r="R153">
            <v>9</v>
          </cell>
          <cell r="S153">
            <v>34</v>
          </cell>
          <cell r="T153">
            <v>7</v>
          </cell>
          <cell r="U153">
            <v>11</v>
          </cell>
          <cell r="V153">
            <v>11</v>
          </cell>
          <cell r="W153">
            <v>25</v>
          </cell>
          <cell r="X153">
            <v>9</v>
          </cell>
          <cell r="Y153">
            <v>36</v>
          </cell>
        </row>
        <row r="154">
          <cell r="B154">
            <v>5233</v>
          </cell>
          <cell r="C154">
            <v>98</v>
          </cell>
          <cell r="O154">
            <v>5233</v>
          </cell>
          <cell r="P154">
            <v>110</v>
          </cell>
          <cell r="Q154">
            <v>35</v>
          </cell>
          <cell r="R154">
            <v>10</v>
          </cell>
          <cell r="S154">
            <v>47</v>
          </cell>
          <cell r="T154">
            <v>10</v>
          </cell>
          <cell r="U154">
            <v>13</v>
          </cell>
          <cell r="V154">
            <v>12</v>
          </cell>
          <cell r="W154">
            <v>32</v>
          </cell>
          <cell r="X154">
            <v>15</v>
          </cell>
          <cell r="Y154">
            <v>47</v>
          </cell>
        </row>
        <row r="155">
          <cell r="B155">
            <v>5237</v>
          </cell>
          <cell r="C155">
            <v>86</v>
          </cell>
          <cell r="O155">
            <v>5237</v>
          </cell>
          <cell r="P155">
            <v>81</v>
          </cell>
          <cell r="Q155">
            <v>15</v>
          </cell>
          <cell r="R155">
            <v>4</v>
          </cell>
          <cell r="S155">
            <v>34</v>
          </cell>
          <cell r="T155">
            <v>7</v>
          </cell>
          <cell r="U155">
            <v>4</v>
          </cell>
          <cell r="V155">
            <v>7</v>
          </cell>
          <cell r="W155">
            <v>25</v>
          </cell>
          <cell r="X155">
            <v>9</v>
          </cell>
          <cell r="Y155">
            <v>27</v>
          </cell>
        </row>
        <row r="156">
          <cell r="B156">
            <v>5242</v>
          </cell>
          <cell r="C156">
            <v>111</v>
          </cell>
          <cell r="O156">
            <v>5242</v>
          </cell>
          <cell r="P156" t="str">
            <v>n/a</v>
          </cell>
          <cell r="Q156" t="str">
            <v>n/a</v>
          </cell>
          <cell r="R156" t="str">
            <v>n/a</v>
          </cell>
          <cell r="S156" t="str">
            <v>n/a</v>
          </cell>
          <cell r="T156" t="str">
            <v>n/a</v>
          </cell>
          <cell r="U156" t="str">
            <v>n/a</v>
          </cell>
          <cell r="V156" t="str">
            <v>n/a</v>
          </cell>
          <cell r="W156" t="str">
            <v>n/a</v>
          </cell>
          <cell r="X156" t="str">
            <v>n/a</v>
          </cell>
          <cell r="Y156" t="e">
            <v>#VALUE!</v>
          </cell>
        </row>
        <row r="157">
          <cell r="B157">
            <v>5244</v>
          </cell>
          <cell r="C157">
            <v>100</v>
          </cell>
          <cell r="O157">
            <v>5244</v>
          </cell>
          <cell r="P157">
            <v>108</v>
          </cell>
          <cell r="Q157">
            <v>37</v>
          </cell>
          <cell r="R157">
            <v>11</v>
          </cell>
          <cell r="S157">
            <v>51</v>
          </cell>
          <cell r="T157">
            <v>11</v>
          </cell>
          <cell r="U157">
            <v>13</v>
          </cell>
          <cell r="V157">
            <v>12</v>
          </cell>
          <cell r="W157">
            <v>29</v>
          </cell>
          <cell r="X157">
            <v>12</v>
          </cell>
          <cell r="Y157">
            <v>46</v>
          </cell>
        </row>
        <row r="158">
          <cell r="B158">
            <v>5246</v>
          </cell>
          <cell r="C158">
            <v>96</v>
          </cell>
          <cell r="O158">
            <v>5246</v>
          </cell>
          <cell r="P158">
            <v>96</v>
          </cell>
          <cell r="Q158">
            <v>24</v>
          </cell>
          <cell r="R158">
            <v>7</v>
          </cell>
          <cell r="S158">
            <v>37</v>
          </cell>
          <cell r="T158">
            <v>8</v>
          </cell>
          <cell r="U158">
            <v>9</v>
          </cell>
          <cell r="V158">
            <v>10</v>
          </cell>
          <cell r="W158">
            <v>30</v>
          </cell>
          <cell r="X158">
            <v>13</v>
          </cell>
          <cell r="Y158">
            <v>38</v>
          </cell>
        </row>
        <row r="159">
          <cell r="B159">
            <v>5247</v>
          </cell>
          <cell r="C159" t="str">
            <v>n/a</v>
          </cell>
          <cell r="O159">
            <v>5247</v>
          </cell>
          <cell r="P159" t="str">
            <v>n/a</v>
          </cell>
          <cell r="Q159" t="str">
            <v>n/a</v>
          </cell>
          <cell r="R159" t="str">
            <v>n/a</v>
          </cell>
          <cell r="S159" t="str">
            <v>n/a</v>
          </cell>
          <cell r="T159" t="str">
            <v>n/a</v>
          </cell>
          <cell r="U159" t="str">
            <v>n/a</v>
          </cell>
          <cell r="V159" t="str">
            <v>n/a</v>
          </cell>
          <cell r="W159" t="str">
            <v>n/a</v>
          </cell>
          <cell r="X159" t="str">
            <v>n/a</v>
          </cell>
          <cell r="Y159" t="e">
            <v>#VALUE!</v>
          </cell>
        </row>
        <row r="160">
          <cell r="B160">
            <v>5250</v>
          </cell>
          <cell r="C160">
            <v>85</v>
          </cell>
          <cell r="O160">
            <v>5250</v>
          </cell>
          <cell r="P160" t="str">
            <v>n/a</v>
          </cell>
          <cell r="Q160" t="str">
            <v>n/a</v>
          </cell>
          <cell r="R160" t="str">
            <v>n/a</v>
          </cell>
          <cell r="S160" t="str">
            <v>n/a</v>
          </cell>
          <cell r="T160" t="str">
            <v>n/a</v>
          </cell>
          <cell r="U160" t="str">
            <v>n/a</v>
          </cell>
          <cell r="V160" t="str">
            <v>n/a</v>
          </cell>
          <cell r="W160" t="str">
            <v>n/a</v>
          </cell>
          <cell r="X160" t="str">
            <v>n/a</v>
          </cell>
          <cell r="Y160" t="e">
            <v>#VALUE!</v>
          </cell>
        </row>
        <row r="161">
          <cell r="B161">
            <v>5252</v>
          </cell>
          <cell r="C161">
            <v>98</v>
          </cell>
          <cell r="O161">
            <v>5252</v>
          </cell>
          <cell r="P161" t="str">
            <v>n/a</v>
          </cell>
          <cell r="Q161" t="str">
            <v>n/a</v>
          </cell>
          <cell r="R161" t="str">
            <v>n/a</v>
          </cell>
          <cell r="S161" t="str">
            <v>n/a</v>
          </cell>
          <cell r="T161" t="str">
            <v>n/a</v>
          </cell>
          <cell r="U161" t="str">
            <v>n/a</v>
          </cell>
          <cell r="V161" t="str">
            <v>n/a</v>
          </cell>
          <cell r="W161" t="str">
            <v>n/a</v>
          </cell>
          <cell r="X161" t="str">
            <v>n/a</v>
          </cell>
          <cell r="Y161" t="e">
            <v>#VALUE!</v>
          </cell>
        </row>
        <row r="162">
          <cell r="B162">
            <v>5255</v>
          </cell>
          <cell r="C162">
            <v>102</v>
          </cell>
          <cell r="O162">
            <v>5255</v>
          </cell>
          <cell r="P162" t="str">
            <v>n/a</v>
          </cell>
          <cell r="Q162" t="str">
            <v>n/a</v>
          </cell>
          <cell r="R162" t="str">
            <v>n/a</v>
          </cell>
          <cell r="S162" t="str">
            <v>n/a</v>
          </cell>
          <cell r="T162" t="str">
            <v>n/a</v>
          </cell>
          <cell r="U162" t="str">
            <v>n/a</v>
          </cell>
          <cell r="V162" t="str">
            <v>n/a</v>
          </cell>
          <cell r="W162" t="str">
            <v>n/a</v>
          </cell>
          <cell r="X162" t="str">
            <v>n/a</v>
          </cell>
          <cell r="Y162" t="e">
            <v>#VALUE!</v>
          </cell>
        </row>
        <row r="163">
          <cell r="B163">
            <v>5256</v>
          </cell>
          <cell r="C163">
            <v>104</v>
          </cell>
          <cell r="O163">
            <v>5256</v>
          </cell>
          <cell r="P163" t="str">
            <v>n/a</v>
          </cell>
          <cell r="Q163" t="str">
            <v>n/a</v>
          </cell>
          <cell r="R163" t="str">
            <v>n/a</v>
          </cell>
          <cell r="S163" t="str">
            <v>n/a</v>
          </cell>
          <cell r="T163" t="str">
            <v>n/a</v>
          </cell>
          <cell r="U163" t="str">
            <v>n/a</v>
          </cell>
          <cell r="V163" t="str">
            <v>n/a</v>
          </cell>
          <cell r="W163" t="str">
            <v>n/a</v>
          </cell>
          <cell r="X163" t="str">
            <v>n/a</v>
          </cell>
          <cell r="Y163" t="e">
            <v>#VALUE!</v>
          </cell>
        </row>
        <row r="164">
          <cell r="B164">
            <v>5258</v>
          </cell>
          <cell r="C164">
            <v>82</v>
          </cell>
          <cell r="O164">
            <v>5258</v>
          </cell>
          <cell r="P164">
            <v>79</v>
          </cell>
          <cell r="Q164">
            <v>23</v>
          </cell>
          <cell r="R164">
            <v>6</v>
          </cell>
          <cell r="S164">
            <v>34</v>
          </cell>
          <cell r="T164">
            <v>7</v>
          </cell>
          <cell r="U164">
            <v>2</v>
          </cell>
          <cell r="V164">
            <v>5</v>
          </cell>
          <cell r="W164">
            <v>19</v>
          </cell>
          <cell r="X164">
            <v>7</v>
          </cell>
          <cell r="Y164">
            <v>25</v>
          </cell>
        </row>
        <row r="165">
          <cell r="B165">
            <v>5259</v>
          </cell>
          <cell r="C165">
            <v>113</v>
          </cell>
          <cell r="O165">
            <v>5259</v>
          </cell>
          <cell r="P165" t="str">
            <v>n/a</v>
          </cell>
          <cell r="Q165" t="str">
            <v>n/a</v>
          </cell>
          <cell r="R165" t="str">
            <v>n/a</v>
          </cell>
          <cell r="S165" t="str">
            <v>n/a</v>
          </cell>
          <cell r="T165" t="str">
            <v>n/a</v>
          </cell>
          <cell r="U165" t="str">
            <v>n/a</v>
          </cell>
          <cell r="V165" t="str">
            <v>n/a</v>
          </cell>
          <cell r="W165" t="str">
            <v>n/a</v>
          </cell>
          <cell r="X165" t="str">
            <v>n/a</v>
          </cell>
          <cell r="Y165" t="e">
            <v>#VALUE!</v>
          </cell>
        </row>
        <row r="166">
          <cell r="B166">
            <v>5260</v>
          </cell>
          <cell r="C166">
            <v>105</v>
          </cell>
          <cell r="O166">
            <v>5260</v>
          </cell>
          <cell r="P166" t="str">
            <v>n/a</v>
          </cell>
          <cell r="Q166" t="str">
            <v>n/a</v>
          </cell>
          <cell r="R166" t="str">
            <v>n/a</v>
          </cell>
          <cell r="S166" t="str">
            <v>n/a</v>
          </cell>
          <cell r="T166" t="str">
            <v>n/a</v>
          </cell>
          <cell r="U166" t="str">
            <v>n/a</v>
          </cell>
          <cell r="V166" t="str">
            <v>n/a</v>
          </cell>
          <cell r="W166" t="str">
            <v>n/a</v>
          </cell>
          <cell r="X166" t="str">
            <v>n/a</v>
          </cell>
          <cell r="Y166" t="e">
            <v>#VALUE!</v>
          </cell>
        </row>
        <row r="167">
          <cell r="B167">
            <v>5262</v>
          </cell>
          <cell r="C167">
            <v>74</v>
          </cell>
          <cell r="O167">
            <v>5262</v>
          </cell>
          <cell r="P167" t="str">
            <v>n/a</v>
          </cell>
          <cell r="Q167" t="str">
            <v>n/a</v>
          </cell>
          <cell r="R167" t="str">
            <v>n/a</v>
          </cell>
          <cell r="S167" t="str">
            <v>n/a</v>
          </cell>
          <cell r="T167" t="str">
            <v>n/a</v>
          </cell>
          <cell r="U167" t="str">
            <v>n/a</v>
          </cell>
          <cell r="V167" t="str">
            <v>n/a</v>
          </cell>
          <cell r="W167" t="str">
            <v>n/a</v>
          </cell>
          <cell r="X167" t="str">
            <v>n/a</v>
          </cell>
          <cell r="Y167" t="e">
            <v>#VALUE!</v>
          </cell>
        </row>
        <row r="168">
          <cell r="B168">
            <v>5267</v>
          </cell>
          <cell r="C168">
            <v>125</v>
          </cell>
          <cell r="O168">
            <v>5267</v>
          </cell>
          <cell r="P168" t="str">
            <v>n/a</v>
          </cell>
          <cell r="Q168" t="str">
            <v>n/a</v>
          </cell>
          <cell r="R168" t="str">
            <v>n/a</v>
          </cell>
          <cell r="S168" t="str">
            <v>n/a</v>
          </cell>
          <cell r="T168" t="str">
            <v>n/a</v>
          </cell>
          <cell r="U168" t="str">
            <v>n/a</v>
          </cell>
          <cell r="V168" t="str">
            <v>n/a</v>
          </cell>
          <cell r="W168" t="str">
            <v>n/a</v>
          </cell>
          <cell r="X168" t="str">
            <v>n/a</v>
          </cell>
          <cell r="Y168" t="e">
            <v>#VALUE!</v>
          </cell>
        </row>
        <row r="169">
          <cell r="B169">
            <v>5270</v>
          </cell>
          <cell r="C169">
            <v>98</v>
          </cell>
          <cell r="O169">
            <v>5270</v>
          </cell>
          <cell r="P169" t="str">
            <v>n/a</v>
          </cell>
          <cell r="Q169" t="str">
            <v>n/a</v>
          </cell>
          <cell r="R169" t="str">
            <v>n/a</v>
          </cell>
          <cell r="S169" t="str">
            <v>n/a</v>
          </cell>
          <cell r="T169" t="str">
            <v>n/a</v>
          </cell>
          <cell r="U169" t="str">
            <v>n/a</v>
          </cell>
          <cell r="V169" t="str">
            <v>n/a</v>
          </cell>
          <cell r="W169" t="str">
            <v>n/a</v>
          </cell>
          <cell r="X169" t="str">
            <v>n/a</v>
          </cell>
          <cell r="Y169" t="e">
            <v>#VALUE!</v>
          </cell>
        </row>
        <row r="170">
          <cell r="B170">
            <v>5272</v>
          </cell>
          <cell r="C170">
            <v>87</v>
          </cell>
          <cell r="O170">
            <v>5272</v>
          </cell>
          <cell r="P170" t="str">
            <v>n/a</v>
          </cell>
          <cell r="Q170" t="str">
            <v>n/a</v>
          </cell>
          <cell r="R170" t="str">
            <v>n/a</v>
          </cell>
          <cell r="S170" t="str">
            <v>n/a</v>
          </cell>
          <cell r="T170" t="str">
            <v>n/a</v>
          </cell>
          <cell r="U170" t="str">
            <v>n/a</v>
          </cell>
          <cell r="V170" t="str">
            <v>n/a</v>
          </cell>
          <cell r="W170" t="str">
            <v>n/a</v>
          </cell>
          <cell r="X170" t="str">
            <v>n/a</v>
          </cell>
          <cell r="Y170" t="e">
            <v>#VALUE!</v>
          </cell>
        </row>
        <row r="171">
          <cell r="B171">
            <v>5274</v>
          </cell>
          <cell r="C171">
            <v>127</v>
          </cell>
          <cell r="O171">
            <v>5274</v>
          </cell>
          <cell r="P171" t="str">
            <v>n/a</v>
          </cell>
          <cell r="Q171" t="str">
            <v>n/a</v>
          </cell>
          <cell r="R171" t="str">
            <v>n/a</v>
          </cell>
          <cell r="S171" t="str">
            <v>n/a</v>
          </cell>
          <cell r="T171" t="str">
            <v>n/a</v>
          </cell>
          <cell r="U171" t="str">
            <v>n/a</v>
          </cell>
          <cell r="V171" t="str">
            <v>n/a</v>
          </cell>
          <cell r="W171" t="str">
            <v>n/a</v>
          </cell>
          <cell r="X171" t="str">
            <v>n/a</v>
          </cell>
          <cell r="Y171" t="e">
            <v>#VALUE!</v>
          </cell>
        </row>
        <row r="172">
          <cell r="B172">
            <v>5280</v>
          </cell>
          <cell r="C172">
            <v>120</v>
          </cell>
          <cell r="O172">
            <v>5280</v>
          </cell>
          <cell r="P172" t="str">
            <v>n/a</v>
          </cell>
          <cell r="Q172" t="str">
            <v>n/a</v>
          </cell>
          <cell r="R172" t="str">
            <v>n/a</v>
          </cell>
          <cell r="S172" t="str">
            <v>n/a</v>
          </cell>
          <cell r="T172" t="str">
            <v>n/a</v>
          </cell>
          <cell r="U172" t="str">
            <v>n/a</v>
          </cell>
          <cell r="V172" t="str">
            <v>n/a</v>
          </cell>
          <cell r="W172" t="str">
            <v>n/a</v>
          </cell>
          <cell r="X172" t="str">
            <v>n/a</v>
          </cell>
          <cell r="Y172" t="e">
            <v>#VALUE!</v>
          </cell>
        </row>
        <row r="173">
          <cell r="B173">
            <v>5282</v>
          </cell>
          <cell r="C173">
            <v>120</v>
          </cell>
          <cell r="O173">
            <v>5282</v>
          </cell>
          <cell r="P173" t="str">
            <v>n/a</v>
          </cell>
          <cell r="Q173" t="str">
            <v>n/a</v>
          </cell>
          <cell r="R173" t="str">
            <v>n/a</v>
          </cell>
          <cell r="S173" t="str">
            <v>n/a</v>
          </cell>
          <cell r="T173" t="str">
            <v>n/a</v>
          </cell>
          <cell r="U173" t="str">
            <v>n/a</v>
          </cell>
          <cell r="V173" t="str">
            <v>n/a</v>
          </cell>
          <cell r="W173" t="str">
            <v>n/a</v>
          </cell>
          <cell r="X173" t="str">
            <v>n/a</v>
          </cell>
          <cell r="Y173" t="e">
            <v>#VALUE!</v>
          </cell>
        </row>
        <row r="174">
          <cell r="B174">
            <v>5286</v>
          </cell>
          <cell r="C174">
            <v>139</v>
          </cell>
          <cell r="O174">
            <v>5286</v>
          </cell>
          <cell r="P174" t="str">
            <v>n/a</v>
          </cell>
          <cell r="Q174" t="str">
            <v>n/a</v>
          </cell>
          <cell r="R174" t="str">
            <v>n/a</v>
          </cell>
          <cell r="S174" t="str">
            <v>n/a</v>
          </cell>
          <cell r="T174" t="str">
            <v>n/a</v>
          </cell>
          <cell r="U174" t="str">
            <v>n/a</v>
          </cell>
          <cell r="V174" t="str">
            <v>n/a</v>
          </cell>
          <cell r="W174" t="str">
            <v>n/a</v>
          </cell>
          <cell r="X174" t="str">
            <v>n/a</v>
          </cell>
          <cell r="Y174" t="e">
            <v>#VALUE!</v>
          </cell>
        </row>
        <row r="175">
          <cell r="B175">
            <v>5287</v>
          </cell>
          <cell r="C175" t="str">
            <v>n/a</v>
          </cell>
          <cell r="O175">
            <v>5287</v>
          </cell>
          <cell r="P175" t="str">
            <v>n/a</v>
          </cell>
          <cell r="Q175" t="str">
            <v>n/a</v>
          </cell>
          <cell r="R175" t="str">
            <v>n/a</v>
          </cell>
          <cell r="S175" t="str">
            <v>n/a</v>
          </cell>
          <cell r="T175" t="str">
            <v>n/a</v>
          </cell>
          <cell r="U175" t="str">
            <v>n/a</v>
          </cell>
          <cell r="V175" t="str">
            <v>n/a</v>
          </cell>
          <cell r="W175" t="str">
            <v>n/a</v>
          </cell>
          <cell r="X175" t="str">
            <v>n/a</v>
          </cell>
          <cell r="Y175" t="e">
            <v>#VALUE!</v>
          </cell>
        </row>
        <row r="176">
          <cell r="B176">
            <v>5289</v>
          </cell>
          <cell r="C176" t="str">
            <v>n/a</v>
          </cell>
          <cell r="O176">
            <v>5289</v>
          </cell>
          <cell r="P176" t="str">
            <v>n/a</v>
          </cell>
          <cell r="Q176" t="str">
            <v>n/a</v>
          </cell>
          <cell r="R176" t="str">
            <v>n/a</v>
          </cell>
          <cell r="S176" t="str">
            <v>n/a</v>
          </cell>
          <cell r="T176" t="str">
            <v>n/a</v>
          </cell>
          <cell r="U176" t="str">
            <v>n/a</v>
          </cell>
          <cell r="V176" t="str">
            <v>n/a</v>
          </cell>
          <cell r="W176" t="str">
            <v>n/a</v>
          </cell>
          <cell r="X176" t="str">
            <v>n/a</v>
          </cell>
          <cell r="Y176" t="e">
            <v>#VALUE!</v>
          </cell>
        </row>
        <row r="177">
          <cell r="B177">
            <v>5290</v>
          </cell>
          <cell r="C177">
            <v>98</v>
          </cell>
          <cell r="O177">
            <v>5290</v>
          </cell>
          <cell r="P177">
            <v>120</v>
          </cell>
          <cell r="Q177">
            <v>41</v>
          </cell>
          <cell r="R177">
            <v>13</v>
          </cell>
          <cell r="S177">
            <v>60</v>
          </cell>
          <cell r="T177">
            <v>14</v>
          </cell>
          <cell r="U177">
            <v>14</v>
          </cell>
          <cell r="V177">
            <v>12</v>
          </cell>
          <cell r="W177">
            <v>32</v>
          </cell>
          <cell r="X177">
            <v>15</v>
          </cell>
          <cell r="Y177">
            <v>54</v>
          </cell>
        </row>
        <row r="178">
          <cell r="B178">
            <v>5295</v>
          </cell>
          <cell r="C178">
            <v>101</v>
          </cell>
          <cell r="O178">
            <v>5295</v>
          </cell>
          <cell r="P178" t="str">
            <v>n/a</v>
          </cell>
          <cell r="Q178" t="str">
            <v>n/a</v>
          </cell>
          <cell r="R178" t="str">
            <v>n/a</v>
          </cell>
          <cell r="S178" t="str">
            <v>n/a</v>
          </cell>
          <cell r="T178" t="str">
            <v>n/a</v>
          </cell>
          <cell r="U178" t="str">
            <v>n/a</v>
          </cell>
          <cell r="V178" t="str">
            <v>n/a</v>
          </cell>
          <cell r="W178" t="str">
            <v>n/a</v>
          </cell>
          <cell r="X178" t="str">
            <v>n/a</v>
          </cell>
          <cell r="Y178" t="e">
            <v>#VALUE!</v>
          </cell>
        </row>
        <row r="179">
          <cell r="B179">
            <v>5300</v>
          </cell>
          <cell r="C179">
            <v>118</v>
          </cell>
          <cell r="O179">
            <v>5300</v>
          </cell>
          <cell r="P179" t="str">
            <v>n/a</v>
          </cell>
          <cell r="Q179" t="str">
            <v>n/a</v>
          </cell>
          <cell r="R179" t="str">
            <v>n/a</v>
          </cell>
          <cell r="S179" t="str">
            <v>n/a</v>
          </cell>
          <cell r="T179" t="str">
            <v>n/a</v>
          </cell>
          <cell r="U179" t="str">
            <v>n/a</v>
          </cell>
          <cell r="V179" t="str">
            <v>n/a</v>
          </cell>
          <cell r="W179" t="str">
            <v>n/a</v>
          </cell>
          <cell r="X179" t="str">
            <v>n/a</v>
          </cell>
          <cell r="Y179" t="e">
            <v>#VALUE!</v>
          </cell>
        </row>
        <row r="180">
          <cell r="B180">
            <v>5301</v>
          </cell>
          <cell r="C180">
            <v>74</v>
          </cell>
          <cell r="O180">
            <v>5301</v>
          </cell>
          <cell r="P180" t="str">
            <v>n/a</v>
          </cell>
          <cell r="Q180" t="str">
            <v>n/a</v>
          </cell>
          <cell r="R180" t="str">
            <v>n/a</v>
          </cell>
          <cell r="S180" t="str">
            <v>n/a</v>
          </cell>
          <cell r="T180" t="str">
            <v>n/a</v>
          </cell>
          <cell r="U180" t="str">
            <v>n/a</v>
          </cell>
          <cell r="V180" t="str">
            <v>n/a</v>
          </cell>
          <cell r="W180" t="str">
            <v>n/a</v>
          </cell>
          <cell r="X180" t="str">
            <v>n/a</v>
          </cell>
          <cell r="Y180" t="e">
            <v>#VALUE!</v>
          </cell>
        </row>
        <row r="181">
          <cell r="B181">
            <v>5302</v>
          </cell>
          <cell r="C181">
            <v>101</v>
          </cell>
          <cell r="O181">
            <v>5302</v>
          </cell>
          <cell r="P181" t="str">
            <v>n/a</v>
          </cell>
          <cell r="Q181" t="str">
            <v>n/a</v>
          </cell>
          <cell r="R181" t="str">
            <v>n/a</v>
          </cell>
          <cell r="S181" t="str">
            <v>n/a</v>
          </cell>
          <cell r="T181" t="str">
            <v>n/a</v>
          </cell>
          <cell r="U181" t="str">
            <v>n/a</v>
          </cell>
          <cell r="V181" t="str">
            <v>n/a</v>
          </cell>
          <cell r="W181" t="str">
            <v>n/a</v>
          </cell>
          <cell r="X181" t="str">
            <v>n/a</v>
          </cell>
          <cell r="Y181" t="e">
            <v>#VALUE!</v>
          </cell>
        </row>
        <row r="182">
          <cell r="B182">
            <v>5304</v>
          </cell>
          <cell r="C182">
            <v>120</v>
          </cell>
          <cell r="O182">
            <v>5304</v>
          </cell>
          <cell r="P182">
            <v>123</v>
          </cell>
          <cell r="Q182">
            <v>40</v>
          </cell>
          <cell r="R182">
            <v>13</v>
          </cell>
          <cell r="S182">
            <v>57</v>
          </cell>
          <cell r="T182">
            <v>13</v>
          </cell>
          <cell r="U182">
            <v>16</v>
          </cell>
          <cell r="V182">
            <v>13</v>
          </cell>
          <cell r="W182">
            <v>34</v>
          </cell>
          <cell r="X182">
            <v>17</v>
          </cell>
          <cell r="Y182">
            <v>56</v>
          </cell>
        </row>
        <row r="183">
          <cell r="B183">
            <v>5307</v>
          </cell>
          <cell r="C183">
            <v>105</v>
          </cell>
          <cell r="O183">
            <v>5307</v>
          </cell>
          <cell r="P183">
            <v>117</v>
          </cell>
          <cell r="Q183">
            <v>34</v>
          </cell>
          <cell r="R183">
            <v>10</v>
          </cell>
          <cell r="S183">
            <v>53</v>
          </cell>
          <cell r="T183">
            <v>11</v>
          </cell>
          <cell r="U183">
            <v>18</v>
          </cell>
          <cell r="V183">
            <v>15</v>
          </cell>
          <cell r="W183">
            <v>33</v>
          </cell>
          <cell r="X183">
            <v>16</v>
          </cell>
          <cell r="Y183">
            <v>52</v>
          </cell>
        </row>
        <row r="184">
          <cell r="B184">
            <v>5308</v>
          </cell>
          <cell r="C184">
            <v>95</v>
          </cell>
          <cell r="O184">
            <v>5308</v>
          </cell>
          <cell r="P184">
            <v>96</v>
          </cell>
          <cell r="Q184">
            <v>29</v>
          </cell>
          <cell r="R184">
            <v>8</v>
          </cell>
          <cell r="S184">
            <v>38</v>
          </cell>
          <cell r="T184">
            <v>8</v>
          </cell>
          <cell r="U184">
            <v>13</v>
          </cell>
          <cell r="V184">
            <v>12</v>
          </cell>
          <cell r="W184">
            <v>27</v>
          </cell>
          <cell r="X184">
            <v>10</v>
          </cell>
          <cell r="Y184">
            <v>38</v>
          </cell>
        </row>
        <row r="185">
          <cell r="B185">
            <v>5310</v>
          </cell>
          <cell r="C185">
            <v>100</v>
          </cell>
          <cell r="O185">
            <v>5310</v>
          </cell>
          <cell r="P185" t="str">
            <v>n/a</v>
          </cell>
          <cell r="Q185" t="str">
            <v>n/a</v>
          </cell>
          <cell r="R185" t="str">
            <v>n/a</v>
          </cell>
          <cell r="S185" t="str">
            <v>n/a</v>
          </cell>
          <cell r="T185" t="str">
            <v>n/a</v>
          </cell>
          <cell r="U185" t="str">
            <v>n/a</v>
          </cell>
          <cell r="V185" t="str">
            <v>n/a</v>
          </cell>
          <cell r="W185" t="str">
            <v>n/a</v>
          </cell>
          <cell r="X185" t="str">
            <v>n/a</v>
          </cell>
          <cell r="Y185" t="e">
            <v>#VALUE!</v>
          </cell>
        </row>
        <row r="186">
          <cell r="B186">
            <v>5311</v>
          </cell>
          <cell r="C186">
            <v>100</v>
          </cell>
          <cell r="O186">
            <v>5311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  <cell r="X186" t="str">
            <v>n/a</v>
          </cell>
          <cell r="Y186" t="e">
            <v>#VALUE!</v>
          </cell>
        </row>
        <row r="187">
          <cell r="B187">
            <v>5312</v>
          </cell>
          <cell r="C187">
            <v>89</v>
          </cell>
          <cell r="O187">
            <v>5312</v>
          </cell>
          <cell r="P187">
            <v>90</v>
          </cell>
          <cell r="Q187">
            <v>32</v>
          </cell>
          <cell r="R187">
            <v>9</v>
          </cell>
          <cell r="S187">
            <v>42</v>
          </cell>
          <cell r="T187">
            <v>9</v>
          </cell>
          <cell r="U187">
            <v>11</v>
          </cell>
          <cell r="V187">
            <v>11</v>
          </cell>
          <cell r="W187">
            <v>17</v>
          </cell>
          <cell r="X187">
            <v>5</v>
          </cell>
          <cell r="Y187">
            <v>34</v>
          </cell>
        </row>
        <row r="188">
          <cell r="B188">
            <v>5314</v>
          </cell>
          <cell r="C188">
            <v>104</v>
          </cell>
          <cell r="O188">
            <v>5314</v>
          </cell>
          <cell r="P188" t="str">
            <v>n/a</v>
          </cell>
          <cell r="Q188" t="str">
            <v>n/a</v>
          </cell>
          <cell r="R188" t="str">
            <v>n/a</v>
          </cell>
          <cell r="S188" t="str">
            <v>n/a</v>
          </cell>
          <cell r="T188" t="str">
            <v>n/a</v>
          </cell>
          <cell r="U188" t="str">
            <v>n/a</v>
          </cell>
          <cell r="V188" t="str">
            <v>n/a</v>
          </cell>
          <cell r="W188" t="str">
            <v>n/a</v>
          </cell>
          <cell r="X188" t="str">
            <v>n/a</v>
          </cell>
          <cell r="Y188" t="e">
            <v>#VALUE!</v>
          </cell>
        </row>
        <row r="189">
          <cell r="B189">
            <v>5316</v>
          </cell>
          <cell r="C189">
            <v>79</v>
          </cell>
          <cell r="O189">
            <v>5316</v>
          </cell>
          <cell r="P189" t="str">
            <v>n/a</v>
          </cell>
          <cell r="Q189" t="str">
            <v>n/a</v>
          </cell>
          <cell r="R189" t="str">
            <v>n/a</v>
          </cell>
          <cell r="S189" t="str">
            <v>n/a</v>
          </cell>
          <cell r="T189" t="str">
            <v>n/a</v>
          </cell>
          <cell r="U189" t="str">
            <v>n/a</v>
          </cell>
          <cell r="V189" t="str">
            <v>n/a</v>
          </cell>
          <cell r="W189" t="str">
            <v>n/a</v>
          </cell>
          <cell r="X189" t="str">
            <v>n/a</v>
          </cell>
          <cell r="Y189" t="e">
            <v>#VALUE!</v>
          </cell>
        </row>
        <row r="190">
          <cell r="B190">
            <v>5317</v>
          </cell>
          <cell r="C190">
            <v>101</v>
          </cell>
          <cell r="O190">
            <v>5317</v>
          </cell>
          <cell r="P190">
            <v>105</v>
          </cell>
          <cell r="Q190">
            <v>30</v>
          </cell>
          <cell r="R190">
            <v>8</v>
          </cell>
          <cell r="S190">
            <v>55</v>
          </cell>
          <cell r="T190">
            <v>12</v>
          </cell>
          <cell r="U190">
            <v>15</v>
          </cell>
          <cell r="V190">
            <v>13</v>
          </cell>
          <cell r="W190">
            <v>28</v>
          </cell>
          <cell r="X190">
            <v>11</v>
          </cell>
          <cell r="Y190">
            <v>44</v>
          </cell>
        </row>
        <row r="191">
          <cell r="B191">
            <v>5325</v>
          </cell>
          <cell r="C191" t="str">
            <v>n/a</v>
          </cell>
          <cell r="O191">
            <v>5325</v>
          </cell>
          <cell r="P191" t="str">
            <v>n/a</v>
          </cell>
          <cell r="Q191" t="str">
            <v>n/a</v>
          </cell>
          <cell r="R191" t="str">
            <v>n/a</v>
          </cell>
          <cell r="S191" t="str">
            <v>n/a</v>
          </cell>
          <cell r="T191" t="str">
            <v>n/a</v>
          </cell>
          <cell r="U191" t="str">
            <v>n/a</v>
          </cell>
          <cell r="V191" t="str">
            <v>n/a</v>
          </cell>
          <cell r="W191" t="str">
            <v>n/a</v>
          </cell>
          <cell r="X191" t="str">
            <v>n/a</v>
          </cell>
          <cell r="Y191" t="e">
            <v>#VALUE!</v>
          </cell>
        </row>
        <row r="192">
          <cell r="B192">
            <v>5328</v>
          </cell>
          <cell r="C192" t="str">
            <v>n/a</v>
          </cell>
          <cell r="O192">
            <v>5328</v>
          </cell>
          <cell r="P192" t="str">
            <v>n/a</v>
          </cell>
          <cell r="Q192" t="str">
            <v>n/a</v>
          </cell>
          <cell r="R192" t="str">
            <v>n/a</v>
          </cell>
          <cell r="S192" t="str">
            <v>n/a</v>
          </cell>
          <cell r="T192" t="str">
            <v>n/a</v>
          </cell>
          <cell r="U192" t="str">
            <v>n/a</v>
          </cell>
          <cell r="V192" t="str">
            <v>n/a</v>
          </cell>
          <cell r="W192" t="str">
            <v>n/a</v>
          </cell>
          <cell r="X192" t="str">
            <v>n/a</v>
          </cell>
          <cell r="Y192" t="e">
            <v>#VALUE!</v>
          </cell>
        </row>
        <row r="193">
          <cell r="B193">
            <v>5330</v>
          </cell>
          <cell r="C193">
            <v>107</v>
          </cell>
          <cell r="O193">
            <v>5330</v>
          </cell>
          <cell r="P193" t="str">
            <v>n/a</v>
          </cell>
          <cell r="Q193" t="str">
            <v>n/a</v>
          </cell>
          <cell r="R193" t="str">
            <v>n/a</v>
          </cell>
          <cell r="S193" t="str">
            <v>n/a</v>
          </cell>
          <cell r="T193" t="str">
            <v>n/a</v>
          </cell>
          <cell r="U193" t="str">
            <v>n/a</v>
          </cell>
          <cell r="V193" t="str">
            <v>n/a</v>
          </cell>
          <cell r="W193" t="str">
            <v>n/a</v>
          </cell>
          <cell r="X193" t="str">
            <v>n/a</v>
          </cell>
          <cell r="Y193" t="e">
            <v>#VALUE!</v>
          </cell>
        </row>
        <row r="194">
          <cell r="B194">
            <v>5332</v>
          </cell>
          <cell r="C194">
            <v>93</v>
          </cell>
          <cell r="O194">
            <v>5332</v>
          </cell>
          <cell r="P194" t="str">
            <v>n/a</v>
          </cell>
          <cell r="Q194" t="str">
            <v>n/a</v>
          </cell>
          <cell r="R194" t="str">
            <v>n/a</v>
          </cell>
          <cell r="S194" t="str">
            <v>n/a</v>
          </cell>
          <cell r="T194" t="str">
            <v>n/a</v>
          </cell>
          <cell r="U194" t="str">
            <v>n/a</v>
          </cell>
          <cell r="V194" t="str">
            <v>n/a</v>
          </cell>
          <cell r="W194" t="str">
            <v>n/a</v>
          </cell>
          <cell r="X194" t="str">
            <v>n/a</v>
          </cell>
          <cell r="Y194" t="e">
            <v>#VALUE!</v>
          </cell>
        </row>
        <row r="195">
          <cell r="B195">
            <v>5334</v>
          </cell>
          <cell r="C195">
            <v>105</v>
          </cell>
          <cell r="O195">
            <v>5334</v>
          </cell>
          <cell r="P195">
            <v>114</v>
          </cell>
          <cell r="Q195">
            <v>30</v>
          </cell>
          <cell r="R195">
            <v>8</v>
          </cell>
          <cell r="S195">
            <v>55</v>
          </cell>
          <cell r="T195">
            <v>12</v>
          </cell>
          <cell r="U195">
            <v>18</v>
          </cell>
          <cell r="V195">
            <v>15</v>
          </cell>
          <cell r="W195">
            <v>32</v>
          </cell>
          <cell r="X195">
            <v>15</v>
          </cell>
          <cell r="Y195">
            <v>50</v>
          </cell>
        </row>
        <row r="196">
          <cell r="B196">
            <v>5336</v>
          </cell>
          <cell r="C196">
            <v>101</v>
          </cell>
          <cell r="O196">
            <v>5336</v>
          </cell>
          <cell r="P196" t="str">
            <v>n/a</v>
          </cell>
          <cell r="Q196" t="str">
            <v>n/a</v>
          </cell>
          <cell r="R196" t="str">
            <v>n/a</v>
          </cell>
          <cell r="S196" t="str">
            <v>n/a</v>
          </cell>
          <cell r="T196" t="str">
            <v>n/a</v>
          </cell>
          <cell r="U196" t="str">
            <v>n/a</v>
          </cell>
          <cell r="V196" t="str">
            <v>n/a</v>
          </cell>
          <cell r="W196" t="str">
            <v>n/a</v>
          </cell>
          <cell r="X196" t="str">
            <v>n/a</v>
          </cell>
          <cell r="Y196" t="e">
            <v>#VALUE!</v>
          </cell>
        </row>
        <row r="197">
          <cell r="B197">
            <v>5338</v>
          </cell>
          <cell r="C197">
            <v>96</v>
          </cell>
          <cell r="O197">
            <v>5338</v>
          </cell>
          <cell r="P197" t="str">
            <v>n/a</v>
          </cell>
          <cell r="Q197" t="str">
            <v>n/a</v>
          </cell>
          <cell r="R197" t="str">
            <v>n/a</v>
          </cell>
          <cell r="S197" t="str">
            <v>n/a</v>
          </cell>
          <cell r="T197" t="str">
            <v>n/a</v>
          </cell>
          <cell r="U197" t="str">
            <v>n/a</v>
          </cell>
          <cell r="V197" t="str">
            <v>n/a</v>
          </cell>
          <cell r="W197" t="str">
            <v>n/a</v>
          </cell>
          <cell r="X197" t="str">
            <v>n/a</v>
          </cell>
          <cell r="Y197" t="e">
            <v>#VALUE!</v>
          </cell>
        </row>
        <row r="198">
          <cell r="B198">
            <v>5341</v>
          </cell>
          <cell r="C198">
            <v>87</v>
          </cell>
          <cell r="O198">
            <v>5341</v>
          </cell>
          <cell r="P198" t="str">
            <v>n/a</v>
          </cell>
          <cell r="Q198" t="str">
            <v>n/a</v>
          </cell>
          <cell r="R198" t="str">
            <v>n/a</v>
          </cell>
          <cell r="S198" t="str">
            <v>n/a</v>
          </cell>
          <cell r="T198" t="str">
            <v>n/a</v>
          </cell>
          <cell r="U198" t="str">
            <v>n/a</v>
          </cell>
          <cell r="V198" t="str">
            <v>n/a</v>
          </cell>
          <cell r="W198" t="str">
            <v>n/a</v>
          </cell>
          <cell r="X198" t="str">
            <v>n/a</v>
          </cell>
          <cell r="Y198" t="e">
            <v>#VALUE!</v>
          </cell>
        </row>
        <row r="199">
          <cell r="B199">
            <v>5342</v>
          </cell>
          <cell r="C199">
            <v>113</v>
          </cell>
          <cell r="O199">
            <v>5342</v>
          </cell>
          <cell r="P199" t="str">
            <v>n/a</v>
          </cell>
          <cell r="Q199" t="str">
            <v>n/a</v>
          </cell>
          <cell r="R199" t="str">
            <v>n/a</v>
          </cell>
          <cell r="S199" t="str">
            <v>n/a</v>
          </cell>
          <cell r="T199" t="str">
            <v>n/a</v>
          </cell>
          <cell r="U199" t="str">
            <v>n/a</v>
          </cell>
          <cell r="V199" t="str">
            <v>n/a</v>
          </cell>
          <cell r="W199" t="str">
            <v>n/a</v>
          </cell>
          <cell r="X199" t="str">
            <v>n/a</v>
          </cell>
          <cell r="Y199" t="e">
            <v>#VALUE!</v>
          </cell>
        </row>
        <row r="200">
          <cell r="B200">
            <v>5344</v>
          </cell>
          <cell r="C200">
            <v>98</v>
          </cell>
          <cell r="O200">
            <v>5344</v>
          </cell>
          <cell r="P200" t="str">
            <v>n/a</v>
          </cell>
          <cell r="Q200" t="str">
            <v>n/a</v>
          </cell>
          <cell r="R200" t="str">
            <v>n/a</v>
          </cell>
          <cell r="S200" t="str">
            <v>n/a</v>
          </cell>
          <cell r="T200" t="str">
            <v>n/a</v>
          </cell>
          <cell r="U200" t="str">
            <v>n/a</v>
          </cell>
          <cell r="V200" t="str">
            <v>n/a</v>
          </cell>
          <cell r="W200" t="str">
            <v>n/a</v>
          </cell>
          <cell r="X200" t="str">
            <v>n/a</v>
          </cell>
          <cell r="Y200" t="e">
            <v>#VALUE!</v>
          </cell>
        </row>
        <row r="201">
          <cell r="B201">
            <v>5347</v>
          </cell>
          <cell r="C201">
            <v>120</v>
          </cell>
          <cell r="O201">
            <v>5347</v>
          </cell>
          <cell r="P201" t="str">
            <v>n/a</v>
          </cell>
          <cell r="Q201" t="str">
            <v>n/a</v>
          </cell>
          <cell r="R201" t="str">
            <v>n/a</v>
          </cell>
          <cell r="S201" t="str">
            <v>n/a</v>
          </cell>
          <cell r="T201" t="str">
            <v>n/a</v>
          </cell>
          <cell r="U201" t="str">
            <v>n/a</v>
          </cell>
          <cell r="V201" t="str">
            <v>n/a</v>
          </cell>
          <cell r="W201" t="str">
            <v>n/a</v>
          </cell>
          <cell r="X201" t="str">
            <v>n/a</v>
          </cell>
          <cell r="Y201" t="e">
            <v>#VALUE!</v>
          </cell>
        </row>
        <row r="202">
          <cell r="B202">
            <v>5348</v>
          </cell>
          <cell r="C202" t="str">
            <v>n/a</v>
          </cell>
          <cell r="O202">
            <v>5348</v>
          </cell>
          <cell r="P202" t="str">
            <v>n/a</v>
          </cell>
          <cell r="Q202" t="str">
            <v>n/a</v>
          </cell>
          <cell r="R202" t="str">
            <v>n/a</v>
          </cell>
          <cell r="S202" t="str">
            <v>n/a</v>
          </cell>
          <cell r="T202" t="str">
            <v>n/a</v>
          </cell>
          <cell r="U202" t="str">
            <v>n/a</v>
          </cell>
          <cell r="V202" t="str">
            <v>n/a</v>
          </cell>
          <cell r="W202" t="str">
            <v>n/a</v>
          </cell>
          <cell r="X202" t="str">
            <v>n/a</v>
          </cell>
          <cell r="Y202" t="e">
            <v>#VALUE!</v>
          </cell>
        </row>
        <row r="203">
          <cell r="B203">
            <v>5352</v>
          </cell>
          <cell r="C203">
            <v>115</v>
          </cell>
          <cell r="O203">
            <v>5352</v>
          </cell>
          <cell r="P203" t="str">
            <v>n/a</v>
          </cell>
          <cell r="Q203" t="str">
            <v>n/a</v>
          </cell>
          <cell r="R203" t="str">
            <v>n/a</v>
          </cell>
          <cell r="S203" t="str">
            <v>n/a</v>
          </cell>
          <cell r="T203" t="str">
            <v>n/a</v>
          </cell>
          <cell r="U203" t="str">
            <v>n/a</v>
          </cell>
          <cell r="V203" t="str">
            <v>n/a</v>
          </cell>
          <cell r="W203" t="str">
            <v>n/a</v>
          </cell>
          <cell r="X203" t="str">
            <v>n/a</v>
          </cell>
          <cell r="Y203" t="e">
            <v>#VALUE!</v>
          </cell>
        </row>
        <row r="204">
          <cell r="B204">
            <v>5354</v>
          </cell>
          <cell r="C204">
            <v>101</v>
          </cell>
          <cell r="O204">
            <v>5354</v>
          </cell>
          <cell r="P204" t="str">
            <v>n/a</v>
          </cell>
          <cell r="Q204" t="str">
            <v>n/a</v>
          </cell>
          <cell r="R204" t="str">
            <v>n/a</v>
          </cell>
          <cell r="S204" t="str">
            <v>n/a</v>
          </cell>
          <cell r="T204" t="str">
            <v>n/a</v>
          </cell>
          <cell r="U204" t="str">
            <v>n/a</v>
          </cell>
          <cell r="V204" t="str">
            <v>n/a</v>
          </cell>
          <cell r="W204" t="str">
            <v>n/a</v>
          </cell>
          <cell r="X204" t="str">
            <v>n/a</v>
          </cell>
          <cell r="Y204" t="e">
            <v>#VALUE!</v>
          </cell>
        </row>
        <row r="205">
          <cell r="B205">
            <v>5355</v>
          </cell>
          <cell r="C205">
            <v>93</v>
          </cell>
          <cell r="O205">
            <v>5355</v>
          </cell>
          <cell r="P205" t="str">
            <v>n/a</v>
          </cell>
          <cell r="Q205" t="str">
            <v>n/a</v>
          </cell>
          <cell r="R205" t="str">
            <v>n/a</v>
          </cell>
          <cell r="S205" t="str">
            <v>n/a</v>
          </cell>
          <cell r="T205" t="str">
            <v>n/a</v>
          </cell>
          <cell r="U205" t="str">
            <v>n/a</v>
          </cell>
          <cell r="V205" t="str">
            <v>n/a</v>
          </cell>
          <cell r="W205" t="str">
            <v>n/a</v>
          </cell>
          <cell r="X205" t="str">
            <v>n/a</v>
          </cell>
          <cell r="Y205" t="e">
            <v>#VALUE!</v>
          </cell>
        </row>
        <row r="206">
          <cell r="B206">
            <v>5357</v>
          </cell>
          <cell r="C206">
            <v>84</v>
          </cell>
          <cell r="O206">
            <v>5357</v>
          </cell>
          <cell r="P206">
            <v>85</v>
          </cell>
          <cell r="Q206">
            <v>18</v>
          </cell>
          <cell r="R206">
            <v>5</v>
          </cell>
          <cell r="S206">
            <v>35</v>
          </cell>
          <cell r="T206">
            <v>7</v>
          </cell>
          <cell r="U206">
            <v>6</v>
          </cell>
          <cell r="V206">
            <v>8</v>
          </cell>
          <cell r="W206">
            <v>26</v>
          </cell>
          <cell r="X206">
            <v>10</v>
          </cell>
          <cell r="Y206">
            <v>30</v>
          </cell>
        </row>
        <row r="207">
          <cell r="B207">
            <v>5358</v>
          </cell>
          <cell r="C207">
            <v>86</v>
          </cell>
          <cell r="O207">
            <v>5358</v>
          </cell>
          <cell r="P207" t="str">
            <v>n/a</v>
          </cell>
          <cell r="Q207" t="str">
            <v>n/a</v>
          </cell>
          <cell r="R207" t="str">
            <v>n/a</v>
          </cell>
          <cell r="S207" t="str">
            <v>n/a</v>
          </cell>
          <cell r="T207" t="str">
            <v>n/a</v>
          </cell>
          <cell r="U207" t="str">
            <v>n/a</v>
          </cell>
          <cell r="V207" t="str">
            <v>n/a</v>
          </cell>
          <cell r="W207" t="str">
            <v>n/a</v>
          </cell>
          <cell r="X207" t="str">
            <v>n/a</v>
          </cell>
          <cell r="Y207" t="e">
            <v>#VALUE!</v>
          </cell>
        </row>
        <row r="208">
          <cell r="B208">
            <v>5362</v>
          </cell>
          <cell r="C208">
            <v>84</v>
          </cell>
          <cell r="O208">
            <v>5362</v>
          </cell>
          <cell r="P208" t="str">
            <v>n/a</v>
          </cell>
          <cell r="Q208" t="str">
            <v>n/a</v>
          </cell>
          <cell r="R208" t="str">
            <v>n/a</v>
          </cell>
          <cell r="S208" t="str">
            <v>n/a</v>
          </cell>
          <cell r="T208" t="str">
            <v>n/a</v>
          </cell>
          <cell r="U208" t="str">
            <v>n/a</v>
          </cell>
          <cell r="V208" t="str">
            <v>n/a</v>
          </cell>
          <cell r="W208" t="str">
            <v>n/a</v>
          </cell>
          <cell r="X208" t="str">
            <v>n/a</v>
          </cell>
          <cell r="Y208" t="e">
            <v>#VALUE!</v>
          </cell>
        </row>
        <row r="209">
          <cell r="B209">
            <v>5363</v>
          </cell>
          <cell r="C209">
            <v>98</v>
          </cell>
          <cell r="O209">
            <v>5363</v>
          </cell>
          <cell r="P209" t="str">
            <v>n/a</v>
          </cell>
          <cell r="Q209" t="str">
            <v>n/a</v>
          </cell>
          <cell r="R209" t="str">
            <v>n/a</v>
          </cell>
          <cell r="S209" t="str">
            <v>n/a</v>
          </cell>
          <cell r="T209" t="str">
            <v>n/a</v>
          </cell>
          <cell r="U209" t="str">
            <v>n/a</v>
          </cell>
          <cell r="V209" t="str">
            <v>n/a</v>
          </cell>
          <cell r="W209" t="str">
            <v>n/a</v>
          </cell>
          <cell r="X209" t="str">
            <v>n/a</v>
          </cell>
          <cell r="Y209" t="e">
            <v>#VALUE!</v>
          </cell>
        </row>
        <row r="210">
          <cell r="B210">
            <v>5365</v>
          </cell>
          <cell r="C210">
            <v>100</v>
          </cell>
          <cell r="O210">
            <v>5365</v>
          </cell>
          <cell r="P210">
            <v>94</v>
          </cell>
          <cell r="Q210">
            <v>29</v>
          </cell>
          <cell r="R210">
            <v>8</v>
          </cell>
          <cell r="S210">
            <v>39</v>
          </cell>
          <cell r="T210">
            <v>8</v>
          </cell>
          <cell r="U210">
            <v>12</v>
          </cell>
          <cell r="V210">
            <v>11</v>
          </cell>
          <cell r="W210">
            <v>26</v>
          </cell>
          <cell r="X210">
            <v>10</v>
          </cell>
          <cell r="Y210">
            <v>37</v>
          </cell>
        </row>
        <row r="211">
          <cell r="B211">
            <v>5367</v>
          </cell>
          <cell r="C211">
            <v>105</v>
          </cell>
          <cell r="O211">
            <v>5367</v>
          </cell>
          <cell r="P211">
            <v>110</v>
          </cell>
          <cell r="Q211">
            <v>37</v>
          </cell>
          <cell r="R211">
            <v>11</v>
          </cell>
          <cell r="S211">
            <v>57</v>
          </cell>
          <cell r="T211">
            <v>13</v>
          </cell>
          <cell r="U211">
            <v>12</v>
          </cell>
          <cell r="V211">
            <v>11</v>
          </cell>
          <cell r="W211">
            <v>29</v>
          </cell>
          <cell r="X211">
            <v>12</v>
          </cell>
          <cell r="Y211">
            <v>47</v>
          </cell>
        </row>
        <row r="212">
          <cell r="B212">
            <v>5369</v>
          </cell>
          <cell r="C212">
            <v>93</v>
          </cell>
          <cell r="O212">
            <v>5369</v>
          </cell>
          <cell r="P212">
            <v>96</v>
          </cell>
          <cell r="Q212">
            <v>24</v>
          </cell>
          <cell r="R212">
            <v>7</v>
          </cell>
          <cell r="S212">
            <v>50</v>
          </cell>
          <cell r="T212">
            <v>10</v>
          </cell>
          <cell r="U212">
            <v>8</v>
          </cell>
          <cell r="V212">
            <v>9</v>
          </cell>
          <cell r="W212">
            <v>29</v>
          </cell>
          <cell r="X212">
            <v>12</v>
          </cell>
          <cell r="Y212">
            <v>38</v>
          </cell>
        </row>
        <row r="213">
          <cell r="B213">
            <v>5370</v>
          </cell>
          <cell r="C213">
            <v>104</v>
          </cell>
          <cell r="O213">
            <v>5370</v>
          </cell>
          <cell r="P213">
            <v>108</v>
          </cell>
          <cell r="Q213">
            <v>33</v>
          </cell>
          <cell r="R213">
            <v>9</v>
          </cell>
          <cell r="S213">
            <v>55</v>
          </cell>
          <cell r="T213">
            <v>12</v>
          </cell>
          <cell r="U213">
            <v>13</v>
          </cell>
          <cell r="V213">
            <v>12</v>
          </cell>
          <cell r="W213">
            <v>30</v>
          </cell>
          <cell r="X213">
            <v>13</v>
          </cell>
          <cell r="Y213">
            <v>46</v>
          </cell>
        </row>
        <row r="214">
          <cell r="B214">
            <v>5371</v>
          </cell>
          <cell r="C214">
            <v>90</v>
          </cell>
          <cell r="O214">
            <v>5371</v>
          </cell>
          <cell r="P214" t="str">
            <v>n/a</v>
          </cell>
          <cell r="Q214" t="str">
            <v>n/a</v>
          </cell>
          <cell r="R214" t="str">
            <v>n/a</v>
          </cell>
          <cell r="S214" t="str">
            <v>n/a</v>
          </cell>
          <cell r="T214" t="str">
            <v>n/a</v>
          </cell>
          <cell r="U214" t="str">
            <v>n/a</v>
          </cell>
          <cell r="V214" t="str">
            <v>n/a</v>
          </cell>
          <cell r="W214" t="str">
            <v>n/a</v>
          </cell>
          <cell r="X214" t="str">
            <v>n/a</v>
          </cell>
          <cell r="Y214" t="e">
            <v>#VALUE!</v>
          </cell>
        </row>
        <row r="215">
          <cell r="B215">
            <v>5372</v>
          </cell>
          <cell r="C215">
            <v>87</v>
          </cell>
          <cell r="O215">
            <v>5372</v>
          </cell>
          <cell r="P215">
            <v>96</v>
          </cell>
          <cell r="Q215">
            <v>33</v>
          </cell>
          <cell r="R215">
            <v>9</v>
          </cell>
          <cell r="S215">
            <v>42</v>
          </cell>
          <cell r="T215">
            <v>9</v>
          </cell>
          <cell r="U215">
            <v>7</v>
          </cell>
          <cell r="V215">
            <v>9</v>
          </cell>
          <cell r="W215">
            <v>28</v>
          </cell>
          <cell r="X215">
            <v>11</v>
          </cell>
          <cell r="Y215">
            <v>38</v>
          </cell>
        </row>
        <row r="216">
          <cell r="B216">
            <v>5374</v>
          </cell>
          <cell r="C216">
            <v>81</v>
          </cell>
          <cell r="O216">
            <v>5374</v>
          </cell>
          <cell r="P216">
            <v>93</v>
          </cell>
          <cell r="Q216">
            <v>32</v>
          </cell>
          <cell r="R216">
            <v>9</v>
          </cell>
          <cell r="S216">
            <v>39</v>
          </cell>
          <cell r="T216">
            <v>8</v>
          </cell>
          <cell r="U216">
            <v>10</v>
          </cell>
          <cell r="V216">
            <v>10</v>
          </cell>
          <cell r="W216">
            <v>25</v>
          </cell>
          <cell r="X216">
            <v>9</v>
          </cell>
          <cell r="Y216">
            <v>36</v>
          </cell>
        </row>
        <row r="217">
          <cell r="B217">
            <v>5376</v>
          </cell>
          <cell r="C217">
            <v>79</v>
          </cell>
          <cell r="O217">
            <v>5376</v>
          </cell>
          <cell r="P217" t="str">
            <v>n/a</v>
          </cell>
          <cell r="Q217" t="str">
            <v>n/a</v>
          </cell>
          <cell r="R217" t="str">
            <v>n/a</v>
          </cell>
          <cell r="S217" t="str">
            <v>n/a</v>
          </cell>
          <cell r="T217" t="str">
            <v>n/a</v>
          </cell>
          <cell r="U217" t="str">
            <v>n/a</v>
          </cell>
          <cell r="V217" t="str">
            <v>n/a</v>
          </cell>
          <cell r="W217" t="str">
            <v>n/a</v>
          </cell>
          <cell r="X217" t="str">
            <v>n/a</v>
          </cell>
          <cell r="Y217" t="e">
            <v>#VALUE!</v>
          </cell>
        </row>
        <row r="218">
          <cell r="B218">
            <v>5378</v>
          </cell>
          <cell r="C218">
            <v>92</v>
          </cell>
          <cell r="O218">
            <v>5378</v>
          </cell>
          <cell r="P218" t="str">
            <v>n/a</v>
          </cell>
          <cell r="Q218" t="str">
            <v>n/a</v>
          </cell>
          <cell r="R218" t="str">
            <v>n/a</v>
          </cell>
          <cell r="S218" t="str">
            <v>n/a</v>
          </cell>
          <cell r="T218" t="str">
            <v>n/a</v>
          </cell>
          <cell r="U218" t="str">
            <v>n/a</v>
          </cell>
          <cell r="V218" t="str">
            <v>n/a</v>
          </cell>
          <cell r="W218" t="str">
            <v>n/a</v>
          </cell>
          <cell r="X218" t="str">
            <v>n/a</v>
          </cell>
          <cell r="Y218" t="e">
            <v>#VALUE!</v>
          </cell>
        </row>
        <row r="219">
          <cell r="B219">
            <v>5379</v>
          </cell>
          <cell r="C219">
            <v>89</v>
          </cell>
          <cell r="O219">
            <v>5379</v>
          </cell>
          <cell r="P219">
            <v>103</v>
          </cell>
          <cell r="Q219">
            <v>37</v>
          </cell>
          <cell r="R219">
            <v>11</v>
          </cell>
          <cell r="S219">
            <v>48</v>
          </cell>
          <cell r="T219">
            <v>10</v>
          </cell>
          <cell r="U219">
            <v>10</v>
          </cell>
          <cell r="V219">
            <v>10</v>
          </cell>
          <cell r="W219">
            <v>29</v>
          </cell>
          <cell r="X219">
            <v>12</v>
          </cell>
          <cell r="Y219">
            <v>43</v>
          </cell>
        </row>
        <row r="220">
          <cell r="B220">
            <v>5380</v>
          </cell>
          <cell r="C220">
            <v>92</v>
          </cell>
          <cell r="O220">
            <v>5380</v>
          </cell>
          <cell r="P220" t="str">
            <v>n/a</v>
          </cell>
          <cell r="Q220" t="str">
            <v>n/a</v>
          </cell>
          <cell r="R220" t="str">
            <v>n/a</v>
          </cell>
          <cell r="S220" t="str">
            <v>n/a</v>
          </cell>
          <cell r="T220" t="str">
            <v>n/a</v>
          </cell>
          <cell r="U220" t="str">
            <v>n/a</v>
          </cell>
          <cell r="V220" t="str">
            <v>n/a</v>
          </cell>
          <cell r="W220" t="str">
            <v>n/a</v>
          </cell>
          <cell r="X220" t="str">
            <v>n/a</v>
          </cell>
          <cell r="Y220" t="e">
            <v>#VALUE!</v>
          </cell>
        </row>
        <row r="221">
          <cell r="B221">
            <v>5382</v>
          </cell>
          <cell r="C221">
            <v>92</v>
          </cell>
          <cell r="O221">
            <v>5382</v>
          </cell>
          <cell r="P221" t="str">
            <v>n/a</v>
          </cell>
          <cell r="Q221" t="str">
            <v>n/a</v>
          </cell>
          <cell r="R221" t="str">
            <v>n/a</v>
          </cell>
          <cell r="S221" t="str">
            <v>n/a</v>
          </cell>
          <cell r="T221" t="str">
            <v>n/a</v>
          </cell>
          <cell r="U221" t="str">
            <v>n/a</v>
          </cell>
          <cell r="V221" t="str">
            <v>n/a</v>
          </cell>
          <cell r="W221" t="str">
            <v>n/a</v>
          </cell>
          <cell r="X221" t="str">
            <v>n/a</v>
          </cell>
          <cell r="Y221" t="e">
            <v>#VALUE!</v>
          </cell>
        </row>
        <row r="222">
          <cell r="B222">
            <v>5385</v>
          </cell>
          <cell r="C222">
            <v>92</v>
          </cell>
          <cell r="O222">
            <v>5385</v>
          </cell>
          <cell r="P222" t="str">
            <v>n/a</v>
          </cell>
          <cell r="Q222" t="str">
            <v>n/a</v>
          </cell>
          <cell r="R222" t="str">
            <v>n/a</v>
          </cell>
          <cell r="S222" t="str">
            <v>n/a</v>
          </cell>
          <cell r="T222" t="str">
            <v>n/a</v>
          </cell>
          <cell r="U222" t="str">
            <v>n/a</v>
          </cell>
          <cell r="V222" t="str">
            <v>n/a</v>
          </cell>
          <cell r="W222" t="str">
            <v>n/a</v>
          </cell>
          <cell r="X222" t="str">
            <v>n/a</v>
          </cell>
          <cell r="Y222" t="e">
            <v>#VALUE!</v>
          </cell>
        </row>
        <row r="223">
          <cell r="B223">
            <v>5386</v>
          </cell>
          <cell r="C223">
            <v>89</v>
          </cell>
          <cell r="O223">
            <v>5386</v>
          </cell>
          <cell r="P223" t="str">
            <v>n/a</v>
          </cell>
          <cell r="Q223" t="str">
            <v>n/a</v>
          </cell>
          <cell r="R223" t="str">
            <v>n/a</v>
          </cell>
          <cell r="S223" t="str">
            <v>n/a</v>
          </cell>
          <cell r="T223" t="str">
            <v>n/a</v>
          </cell>
          <cell r="U223" t="str">
            <v>n/a</v>
          </cell>
          <cell r="V223" t="str">
            <v>n/a</v>
          </cell>
          <cell r="W223" t="str">
            <v>n/a</v>
          </cell>
          <cell r="X223" t="str">
            <v>n/a</v>
          </cell>
          <cell r="Y223" t="e">
            <v>#VALUE!</v>
          </cell>
        </row>
        <row r="224">
          <cell r="B224">
            <v>5388</v>
          </cell>
          <cell r="C224">
            <v>98</v>
          </cell>
          <cell r="O224">
            <v>5388</v>
          </cell>
          <cell r="P224">
            <v>103</v>
          </cell>
          <cell r="Q224">
            <v>36</v>
          </cell>
          <cell r="R224">
            <v>11</v>
          </cell>
          <cell r="S224">
            <v>48</v>
          </cell>
          <cell r="T224">
            <v>10</v>
          </cell>
          <cell r="U224">
            <v>13</v>
          </cell>
          <cell r="V224">
            <v>12</v>
          </cell>
          <cell r="W224">
            <v>26</v>
          </cell>
          <cell r="X224">
            <v>10</v>
          </cell>
          <cell r="Y224">
            <v>43</v>
          </cell>
        </row>
        <row r="225">
          <cell r="B225">
            <v>5389</v>
          </cell>
          <cell r="C225">
            <v>93</v>
          </cell>
          <cell r="O225">
            <v>5389</v>
          </cell>
          <cell r="P225">
            <v>100</v>
          </cell>
          <cell r="Q225">
            <v>37</v>
          </cell>
          <cell r="R225">
            <v>11</v>
          </cell>
          <cell r="S225">
            <v>42</v>
          </cell>
          <cell r="T225">
            <v>9</v>
          </cell>
          <cell r="U225">
            <v>11</v>
          </cell>
          <cell r="V225">
            <v>11</v>
          </cell>
          <cell r="W225">
            <v>24</v>
          </cell>
          <cell r="X225">
            <v>9</v>
          </cell>
          <cell r="Y225">
            <v>40</v>
          </cell>
        </row>
        <row r="226">
          <cell r="B226">
            <v>5391</v>
          </cell>
          <cell r="C226">
            <v>84</v>
          </cell>
          <cell r="O226">
            <v>5391</v>
          </cell>
          <cell r="P226" t="str">
            <v>n/a</v>
          </cell>
          <cell r="Q226" t="str">
            <v>n/a</v>
          </cell>
          <cell r="R226" t="str">
            <v>n/a</v>
          </cell>
          <cell r="S226" t="str">
            <v>n/a</v>
          </cell>
          <cell r="T226" t="str">
            <v>n/a</v>
          </cell>
          <cell r="U226" t="str">
            <v>n/a</v>
          </cell>
          <cell r="V226" t="str">
            <v>n/a</v>
          </cell>
          <cell r="W226" t="str">
            <v>n/a</v>
          </cell>
          <cell r="X226" t="str">
            <v>n/a</v>
          </cell>
          <cell r="Y226" t="e">
            <v>#VALUE!</v>
          </cell>
        </row>
        <row r="227">
          <cell r="B227">
            <v>5393</v>
          </cell>
          <cell r="C227">
            <v>95</v>
          </cell>
          <cell r="O227">
            <v>5393</v>
          </cell>
          <cell r="P227">
            <v>98</v>
          </cell>
          <cell r="Q227">
            <v>27</v>
          </cell>
          <cell r="R227">
            <v>7</v>
          </cell>
          <cell r="S227">
            <v>45</v>
          </cell>
          <cell r="T227">
            <v>9</v>
          </cell>
          <cell r="U227">
            <v>15</v>
          </cell>
          <cell r="V227">
            <v>13</v>
          </cell>
          <cell r="W227">
            <v>27</v>
          </cell>
          <cell r="X227">
            <v>10</v>
          </cell>
          <cell r="Y227">
            <v>39</v>
          </cell>
        </row>
        <row r="228">
          <cell r="B228">
            <v>5395</v>
          </cell>
          <cell r="C228">
            <v>95</v>
          </cell>
          <cell r="O228">
            <v>5395</v>
          </cell>
          <cell r="P228" t="str">
            <v>n/a</v>
          </cell>
          <cell r="Q228" t="str">
            <v>n/a</v>
          </cell>
          <cell r="R228" t="str">
            <v>n/a</v>
          </cell>
          <cell r="S228" t="str">
            <v>n/a</v>
          </cell>
          <cell r="T228" t="str">
            <v>n/a</v>
          </cell>
          <cell r="U228" t="str">
            <v>n/a</v>
          </cell>
          <cell r="V228" t="str">
            <v>n/a</v>
          </cell>
          <cell r="W228" t="str">
            <v>n/a</v>
          </cell>
          <cell r="X228" t="str">
            <v>n/a</v>
          </cell>
          <cell r="Y228" t="e">
            <v>#VALUE!</v>
          </cell>
        </row>
        <row r="229">
          <cell r="B229">
            <v>5398</v>
          </cell>
          <cell r="C229">
            <v>89</v>
          </cell>
          <cell r="O229">
            <v>5398</v>
          </cell>
          <cell r="P229" t="str">
            <v>n/a</v>
          </cell>
          <cell r="Q229" t="str">
            <v>n/a</v>
          </cell>
          <cell r="R229" t="str">
            <v>n/a</v>
          </cell>
          <cell r="S229" t="str">
            <v>n/a</v>
          </cell>
          <cell r="T229" t="str">
            <v>n/a</v>
          </cell>
          <cell r="U229" t="str">
            <v>n/a</v>
          </cell>
          <cell r="V229" t="str">
            <v>n/a</v>
          </cell>
          <cell r="W229" t="str">
            <v>n/a</v>
          </cell>
          <cell r="X229" t="str">
            <v>n/a</v>
          </cell>
          <cell r="Y229" t="e">
            <v>#VALUE!</v>
          </cell>
        </row>
        <row r="230">
          <cell r="B230">
            <v>5400</v>
          </cell>
          <cell r="C230">
            <v>105</v>
          </cell>
          <cell r="O230">
            <v>5400</v>
          </cell>
          <cell r="P230">
            <v>110</v>
          </cell>
          <cell r="Q230">
            <v>42</v>
          </cell>
          <cell r="R230">
            <v>14</v>
          </cell>
          <cell r="S230">
            <v>44</v>
          </cell>
          <cell r="T230">
            <v>9</v>
          </cell>
          <cell r="U230">
            <v>13</v>
          </cell>
          <cell r="V230">
            <v>12</v>
          </cell>
          <cell r="W230">
            <v>29</v>
          </cell>
          <cell r="X230">
            <v>12</v>
          </cell>
          <cell r="Y230">
            <v>47</v>
          </cell>
        </row>
        <row r="231">
          <cell r="B231">
            <v>5403</v>
          </cell>
          <cell r="C231">
            <v>87</v>
          </cell>
          <cell r="O231">
            <v>5403</v>
          </cell>
          <cell r="P231" t="str">
            <v>n/a</v>
          </cell>
          <cell r="Q231" t="str">
            <v>n/a</v>
          </cell>
          <cell r="R231" t="str">
            <v>n/a</v>
          </cell>
          <cell r="S231" t="str">
            <v>n/a</v>
          </cell>
          <cell r="T231" t="str">
            <v>n/a</v>
          </cell>
          <cell r="U231" t="str">
            <v>n/a</v>
          </cell>
          <cell r="V231" t="str">
            <v>n/a</v>
          </cell>
          <cell r="W231" t="str">
            <v>n/a</v>
          </cell>
          <cell r="X231" t="str">
            <v>n/a</v>
          </cell>
          <cell r="Y231" t="e">
            <v>#VALUE!</v>
          </cell>
        </row>
        <row r="232">
          <cell r="B232">
            <v>5404</v>
          </cell>
          <cell r="C232">
            <v>102</v>
          </cell>
          <cell r="O232">
            <v>5404</v>
          </cell>
          <cell r="P232">
            <v>113</v>
          </cell>
          <cell r="Q232">
            <v>31</v>
          </cell>
          <cell r="R232">
            <v>9</v>
          </cell>
          <cell r="S232">
            <v>53</v>
          </cell>
          <cell r="T232">
            <v>11</v>
          </cell>
          <cell r="U232">
            <v>16</v>
          </cell>
          <cell r="V232">
            <v>13</v>
          </cell>
          <cell r="W232">
            <v>33</v>
          </cell>
          <cell r="X232">
            <v>16</v>
          </cell>
          <cell r="Y232">
            <v>49</v>
          </cell>
        </row>
        <row r="233">
          <cell r="B233">
            <v>5405</v>
          </cell>
          <cell r="C233">
            <v>90</v>
          </cell>
          <cell r="O233">
            <v>5405</v>
          </cell>
          <cell r="P233">
            <v>93</v>
          </cell>
          <cell r="Q233">
            <v>33</v>
          </cell>
          <cell r="R233">
            <v>9</v>
          </cell>
          <cell r="S233">
            <v>50</v>
          </cell>
          <cell r="T233">
            <v>10</v>
          </cell>
          <cell r="U233">
            <v>5</v>
          </cell>
          <cell r="V233">
            <v>8</v>
          </cell>
          <cell r="W233">
            <v>24</v>
          </cell>
          <cell r="X233">
            <v>9</v>
          </cell>
          <cell r="Y233">
            <v>36</v>
          </cell>
        </row>
        <row r="234">
          <cell r="B234">
            <v>5406</v>
          </cell>
          <cell r="C234">
            <v>102</v>
          </cell>
          <cell r="O234">
            <v>5406</v>
          </cell>
          <cell r="P234">
            <v>105</v>
          </cell>
          <cell r="Q234">
            <v>40</v>
          </cell>
          <cell r="R234">
            <v>13</v>
          </cell>
          <cell r="S234">
            <v>49</v>
          </cell>
          <cell r="T234">
            <v>10</v>
          </cell>
          <cell r="U234">
            <v>11</v>
          </cell>
          <cell r="V234">
            <v>11</v>
          </cell>
          <cell r="W234">
            <v>26</v>
          </cell>
          <cell r="X234">
            <v>10</v>
          </cell>
          <cell r="Y234">
            <v>44</v>
          </cell>
        </row>
        <row r="235">
          <cell r="B235">
            <v>5407</v>
          </cell>
          <cell r="C235">
            <v>104</v>
          </cell>
          <cell r="O235">
            <v>5407</v>
          </cell>
          <cell r="P235" t="str">
            <v>n/a</v>
          </cell>
          <cell r="Q235" t="str">
            <v>n/a</v>
          </cell>
          <cell r="R235" t="str">
            <v>n/a</v>
          </cell>
          <cell r="S235" t="str">
            <v>n/a</v>
          </cell>
          <cell r="T235" t="str">
            <v>n/a</v>
          </cell>
          <cell r="U235" t="str">
            <v>n/a</v>
          </cell>
          <cell r="V235" t="str">
            <v>n/a</v>
          </cell>
          <cell r="W235" t="str">
            <v>n/a</v>
          </cell>
          <cell r="X235" t="str">
            <v>n/a</v>
          </cell>
          <cell r="Y235" t="e">
            <v>#VALUE!</v>
          </cell>
        </row>
        <row r="236">
          <cell r="B236">
            <v>5408</v>
          </cell>
          <cell r="C236">
            <v>86</v>
          </cell>
          <cell r="O236">
            <v>5408</v>
          </cell>
          <cell r="P236" t="str">
            <v>n/a</v>
          </cell>
          <cell r="Q236" t="str">
            <v>n/a</v>
          </cell>
          <cell r="R236" t="str">
            <v>n/a</v>
          </cell>
          <cell r="S236" t="str">
            <v>n/a</v>
          </cell>
          <cell r="T236" t="str">
            <v>n/a</v>
          </cell>
          <cell r="U236" t="str">
            <v>n/a</v>
          </cell>
          <cell r="V236" t="str">
            <v>n/a</v>
          </cell>
          <cell r="W236" t="str">
            <v>n/a</v>
          </cell>
          <cell r="X236" t="str">
            <v>n/a</v>
          </cell>
          <cell r="Y236" t="e">
            <v>#VALUE!</v>
          </cell>
        </row>
        <row r="237">
          <cell r="B237">
            <v>5409</v>
          </cell>
          <cell r="C237">
            <v>96</v>
          </cell>
          <cell r="O237">
            <v>5409</v>
          </cell>
          <cell r="P237">
            <v>82</v>
          </cell>
          <cell r="Q237">
            <v>26</v>
          </cell>
          <cell r="R237">
            <v>7</v>
          </cell>
          <cell r="S237">
            <v>46</v>
          </cell>
          <cell r="T237">
            <v>9</v>
          </cell>
          <cell r="U237">
            <v>1</v>
          </cell>
          <cell r="V237">
            <v>4</v>
          </cell>
          <cell r="W237">
            <v>22</v>
          </cell>
          <cell r="X237">
            <v>8</v>
          </cell>
          <cell r="Y237">
            <v>28</v>
          </cell>
        </row>
        <row r="238">
          <cell r="B238">
            <v>5413</v>
          </cell>
          <cell r="C238">
            <v>86</v>
          </cell>
          <cell r="O238">
            <v>5413</v>
          </cell>
          <cell r="P238" t="str">
            <v>n/a</v>
          </cell>
          <cell r="Q238" t="str">
            <v>n/a</v>
          </cell>
          <cell r="R238" t="str">
            <v>n/a</v>
          </cell>
          <cell r="S238" t="str">
            <v>n/a</v>
          </cell>
          <cell r="T238" t="str">
            <v>n/a</v>
          </cell>
          <cell r="U238" t="str">
            <v>n/a</v>
          </cell>
          <cell r="V238" t="str">
            <v>n/a</v>
          </cell>
          <cell r="W238" t="str">
            <v>n/a</v>
          </cell>
          <cell r="X238" t="str">
            <v>n/a</v>
          </cell>
          <cell r="Y238" t="e">
            <v>#VALUE!</v>
          </cell>
        </row>
        <row r="239">
          <cell r="B239">
            <v>5414</v>
          </cell>
          <cell r="C239">
            <v>104</v>
          </cell>
          <cell r="O239">
            <v>5414</v>
          </cell>
          <cell r="P239">
            <v>94</v>
          </cell>
          <cell r="Q239">
            <v>35</v>
          </cell>
          <cell r="R239">
            <v>10</v>
          </cell>
          <cell r="S239">
            <v>49</v>
          </cell>
          <cell r="T239">
            <v>10</v>
          </cell>
          <cell r="U239">
            <v>2</v>
          </cell>
          <cell r="V239">
            <v>5</v>
          </cell>
          <cell r="W239">
            <v>29</v>
          </cell>
          <cell r="X239">
            <v>12</v>
          </cell>
          <cell r="Y239">
            <v>37</v>
          </cell>
        </row>
        <row r="240">
          <cell r="B240">
            <v>5417</v>
          </cell>
          <cell r="C240">
            <v>104</v>
          </cell>
          <cell r="O240">
            <v>5417</v>
          </cell>
          <cell r="P240" t="str">
            <v>n/a</v>
          </cell>
          <cell r="Q240" t="str">
            <v>n/a</v>
          </cell>
          <cell r="R240" t="str">
            <v>n/a</v>
          </cell>
          <cell r="S240" t="str">
            <v>n/a</v>
          </cell>
          <cell r="T240" t="str">
            <v>n/a</v>
          </cell>
          <cell r="U240" t="str">
            <v>n/a</v>
          </cell>
          <cell r="V240" t="str">
            <v>n/a</v>
          </cell>
          <cell r="W240" t="str">
            <v>n/a</v>
          </cell>
          <cell r="X240" t="str">
            <v>n/a</v>
          </cell>
          <cell r="Y240" t="e">
            <v>#VALUE!</v>
          </cell>
        </row>
        <row r="241">
          <cell r="B241">
            <v>5420</v>
          </cell>
          <cell r="C241">
            <v>105</v>
          </cell>
          <cell r="O241">
            <v>5420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  <cell r="X241" t="str">
            <v>n/a</v>
          </cell>
          <cell r="Y241" t="e">
            <v>#VALUE!</v>
          </cell>
        </row>
        <row r="242">
          <cell r="B242">
            <v>5425</v>
          </cell>
          <cell r="C242">
            <v>105</v>
          </cell>
          <cell r="O242">
            <v>5425</v>
          </cell>
          <cell r="P242" t="str">
            <v>n/a</v>
          </cell>
          <cell r="Q242" t="str">
            <v>n/a</v>
          </cell>
          <cell r="R242" t="str">
            <v>n/a</v>
          </cell>
          <cell r="S242" t="str">
            <v>n/a</v>
          </cell>
          <cell r="T242" t="str">
            <v>n/a</v>
          </cell>
          <cell r="U242" t="str">
            <v>n/a</v>
          </cell>
          <cell r="V242" t="str">
            <v>n/a</v>
          </cell>
          <cell r="W242" t="str">
            <v>n/a</v>
          </cell>
          <cell r="X242" t="str">
            <v>n/a</v>
          </cell>
          <cell r="Y242" t="e">
            <v>#VALUE!</v>
          </cell>
        </row>
        <row r="243">
          <cell r="B243">
            <v>5428</v>
          </cell>
          <cell r="C243">
            <v>76</v>
          </cell>
          <cell r="O243">
            <v>5428</v>
          </cell>
          <cell r="P243" t="str">
            <v>n/a</v>
          </cell>
          <cell r="Q243" t="str">
            <v>n/a</v>
          </cell>
          <cell r="R243" t="str">
            <v>n/a</v>
          </cell>
          <cell r="S243" t="str">
            <v>n/a</v>
          </cell>
          <cell r="T243" t="str">
            <v>n/a</v>
          </cell>
          <cell r="U243" t="str">
            <v>n/a</v>
          </cell>
          <cell r="V243" t="str">
            <v>n/a</v>
          </cell>
          <cell r="W243" t="str">
            <v>n/a</v>
          </cell>
          <cell r="X243" t="str">
            <v>n/a</v>
          </cell>
          <cell r="Y243" t="e">
            <v>#VALUE!</v>
          </cell>
        </row>
        <row r="244">
          <cell r="B244">
            <v>5430</v>
          </cell>
          <cell r="C244">
            <v>93</v>
          </cell>
          <cell r="O244">
            <v>5430</v>
          </cell>
          <cell r="P244">
            <v>85</v>
          </cell>
          <cell r="Q244">
            <v>23</v>
          </cell>
          <cell r="R244">
            <v>6</v>
          </cell>
          <cell r="S244">
            <v>31</v>
          </cell>
          <cell r="T244">
            <v>6</v>
          </cell>
          <cell r="U244">
            <v>6</v>
          </cell>
          <cell r="V244">
            <v>8</v>
          </cell>
          <cell r="W244">
            <v>26</v>
          </cell>
          <cell r="X244">
            <v>10</v>
          </cell>
          <cell r="Y244">
            <v>30</v>
          </cell>
        </row>
        <row r="245">
          <cell r="B245">
            <v>5435</v>
          </cell>
          <cell r="C245">
            <v>75</v>
          </cell>
          <cell r="O245">
            <v>5435</v>
          </cell>
          <cell r="P245">
            <v>85</v>
          </cell>
          <cell r="Q245">
            <v>24</v>
          </cell>
          <cell r="R245">
            <v>7</v>
          </cell>
          <cell r="S245">
            <v>28</v>
          </cell>
          <cell r="T245">
            <v>5</v>
          </cell>
          <cell r="U245">
            <v>7</v>
          </cell>
          <cell r="V245">
            <v>9</v>
          </cell>
          <cell r="W245">
            <v>23</v>
          </cell>
          <cell r="X245">
            <v>9</v>
          </cell>
          <cell r="Y245">
            <v>30</v>
          </cell>
        </row>
        <row r="246">
          <cell r="B246">
            <v>5438</v>
          </cell>
          <cell r="C246">
            <v>93</v>
          </cell>
          <cell r="O246">
            <v>5438</v>
          </cell>
          <cell r="P246" t="str">
            <v>n/a</v>
          </cell>
          <cell r="Q246" t="str">
            <v>n/a</v>
          </cell>
          <cell r="R246" t="str">
            <v>n/a</v>
          </cell>
          <cell r="S246" t="str">
            <v>n/a</v>
          </cell>
          <cell r="T246" t="str">
            <v>n/a</v>
          </cell>
          <cell r="U246" t="str">
            <v>n/a</v>
          </cell>
          <cell r="V246" t="str">
            <v>n/a</v>
          </cell>
          <cell r="W246" t="str">
            <v>n/a</v>
          </cell>
          <cell r="X246" t="str">
            <v>n/a</v>
          </cell>
          <cell r="Y246" t="e">
            <v>#VALUE!</v>
          </cell>
        </row>
        <row r="247">
          <cell r="B247">
            <v>5439</v>
          </cell>
          <cell r="C247">
            <v>104</v>
          </cell>
          <cell r="O247">
            <v>5439</v>
          </cell>
          <cell r="P247" t="str">
            <v>n/a</v>
          </cell>
          <cell r="Q247" t="str">
            <v>n/a</v>
          </cell>
          <cell r="R247" t="str">
            <v>n/a</v>
          </cell>
          <cell r="S247" t="str">
            <v>n/a</v>
          </cell>
          <cell r="T247" t="str">
            <v>n/a</v>
          </cell>
          <cell r="U247" t="str">
            <v>n/a</v>
          </cell>
          <cell r="V247" t="str">
            <v>n/a</v>
          </cell>
          <cell r="W247" t="str">
            <v>n/a</v>
          </cell>
          <cell r="X247" t="str">
            <v>n/a</v>
          </cell>
          <cell r="Y247" t="e">
            <v>#VALUE!</v>
          </cell>
        </row>
        <row r="248">
          <cell r="B248">
            <v>5443</v>
          </cell>
          <cell r="C248">
            <v>96</v>
          </cell>
          <cell r="O248">
            <v>5443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  <cell r="X248" t="str">
            <v>n/a</v>
          </cell>
          <cell r="Y248" t="e">
            <v>#VALUE!</v>
          </cell>
        </row>
        <row r="249">
          <cell r="B249">
            <v>5445</v>
          </cell>
          <cell r="C249">
            <v>85</v>
          </cell>
          <cell r="O249">
            <v>5445</v>
          </cell>
          <cell r="P249">
            <v>88</v>
          </cell>
          <cell r="Q249">
            <v>32</v>
          </cell>
          <cell r="R249">
            <v>9</v>
          </cell>
          <cell r="S249">
            <v>31</v>
          </cell>
          <cell r="T249">
            <v>6</v>
          </cell>
          <cell r="U249">
            <v>6</v>
          </cell>
          <cell r="V249">
            <v>8</v>
          </cell>
          <cell r="W249">
            <v>24</v>
          </cell>
          <cell r="X249">
            <v>9</v>
          </cell>
          <cell r="Y249">
            <v>32</v>
          </cell>
        </row>
        <row r="250">
          <cell r="B250">
            <v>5446</v>
          </cell>
          <cell r="C250">
            <v>61</v>
          </cell>
          <cell r="O250">
            <v>5446</v>
          </cell>
          <cell r="P250" t="str">
            <v>n/a</v>
          </cell>
          <cell r="Q250" t="str">
            <v>n/a</v>
          </cell>
          <cell r="R250" t="str">
            <v>n/a</v>
          </cell>
          <cell r="S250" t="str">
            <v>n/a</v>
          </cell>
          <cell r="T250" t="str">
            <v>n/a</v>
          </cell>
          <cell r="U250" t="str">
            <v>n/a</v>
          </cell>
          <cell r="V250" t="str">
            <v>n/a</v>
          </cell>
          <cell r="W250" t="str">
            <v>n/a</v>
          </cell>
          <cell r="X250" t="str">
            <v>n/a</v>
          </cell>
          <cell r="Y250" t="e">
            <v>#VALUE!</v>
          </cell>
        </row>
        <row r="251">
          <cell r="B251">
            <v>5447</v>
          </cell>
          <cell r="C251">
            <v>98</v>
          </cell>
          <cell r="O251">
            <v>5447</v>
          </cell>
          <cell r="P251">
            <v>103</v>
          </cell>
          <cell r="Q251">
            <v>42</v>
          </cell>
          <cell r="R251">
            <v>14</v>
          </cell>
          <cell r="S251">
            <v>59</v>
          </cell>
          <cell r="T251">
            <v>13</v>
          </cell>
          <cell r="U251">
            <v>3</v>
          </cell>
          <cell r="V251">
            <v>6</v>
          </cell>
          <cell r="W251">
            <v>27</v>
          </cell>
          <cell r="X251">
            <v>10</v>
          </cell>
          <cell r="Y251">
            <v>43</v>
          </cell>
        </row>
        <row r="252">
          <cell r="B252">
            <v>5448</v>
          </cell>
          <cell r="C252">
            <v>105</v>
          </cell>
          <cell r="O252">
            <v>5448</v>
          </cell>
          <cell r="P252" t="str">
            <v>n/a</v>
          </cell>
          <cell r="Q252" t="str">
            <v>n/a</v>
          </cell>
          <cell r="R252" t="str">
            <v>n/a</v>
          </cell>
          <cell r="S252" t="str">
            <v>n/a</v>
          </cell>
          <cell r="T252" t="str">
            <v>n/a</v>
          </cell>
          <cell r="U252" t="str">
            <v>n/a</v>
          </cell>
          <cell r="V252" t="str">
            <v>n/a</v>
          </cell>
          <cell r="W252" t="str">
            <v>n/a</v>
          </cell>
          <cell r="X252" t="str">
            <v>n/a</v>
          </cell>
          <cell r="Y252" t="e">
            <v>#VALUE!</v>
          </cell>
        </row>
        <row r="253">
          <cell r="B253">
            <v>5452</v>
          </cell>
          <cell r="C253">
            <v>102</v>
          </cell>
          <cell r="O253">
            <v>5452</v>
          </cell>
          <cell r="P253" t="str">
            <v>n/a</v>
          </cell>
          <cell r="Q253" t="str">
            <v>n/a</v>
          </cell>
          <cell r="R253" t="str">
            <v>n/a</v>
          </cell>
          <cell r="S253" t="str">
            <v>n/a</v>
          </cell>
          <cell r="T253" t="str">
            <v>n/a</v>
          </cell>
          <cell r="U253" t="str">
            <v>n/a</v>
          </cell>
          <cell r="V253" t="str">
            <v>n/a</v>
          </cell>
          <cell r="W253" t="str">
            <v>n/a</v>
          </cell>
          <cell r="X253" t="str">
            <v>n/a</v>
          </cell>
          <cell r="Y253" t="e">
            <v>#VALUE!</v>
          </cell>
        </row>
        <row r="254">
          <cell r="B254">
            <v>5457</v>
          </cell>
          <cell r="C254">
            <v>98</v>
          </cell>
          <cell r="O254">
            <v>5457</v>
          </cell>
          <cell r="P254" t="str">
            <v>n/a</v>
          </cell>
          <cell r="Q254" t="str">
            <v>n/a</v>
          </cell>
          <cell r="R254" t="str">
            <v>n/a</v>
          </cell>
          <cell r="S254" t="str">
            <v>n/a</v>
          </cell>
          <cell r="T254" t="str">
            <v>n/a</v>
          </cell>
          <cell r="U254" t="str">
            <v>n/a</v>
          </cell>
          <cell r="V254" t="str">
            <v>n/a</v>
          </cell>
          <cell r="W254" t="str">
            <v>n/a</v>
          </cell>
          <cell r="X254" t="str">
            <v>n/a</v>
          </cell>
          <cell r="Y254" t="e">
            <v>#VALUE!</v>
          </cell>
        </row>
        <row r="255">
          <cell r="B255">
            <v>5460</v>
          </cell>
          <cell r="C255">
            <v>80</v>
          </cell>
          <cell r="O255">
            <v>5460</v>
          </cell>
          <cell r="P255">
            <v>86</v>
          </cell>
          <cell r="Q255">
            <v>28</v>
          </cell>
          <cell r="R255">
            <v>8</v>
          </cell>
          <cell r="S255">
            <v>38</v>
          </cell>
          <cell r="T255">
            <v>8</v>
          </cell>
          <cell r="U255">
            <v>2</v>
          </cell>
          <cell r="V255">
            <v>5</v>
          </cell>
          <cell r="W255">
            <v>27</v>
          </cell>
          <cell r="X255">
            <v>10</v>
          </cell>
          <cell r="Y255">
            <v>31</v>
          </cell>
        </row>
        <row r="256">
          <cell r="B256">
            <v>5462</v>
          </cell>
          <cell r="C256">
            <v>92</v>
          </cell>
          <cell r="O256">
            <v>5462</v>
          </cell>
          <cell r="P256" t="str">
            <v>n/a</v>
          </cell>
          <cell r="Q256" t="str">
            <v>n/a</v>
          </cell>
          <cell r="R256" t="str">
            <v>n/a</v>
          </cell>
          <cell r="S256" t="str">
            <v>n/a</v>
          </cell>
          <cell r="T256" t="str">
            <v>n/a</v>
          </cell>
          <cell r="U256" t="str">
            <v>n/a</v>
          </cell>
          <cell r="V256" t="str">
            <v>n/a</v>
          </cell>
          <cell r="W256" t="str">
            <v>n/a</v>
          </cell>
          <cell r="X256" t="str">
            <v>n/a</v>
          </cell>
          <cell r="Y256" t="e">
            <v>#VALUE!</v>
          </cell>
        </row>
        <row r="257">
          <cell r="B257">
            <v>5463</v>
          </cell>
          <cell r="C257">
            <v>93</v>
          </cell>
          <cell r="O257">
            <v>5463</v>
          </cell>
          <cell r="P257" t="str">
            <v>n/a</v>
          </cell>
          <cell r="Q257" t="str">
            <v>n/a</v>
          </cell>
          <cell r="R257" t="str">
            <v>n/a</v>
          </cell>
          <cell r="S257" t="str">
            <v>n/a</v>
          </cell>
          <cell r="T257" t="str">
            <v>n/a</v>
          </cell>
          <cell r="U257" t="str">
            <v>n/a</v>
          </cell>
          <cell r="V257" t="str">
            <v>n/a</v>
          </cell>
          <cell r="W257" t="str">
            <v>n/a</v>
          </cell>
          <cell r="X257" t="str">
            <v>n/a</v>
          </cell>
          <cell r="Y257" t="e">
            <v>#VALUE!</v>
          </cell>
        </row>
        <row r="258">
          <cell r="B258">
            <v>5464</v>
          </cell>
          <cell r="C258">
            <v>81</v>
          </cell>
          <cell r="O258">
            <v>5464</v>
          </cell>
          <cell r="P258" t="str">
            <v>n/a</v>
          </cell>
          <cell r="Q258" t="str">
            <v>n/a</v>
          </cell>
          <cell r="R258" t="str">
            <v>n/a</v>
          </cell>
          <cell r="S258" t="str">
            <v>n/a</v>
          </cell>
          <cell r="T258" t="str">
            <v>n/a</v>
          </cell>
          <cell r="U258" t="str">
            <v>n/a</v>
          </cell>
          <cell r="V258" t="str">
            <v>n/a</v>
          </cell>
          <cell r="W258" t="str">
            <v>n/a</v>
          </cell>
          <cell r="X258" t="str">
            <v>n/a</v>
          </cell>
          <cell r="Y258" t="e">
            <v>#VALUE!</v>
          </cell>
        </row>
        <row r="259">
          <cell r="B259">
            <v>5468</v>
          </cell>
          <cell r="C259">
            <v>86</v>
          </cell>
          <cell r="O259">
            <v>5468</v>
          </cell>
          <cell r="P259" t="str">
            <v>n/a</v>
          </cell>
          <cell r="Q259" t="str">
            <v>n/a</v>
          </cell>
          <cell r="R259" t="str">
            <v>n/a</v>
          </cell>
          <cell r="S259" t="str">
            <v>n/a</v>
          </cell>
          <cell r="T259" t="str">
            <v>n/a</v>
          </cell>
          <cell r="U259" t="str">
            <v>n/a</v>
          </cell>
          <cell r="V259" t="str">
            <v>n/a</v>
          </cell>
          <cell r="W259" t="str">
            <v>n/a</v>
          </cell>
          <cell r="X259" t="str">
            <v>n/a</v>
          </cell>
          <cell r="Y259" t="e">
            <v>#VALUE!</v>
          </cell>
        </row>
        <row r="260">
          <cell r="B260">
            <v>5471</v>
          </cell>
          <cell r="C260">
            <v>105</v>
          </cell>
          <cell r="O260">
            <v>5471</v>
          </cell>
          <cell r="P260" t="str">
            <v>n/a</v>
          </cell>
          <cell r="Q260" t="str">
            <v>n/a</v>
          </cell>
          <cell r="R260" t="str">
            <v>n/a</v>
          </cell>
          <cell r="S260" t="str">
            <v>n/a</v>
          </cell>
          <cell r="T260" t="str">
            <v>n/a</v>
          </cell>
          <cell r="U260" t="str">
            <v>n/a</v>
          </cell>
          <cell r="V260" t="str">
            <v>n/a</v>
          </cell>
          <cell r="W260" t="str">
            <v>n/a</v>
          </cell>
          <cell r="X260" t="str">
            <v>n/a</v>
          </cell>
          <cell r="Y260" t="e">
            <v>#VALUE!</v>
          </cell>
        </row>
        <row r="261">
          <cell r="B261">
            <v>5472</v>
          </cell>
          <cell r="C261">
            <v>104</v>
          </cell>
          <cell r="O261">
            <v>5472</v>
          </cell>
          <cell r="P261" t="str">
            <v>n/a</v>
          </cell>
          <cell r="Q261" t="str">
            <v>n/a</v>
          </cell>
          <cell r="R261" t="str">
            <v>n/a</v>
          </cell>
          <cell r="S261" t="str">
            <v>n/a</v>
          </cell>
          <cell r="T261" t="str">
            <v>n/a</v>
          </cell>
          <cell r="U261" t="str">
            <v>n/a</v>
          </cell>
          <cell r="V261" t="str">
            <v>n/a</v>
          </cell>
          <cell r="W261" t="str">
            <v>n/a</v>
          </cell>
          <cell r="X261" t="str">
            <v>n/a</v>
          </cell>
          <cell r="Y261" t="e">
            <v>#VALUE!</v>
          </cell>
        </row>
        <row r="262">
          <cell r="B262">
            <v>5474</v>
          </cell>
          <cell r="C262">
            <v>102</v>
          </cell>
          <cell r="O262">
            <v>5474</v>
          </cell>
          <cell r="P262" t="str">
            <v>n/a</v>
          </cell>
          <cell r="Q262" t="str">
            <v>n/a</v>
          </cell>
          <cell r="R262" t="str">
            <v>n/a</v>
          </cell>
          <cell r="S262" t="str">
            <v>n/a</v>
          </cell>
          <cell r="T262" t="str">
            <v>n/a</v>
          </cell>
          <cell r="U262" t="str">
            <v>n/a</v>
          </cell>
          <cell r="V262" t="str">
            <v>n/a</v>
          </cell>
          <cell r="W262" t="str">
            <v>n/a</v>
          </cell>
          <cell r="X262" t="str">
            <v>n/a</v>
          </cell>
          <cell r="Y262" t="e">
            <v>#VALUE!</v>
          </cell>
        </row>
        <row r="263">
          <cell r="B263">
            <v>5475</v>
          </cell>
          <cell r="C263">
            <v>100</v>
          </cell>
          <cell r="O263">
            <v>5475</v>
          </cell>
          <cell r="P263" t="str">
            <v>n/a</v>
          </cell>
          <cell r="Q263" t="str">
            <v>n/a</v>
          </cell>
          <cell r="R263" t="str">
            <v>n/a</v>
          </cell>
          <cell r="S263" t="str">
            <v>n/a</v>
          </cell>
          <cell r="T263" t="str">
            <v>n/a</v>
          </cell>
          <cell r="U263" t="str">
            <v>n/a</v>
          </cell>
          <cell r="V263" t="str">
            <v>n/a</v>
          </cell>
          <cell r="W263" t="str">
            <v>n/a</v>
          </cell>
          <cell r="X263" t="str">
            <v>n/a</v>
          </cell>
          <cell r="Y263" t="e">
            <v>#VALUE!</v>
          </cell>
        </row>
        <row r="264">
          <cell r="B264">
            <v>5476</v>
          </cell>
          <cell r="C264">
            <v>85</v>
          </cell>
          <cell r="O264">
            <v>5476</v>
          </cell>
          <cell r="P264">
            <v>93</v>
          </cell>
          <cell r="Q264">
            <v>24</v>
          </cell>
          <cell r="R264">
            <v>7</v>
          </cell>
          <cell r="S264">
            <v>38</v>
          </cell>
          <cell r="T264">
            <v>8</v>
          </cell>
          <cell r="U264">
            <v>11</v>
          </cell>
          <cell r="V264">
            <v>11</v>
          </cell>
          <cell r="W264">
            <v>27</v>
          </cell>
          <cell r="X264">
            <v>10</v>
          </cell>
          <cell r="Y264">
            <v>36</v>
          </cell>
        </row>
        <row r="265">
          <cell r="B265">
            <v>5477</v>
          </cell>
          <cell r="C265">
            <v>82</v>
          </cell>
          <cell r="O265">
            <v>5477</v>
          </cell>
          <cell r="P265" t="str">
            <v>n/a</v>
          </cell>
          <cell r="Q265" t="str">
            <v>n/a</v>
          </cell>
          <cell r="R265" t="str">
            <v>n/a</v>
          </cell>
          <cell r="S265" t="str">
            <v>n/a</v>
          </cell>
          <cell r="T265" t="str">
            <v>n/a</v>
          </cell>
          <cell r="U265" t="str">
            <v>n/a</v>
          </cell>
          <cell r="V265" t="str">
            <v>n/a</v>
          </cell>
          <cell r="W265" t="str">
            <v>n/a</v>
          </cell>
          <cell r="X265" t="str">
            <v>n/a</v>
          </cell>
          <cell r="Y265" t="e">
            <v>#VALUE!</v>
          </cell>
        </row>
        <row r="266">
          <cell r="B266">
            <v>5478</v>
          </cell>
          <cell r="C266">
            <v>93</v>
          </cell>
          <cell r="O266">
            <v>5478</v>
          </cell>
          <cell r="P266" t="str">
            <v>n/a</v>
          </cell>
          <cell r="Q266" t="str">
            <v>n/a</v>
          </cell>
          <cell r="R266" t="str">
            <v>n/a</v>
          </cell>
          <cell r="S266" t="str">
            <v>n/a</v>
          </cell>
          <cell r="T266" t="str">
            <v>n/a</v>
          </cell>
          <cell r="U266" t="str">
            <v>n/a</v>
          </cell>
          <cell r="V266" t="str">
            <v>n/a</v>
          </cell>
          <cell r="W266" t="str">
            <v>n/a</v>
          </cell>
          <cell r="X266" t="str">
            <v>n/a</v>
          </cell>
          <cell r="Y266" t="e">
            <v>#VALUE!</v>
          </cell>
        </row>
        <row r="267">
          <cell r="B267">
            <v>5479</v>
          </cell>
          <cell r="C267">
            <v>104</v>
          </cell>
          <cell r="O267">
            <v>5479</v>
          </cell>
          <cell r="P267" t="str">
            <v>n/a</v>
          </cell>
          <cell r="Q267" t="str">
            <v>n/a</v>
          </cell>
          <cell r="R267" t="str">
            <v>n/a</v>
          </cell>
          <cell r="S267" t="str">
            <v>n/a</v>
          </cell>
          <cell r="T267" t="str">
            <v>n/a</v>
          </cell>
          <cell r="U267" t="str">
            <v>n/a</v>
          </cell>
          <cell r="V267" t="str">
            <v>n/a</v>
          </cell>
          <cell r="W267" t="str">
            <v>n/a</v>
          </cell>
          <cell r="X267" t="str">
            <v>n/a</v>
          </cell>
          <cell r="Y267" t="e">
            <v>#VALUE!</v>
          </cell>
        </row>
        <row r="268">
          <cell r="B268">
            <v>5480</v>
          </cell>
          <cell r="C268">
            <v>100</v>
          </cell>
          <cell r="O268">
            <v>5480</v>
          </cell>
          <cell r="P268">
            <v>86</v>
          </cell>
          <cell r="Q268">
            <v>25</v>
          </cell>
          <cell r="R268">
            <v>7</v>
          </cell>
          <cell r="S268">
            <v>49</v>
          </cell>
          <cell r="T268">
            <v>10</v>
          </cell>
          <cell r="U268">
            <v>2</v>
          </cell>
          <cell r="V268">
            <v>5</v>
          </cell>
          <cell r="W268">
            <v>24</v>
          </cell>
          <cell r="X268">
            <v>9</v>
          </cell>
          <cell r="Y268">
            <v>31</v>
          </cell>
        </row>
        <row r="269">
          <cell r="B269">
            <v>5482</v>
          </cell>
          <cell r="C269">
            <v>98</v>
          </cell>
          <cell r="O269">
            <v>5482</v>
          </cell>
          <cell r="P269" t="str">
            <v>n/a</v>
          </cell>
          <cell r="Q269" t="str">
            <v>n/a</v>
          </cell>
          <cell r="R269" t="str">
            <v>n/a</v>
          </cell>
          <cell r="S269" t="str">
            <v>n/a</v>
          </cell>
          <cell r="T269" t="str">
            <v>n/a</v>
          </cell>
          <cell r="U269" t="str">
            <v>n/a</v>
          </cell>
          <cell r="V269" t="str">
            <v>n/a</v>
          </cell>
          <cell r="W269" t="str">
            <v>n/a</v>
          </cell>
          <cell r="X269" t="str">
            <v>n/a</v>
          </cell>
          <cell r="Y269" t="e">
            <v>#VALUE!</v>
          </cell>
        </row>
        <row r="270">
          <cell r="B270">
            <v>5486</v>
          </cell>
          <cell r="C270">
            <v>100</v>
          </cell>
          <cell r="O270">
            <v>5486</v>
          </cell>
          <cell r="P270" t="str">
            <v>n/a</v>
          </cell>
          <cell r="Q270" t="str">
            <v>n/a</v>
          </cell>
          <cell r="R270" t="str">
            <v>n/a</v>
          </cell>
          <cell r="S270" t="str">
            <v>n/a</v>
          </cell>
          <cell r="T270" t="str">
            <v>n/a</v>
          </cell>
          <cell r="U270" t="str">
            <v>n/a</v>
          </cell>
          <cell r="V270" t="str">
            <v>n/a</v>
          </cell>
          <cell r="W270" t="str">
            <v>n/a</v>
          </cell>
          <cell r="X270" t="str">
            <v>n/a</v>
          </cell>
          <cell r="Y270" t="e">
            <v>#VALUE!</v>
          </cell>
        </row>
        <row r="271">
          <cell r="B271">
            <v>5489</v>
          </cell>
          <cell r="C271">
            <v>75</v>
          </cell>
          <cell r="O271">
            <v>5489</v>
          </cell>
          <cell r="P271" t="str">
            <v>n/a</v>
          </cell>
          <cell r="Q271" t="str">
            <v>n/a</v>
          </cell>
          <cell r="R271" t="str">
            <v>n/a</v>
          </cell>
          <cell r="S271" t="str">
            <v>n/a</v>
          </cell>
          <cell r="T271" t="str">
            <v>n/a</v>
          </cell>
          <cell r="U271" t="str">
            <v>n/a</v>
          </cell>
          <cell r="V271" t="str">
            <v>n/a</v>
          </cell>
          <cell r="W271" t="str">
            <v>n/a</v>
          </cell>
          <cell r="X271" t="str">
            <v>n/a</v>
          </cell>
          <cell r="Y271" t="e">
            <v>#VALUE!</v>
          </cell>
        </row>
        <row r="272">
          <cell r="B272">
            <v>5492</v>
          </cell>
          <cell r="C272">
            <v>98</v>
          </cell>
          <cell r="O272">
            <v>5492</v>
          </cell>
          <cell r="P272" t="str">
            <v>n/a</v>
          </cell>
          <cell r="Q272" t="str">
            <v>n/a</v>
          </cell>
          <cell r="R272" t="str">
            <v>n/a</v>
          </cell>
          <cell r="S272" t="str">
            <v>n/a</v>
          </cell>
          <cell r="T272" t="str">
            <v>n/a</v>
          </cell>
          <cell r="U272" t="str">
            <v>n/a</v>
          </cell>
          <cell r="V272" t="str">
            <v>n/a</v>
          </cell>
          <cell r="W272" t="str">
            <v>n/a</v>
          </cell>
          <cell r="X272" t="str">
            <v>n/a</v>
          </cell>
          <cell r="Y272" t="e">
            <v>#VALUE!</v>
          </cell>
        </row>
        <row r="273">
          <cell r="B273">
            <v>5493</v>
          </cell>
          <cell r="C273">
            <v>104</v>
          </cell>
          <cell r="O273">
            <v>5493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  <cell r="X273" t="str">
            <v>n/a</v>
          </cell>
          <cell r="Y273" t="e">
            <v>#VALUE!</v>
          </cell>
        </row>
        <row r="274">
          <cell r="B274">
            <v>5495</v>
          </cell>
          <cell r="C274">
            <v>96</v>
          </cell>
          <cell r="O274">
            <v>5495</v>
          </cell>
          <cell r="P274" t="str">
            <v>n/a</v>
          </cell>
          <cell r="Q274" t="str">
            <v>n/a</v>
          </cell>
          <cell r="R274" t="str">
            <v>n/a</v>
          </cell>
          <cell r="S274" t="str">
            <v>n/a</v>
          </cell>
          <cell r="T274" t="str">
            <v>n/a</v>
          </cell>
          <cell r="U274" t="str">
            <v>n/a</v>
          </cell>
          <cell r="V274" t="str">
            <v>n/a</v>
          </cell>
          <cell r="W274" t="str">
            <v>n/a</v>
          </cell>
          <cell r="X274" t="str">
            <v>n/a</v>
          </cell>
          <cell r="Y274" t="e">
            <v>#VALUE!</v>
          </cell>
        </row>
        <row r="275">
          <cell r="B275">
            <v>5496</v>
          </cell>
          <cell r="C275">
            <v>98</v>
          </cell>
          <cell r="O275">
            <v>5496</v>
          </cell>
          <cell r="P275" t="str">
            <v>n/a</v>
          </cell>
          <cell r="Q275" t="str">
            <v>n/a</v>
          </cell>
          <cell r="R275" t="str">
            <v>n/a</v>
          </cell>
          <cell r="S275" t="str">
            <v>n/a</v>
          </cell>
          <cell r="T275" t="str">
            <v>n/a</v>
          </cell>
          <cell r="U275" t="str">
            <v>n/a</v>
          </cell>
          <cell r="V275" t="str">
            <v>n/a</v>
          </cell>
          <cell r="W275" t="str">
            <v>n/a</v>
          </cell>
          <cell r="X275" t="str">
            <v>n/a</v>
          </cell>
          <cell r="Y275" t="e">
            <v>#VALUE!</v>
          </cell>
        </row>
        <row r="276">
          <cell r="B276">
            <v>5497</v>
          </cell>
          <cell r="C276">
            <v>93</v>
          </cell>
          <cell r="O276">
            <v>5497</v>
          </cell>
          <cell r="P276" t="str">
            <v>n/a</v>
          </cell>
          <cell r="Q276" t="str">
            <v>n/a</v>
          </cell>
          <cell r="R276" t="str">
            <v>n/a</v>
          </cell>
          <cell r="S276" t="str">
            <v>n/a</v>
          </cell>
          <cell r="T276" t="str">
            <v>n/a</v>
          </cell>
          <cell r="U276" t="str">
            <v>n/a</v>
          </cell>
          <cell r="V276" t="str">
            <v>n/a</v>
          </cell>
          <cell r="W276" t="str">
            <v>n/a</v>
          </cell>
          <cell r="X276" t="str">
            <v>n/a</v>
          </cell>
          <cell r="Y276" t="e">
            <v>#VALUE!</v>
          </cell>
        </row>
        <row r="277">
          <cell r="B277">
            <v>5499</v>
          </cell>
          <cell r="C277">
            <v>93</v>
          </cell>
          <cell r="O277">
            <v>5499</v>
          </cell>
          <cell r="P277" t="str">
            <v>n/a</v>
          </cell>
          <cell r="Q277" t="str">
            <v>n/a</v>
          </cell>
          <cell r="R277" t="str">
            <v>n/a</v>
          </cell>
          <cell r="S277" t="str">
            <v>n/a</v>
          </cell>
          <cell r="T277" t="str">
            <v>n/a</v>
          </cell>
          <cell r="U277" t="str">
            <v>n/a</v>
          </cell>
          <cell r="V277" t="str">
            <v>n/a</v>
          </cell>
          <cell r="W277" t="str">
            <v>n/a</v>
          </cell>
          <cell r="X277" t="str">
            <v>n/a</v>
          </cell>
          <cell r="Y277" t="e">
            <v>#VALUE!</v>
          </cell>
        </row>
        <row r="278">
          <cell r="B278">
            <v>5501</v>
          </cell>
          <cell r="C278">
            <v>93</v>
          </cell>
          <cell r="O278">
            <v>5501</v>
          </cell>
          <cell r="P278" t="str">
            <v>n/a</v>
          </cell>
          <cell r="Q278" t="str">
            <v>n/a</v>
          </cell>
          <cell r="R278" t="str">
            <v>n/a</v>
          </cell>
          <cell r="S278" t="str">
            <v>n/a</v>
          </cell>
          <cell r="T278" t="str">
            <v>n/a</v>
          </cell>
          <cell r="U278" t="str">
            <v>n/a</v>
          </cell>
          <cell r="V278" t="str">
            <v>n/a</v>
          </cell>
          <cell r="W278" t="str">
            <v>n/a</v>
          </cell>
          <cell r="X278" t="str">
            <v>n/a</v>
          </cell>
          <cell r="Y278" t="e">
            <v>#VALUE!</v>
          </cell>
        </row>
        <row r="279">
          <cell r="B279">
            <v>5502</v>
          </cell>
          <cell r="C279">
            <v>98</v>
          </cell>
          <cell r="O279">
            <v>5502</v>
          </cell>
          <cell r="P279" t="str">
            <v>n/a</v>
          </cell>
          <cell r="Q279" t="str">
            <v>n/a</v>
          </cell>
          <cell r="R279" t="str">
            <v>n/a</v>
          </cell>
          <cell r="S279" t="str">
            <v>n/a</v>
          </cell>
          <cell r="T279" t="str">
            <v>n/a</v>
          </cell>
          <cell r="U279" t="str">
            <v>n/a</v>
          </cell>
          <cell r="V279" t="str">
            <v>n/a</v>
          </cell>
          <cell r="W279" t="str">
            <v>n/a</v>
          </cell>
          <cell r="X279" t="str">
            <v>n/a</v>
          </cell>
          <cell r="Y279" t="e">
            <v>#VALUE!</v>
          </cell>
        </row>
        <row r="280">
          <cell r="B280">
            <v>5503</v>
          </cell>
          <cell r="C280">
            <v>100</v>
          </cell>
          <cell r="O280">
            <v>5503</v>
          </cell>
          <cell r="P280" t="str">
            <v>n/a</v>
          </cell>
          <cell r="Q280" t="str">
            <v>n/a</v>
          </cell>
          <cell r="R280" t="str">
            <v>n/a</v>
          </cell>
          <cell r="S280" t="str">
            <v>n/a</v>
          </cell>
          <cell r="T280" t="str">
            <v>n/a</v>
          </cell>
          <cell r="U280" t="str">
            <v>n/a</v>
          </cell>
          <cell r="V280" t="str">
            <v>n/a</v>
          </cell>
          <cell r="W280" t="str">
            <v>n/a</v>
          </cell>
          <cell r="X280" t="str">
            <v>n/a</v>
          </cell>
          <cell r="Y280" t="e">
            <v>#VALUE!</v>
          </cell>
        </row>
        <row r="281">
          <cell r="B281">
            <v>5507</v>
          </cell>
          <cell r="C281">
            <v>80</v>
          </cell>
          <cell r="O281">
            <v>5507</v>
          </cell>
          <cell r="P281" t="str">
            <v>n/a</v>
          </cell>
          <cell r="Q281" t="str">
            <v>n/a</v>
          </cell>
          <cell r="R281" t="str">
            <v>n/a</v>
          </cell>
          <cell r="S281" t="str">
            <v>n/a</v>
          </cell>
          <cell r="T281" t="str">
            <v>n/a</v>
          </cell>
          <cell r="U281" t="str">
            <v>n/a</v>
          </cell>
          <cell r="V281" t="str">
            <v>n/a</v>
          </cell>
          <cell r="W281" t="str">
            <v>n/a</v>
          </cell>
          <cell r="X281" t="str">
            <v>n/a</v>
          </cell>
          <cell r="Y281" t="e">
            <v>#VALUE!</v>
          </cell>
        </row>
        <row r="282">
          <cell r="B282">
            <v>5508</v>
          </cell>
          <cell r="C282">
            <v>92</v>
          </cell>
          <cell r="O282">
            <v>5508</v>
          </cell>
          <cell r="P282" t="str">
            <v>n/a</v>
          </cell>
          <cell r="Q282" t="str">
            <v>n/a</v>
          </cell>
          <cell r="R282" t="str">
            <v>n/a</v>
          </cell>
          <cell r="S282" t="str">
            <v>n/a</v>
          </cell>
          <cell r="T282" t="str">
            <v>n/a</v>
          </cell>
          <cell r="U282" t="str">
            <v>n/a</v>
          </cell>
          <cell r="V282" t="str">
            <v>n/a</v>
          </cell>
          <cell r="W282" t="str">
            <v>n/a</v>
          </cell>
          <cell r="X282" t="str">
            <v>n/a</v>
          </cell>
          <cell r="Y282" t="e">
            <v>#VALUE!</v>
          </cell>
        </row>
        <row r="283">
          <cell r="B283">
            <v>5510</v>
          </cell>
          <cell r="C283">
            <v>86</v>
          </cell>
          <cell r="O283">
            <v>5510</v>
          </cell>
          <cell r="P283" t="str">
            <v>n/a</v>
          </cell>
          <cell r="Q283" t="str">
            <v>n/a</v>
          </cell>
          <cell r="R283" t="str">
            <v>n/a</v>
          </cell>
          <cell r="S283" t="str">
            <v>n/a</v>
          </cell>
          <cell r="T283" t="str">
            <v>n/a</v>
          </cell>
          <cell r="U283" t="str">
            <v>n/a</v>
          </cell>
          <cell r="V283" t="str">
            <v>n/a</v>
          </cell>
          <cell r="W283" t="str">
            <v>n/a</v>
          </cell>
          <cell r="X283" t="str">
            <v>n/a</v>
          </cell>
          <cell r="Y283" t="e">
            <v>#VALUE!</v>
          </cell>
        </row>
        <row r="284">
          <cell r="B284">
            <v>5513</v>
          </cell>
          <cell r="C284">
            <v>80</v>
          </cell>
          <cell r="O284">
            <v>5513</v>
          </cell>
          <cell r="P284" t="str">
            <v>n/a</v>
          </cell>
          <cell r="Q284" t="str">
            <v>n/a</v>
          </cell>
          <cell r="R284" t="str">
            <v>n/a</v>
          </cell>
          <cell r="S284" t="str">
            <v>n/a</v>
          </cell>
          <cell r="T284" t="str">
            <v>n/a</v>
          </cell>
          <cell r="U284" t="str">
            <v>n/a</v>
          </cell>
          <cell r="V284" t="str">
            <v>n/a</v>
          </cell>
          <cell r="W284" t="str">
            <v>n/a</v>
          </cell>
          <cell r="X284" t="str">
            <v>n/a</v>
          </cell>
          <cell r="Y284" t="e">
            <v>#VALUE!</v>
          </cell>
        </row>
        <row r="285">
          <cell r="B285">
            <v>5514</v>
          </cell>
          <cell r="C285">
            <v>89</v>
          </cell>
          <cell r="O285">
            <v>5514</v>
          </cell>
          <cell r="P285" t="str">
            <v>n/a</v>
          </cell>
          <cell r="Q285" t="str">
            <v>n/a</v>
          </cell>
          <cell r="R285" t="str">
            <v>n/a</v>
          </cell>
          <cell r="S285" t="str">
            <v>n/a</v>
          </cell>
          <cell r="T285" t="str">
            <v>n/a</v>
          </cell>
          <cell r="U285" t="str">
            <v>n/a</v>
          </cell>
          <cell r="V285" t="str">
            <v>n/a</v>
          </cell>
          <cell r="W285" t="str">
            <v>n/a</v>
          </cell>
          <cell r="X285" t="str">
            <v>n/a</v>
          </cell>
          <cell r="Y285" t="e">
            <v>#VALUE!</v>
          </cell>
        </row>
        <row r="286">
          <cell r="B286">
            <v>5516</v>
          </cell>
          <cell r="C286">
            <v>84</v>
          </cell>
          <cell r="O286">
            <v>5516</v>
          </cell>
          <cell r="P286" t="str">
            <v>n/a</v>
          </cell>
          <cell r="Q286" t="str">
            <v>n/a</v>
          </cell>
          <cell r="R286" t="str">
            <v>n/a</v>
          </cell>
          <cell r="S286" t="str">
            <v>n/a</v>
          </cell>
          <cell r="T286" t="str">
            <v>n/a</v>
          </cell>
          <cell r="U286" t="str">
            <v>n/a</v>
          </cell>
          <cell r="V286" t="str">
            <v>n/a</v>
          </cell>
          <cell r="W286" t="str">
            <v>n/a</v>
          </cell>
          <cell r="X286" t="str">
            <v>n/a</v>
          </cell>
          <cell r="Y286" t="e">
            <v>#VALUE!</v>
          </cell>
        </row>
        <row r="287">
          <cell r="B287">
            <v>5519</v>
          </cell>
          <cell r="C287">
            <v>89</v>
          </cell>
          <cell r="O287">
            <v>5519</v>
          </cell>
          <cell r="P287" t="str">
            <v>n/a</v>
          </cell>
          <cell r="Q287" t="str">
            <v>n/a</v>
          </cell>
          <cell r="R287" t="str">
            <v>n/a</v>
          </cell>
          <cell r="S287" t="str">
            <v>n/a</v>
          </cell>
          <cell r="T287" t="str">
            <v>n/a</v>
          </cell>
          <cell r="U287" t="str">
            <v>n/a</v>
          </cell>
          <cell r="V287" t="str">
            <v>n/a</v>
          </cell>
          <cell r="W287" t="str">
            <v>n/a</v>
          </cell>
          <cell r="X287" t="str">
            <v>n/a</v>
          </cell>
          <cell r="Y287" t="e">
            <v>#VALUE!</v>
          </cell>
        </row>
        <row r="288">
          <cell r="B288">
            <v>5520</v>
          </cell>
          <cell r="C288">
            <v>50</v>
          </cell>
          <cell r="O288">
            <v>5520</v>
          </cell>
          <cell r="P288" t="str">
            <v>n/a</v>
          </cell>
          <cell r="Q288" t="str">
            <v>n/a</v>
          </cell>
          <cell r="R288" t="str">
            <v>n/a</v>
          </cell>
          <cell r="S288" t="str">
            <v>n/a</v>
          </cell>
          <cell r="T288" t="str">
            <v>n/a</v>
          </cell>
          <cell r="U288" t="str">
            <v>n/a</v>
          </cell>
          <cell r="V288" t="str">
            <v>n/a</v>
          </cell>
          <cell r="W288" t="str">
            <v>n/a</v>
          </cell>
          <cell r="X288" t="str">
            <v>n/a</v>
          </cell>
          <cell r="Y288" t="e">
            <v>#VALUE!</v>
          </cell>
        </row>
        <row r="289">
          <cell r="B289">
            <v>5524</v>
          </cell>
          <cell r="C289">
            <v>89</v>
          </cell>
          <cell r="O289">
            <v>5524</v>
          </cell>
          <cell r="P289" t="str">
            <v>n/a</v>
          </cell>
          <cell r="Q289" t="str">
            <v>n/a</v>
          </cell>
          <cell r="R289" t="str">
            <v>n/a</v>
          </cell>
          <cell r="S289" t="str">
            <v>n/a</v>
          </cell>
          <cell r="T289" t="str">
            <v>n/a</v>
          </cell>
          <cell r="U289" t="str">
            <v>n/a</v>
          </cell>
          <cell r="V289" t="str">
            <v>n/a</v>
          </cell>
          <cell r="W289" t="str">
            <v>n/a</v>
          </cell>
          <cell r="X289" t="str">
            <v>n/a</v>
          </cell>
          <cell r="Y289" t="e">
            <v>#VALUE!</v>
          </cell>
        </row>
        <row r="290">
          <cell r="B290">
            <v>5526</v>
          </cell>
          <cell r="C290">
            <v>93</v>
          </cell>
          <cell r="O290">
            <v>5526</v>
          </cell>
          <cell r="P290" t="str">
            <v>n/a</v>
          </cell>
          <cell r="Q290" t="str">
            <v>n/a</v>
          </cell>
          <cell r="R290" t="str">
            <v>n/a</v>
          </cell>
          <cell r="S290" t="str">
            <v>n/a</v>
          </cell>
          <cell r="T290" t="str">
            <v>n/a</v>
          </cell>
          <cell r="U290" t="str">
            <v>n/a</v>
          </cell>
          <cell r="V290" t="str">
            <v>n/a</v>
          </cell>
          <cell r="W290" t="str">
            <v>n/a</v>
          </cell>
          <cell r="X290" t="str">
            <v>n/a</v>
          </cell>
          <cell r="Y290" t="e">
            <v>#VALUE!</v>
          </cell>
        </row>
        <row r="291">
          <cell r="B291">
            <v>5527</v>
          </cell>
          <cell r="C291">
            <v>86</v>
          </cell>
          <cell r="O291">
            <v>5527</v>
          </cell>
          <cell r="P291" t="str">
            <v>n/a</v>
          </cell>
          <cell r="Q291" t="str">
            <v>n/a</v>
          </cell>
          <cell r="R291" t="str">
            <v>n/a</v>
          </cell>
          <cell r="S291" t="str">
            <v>n/a</v>
          </cell>
          <cell r="T291" t="str">
            <v>n/a</v>
          </cell>
          <cell r="U291" t="str">
            <v>n/a</v>
          </cell>
          <cell r="V291" t="str">
            <v>n/a</v>
          </cell>
          <cell r="W291" t="str">
            <v>n/a</v>
          </cell>
          <cell r="X291" t="str">
            <v>n/a</v>
          </cell>
          <cell r="Y291" t="e">
            <v>#VALUE!</v>
          </cell>
        </row>
        <row r="292">
          <cell r="B292">
            <v>5528</v>
          </cell>
          <cell r="C292">
            <v>80</v>
          </cell>
          <cell r="O292">
            <v>5528</v>
          </cell>
          <cell r="P292" t="str">
            <v>n/a</v>
          </cell>
          <cell r="Q292" t="str">
            <v>n/a</v>
          </cell>
          <cell r="R292" t="str">
            <v>n/a</v>
          </cell>
          <cell r="S292" t="str">
            <v>n/a</v>
          </cell>
          <cell r="T292" t="str">
            <v>n/a</v>
          </cell>
          <cell r="U292" t="str">
            <v>n/a</v>
          </cell>
          <cell r="V292" t="str">
            <v>n/a</v>
          </cell>
          <cell r="W292" t="str">
            <v>n/a</v>
          </cell>
          <cell r="X292" t="str">
            <v>n/a</v>
          </cell>
          <cell r="Y292" t="e">
            <v>#VALUE!</v>
          </cell>
        </row>
        <row r="293">
          <cell r="B293">
            <v>5529</v>
          </cell>
          <cell r="C293">
            <v>93</v>
          </cell>
          <cell r="O293">
            <v>5529</v>
          </cell>
          <cell r="P293" t="str">
            <v>n/a</v>
          </cell>
          <cell r="Q293" t="str">
            <v>n/a</v>
          </cell>
          <cell r="R293" t="str">
            <v>n/a</v>
          </cell>
          <cell r="S293" t="str">
            <v>n/a</v>
          </cell>
          <cell r="T293" t="str">
            <v>n/a</v>
          </cell>
          <cell r="U293" t="str">
            <v>n/a</v>
          </cell>
          <cell r="V293" t="str">
            <v>n/a</v>
          </cell>
          <cell r="W293" t="str">
            <v>n/a</v>
          </cell>
          <cell r="X293" t="str">
            <v>n/a</v>
          </cell>
          <cell r="Y293" t="e">
            <v>#VALUE!</v>
          </cell>
        </row>
        <row r="294">
          <cell r="B294">
            <v>5531</v>
          </cell>
          <cell r="C294">
            <v>87</v>
          </cell>
          <cell r="O294">
            <v>5531</v>
          </cell>
          <cell r="P294" t="str">
            <v>n/a</v>
          </cell>
          <cell r="Q294" t="str">
            <v>n/a</v>
          </cell>
          <cell r="R294" t="str">
            <v>n/a</v>
          </cell>
          <cell r="S294" t="str">
            <v>n/a</v>
          </cell>
          <cell r="T294" t="str">
            <v>n/a</v>
          </cell>
          <cell r="U294" t="str">
            <v>n/a</v>
          </cell>
          <cell r="V294" t="str">
            <v>n/a</v>
          </cell>
          <cell r="W294" t="str">
            <v>n/a</v>
          </cell>
          <cell r="X294" t="str">
            <v>n/a</v>
          </cell>
          <cell r="Y294" t="e">
            <v>#VALUE!</v>
          </cell>
        </row>
        <row r="295">
          <cell r="B295">
            <v>5534</v>
          </cell>
          <cell r="C295">
            <v>92</v>
          </cell>
          <cell r="O295">
            <v>5534</v>
          </cell>
          <cell r="P295" t="str">
            <v>n/a</v>
          </cell>
          <cell r="Q295" t="str">
            <v>n/a</v>
          </cell>
          <cell r="R295" t="str">
            <v>n/a</v>
          </cell>
          <cell r="S295" t="str">
            <v>n/a</v>
          </cell>
          <cell r="T295" t="str">
            <v>n/a</v>
          </cell>
          <cell r="U295" t="str">
            <v>n/a</v>
          </cell>
          <cell r="V295" t="str">
            <v>n/a</v>
          </cell>
          <cell r="W295" t="str">
            <v>n/a</v>
          </cell>
          <cell r="X295" t="str">
            <v>n/a</v>
          </cell>
          <cell r="Y295" t="e">
            <v>#VALUE!</v>
          </cell>
        </row>
        <row r="296">
          <cell r="B296">
            <v>5536</v>
          </cell>
          <cell r="C296">
            <v>89</v>
          </cell>
          <cell r="O296">
            <v>5536</v>
          </cell>
          <cell r="P296" t="str">
            <v>n/a</v>
          </cell>
          <cell r="Q296" t="str">
            <v>n/a</v>
          </cell>
          <cell r="R296" t="str">
            <v>n/a</v>
          </cell>
          <cell r="S296" t="str">
            <v>n/a</v>
          </cell>
          <cell r="T296" t="str">
            <v>n/a</v>
          </cell>
          <cell r="U296" t="str">
            <v>n/a</v>
          </cell>
          <cell r="V296" t="str">
            <v>n/a</v>
          </cell>
          <cell r="W296" t="str">
            <v>n/a</v>
          </cell>
          <cell r="X296" t="str">
            <v>n/a</v>
          </cell>
          <cell r="Y296" t="e">
            <v>#VALUE!</v>
          </cell>
        </row>
        <row r="297">
          <cell r="B297">
            <v>5537</v>
          </cell>
          <cell r="C297">
            <v>113</v>
          </cell>
          <cell r="O297">
            <v>5537</v>
          </cell>
          <cell r="P297" t="str">
            <v>n/a</v>
          </cell>
          <cell r="Q297" t="str">
            <v>n/a</v>
          </cell>
          <cell r="R297" t="str">
            <v>n/a</v>
          </cell>
          <cell r="S297" t="str">
            <v>n/a</v>
          </cell>
          <cell r="T297" t="str">
            <v>n/a</v>
          </cell>
          <cell r="U297" t="str">
            <v>n/a</v>
          </cell>
          <cell r="V297" t="str">
            <v>n/a</v>
          </cell>
          <cell r="W297" t="str">
            <v>n/a</v>
          </cell>
          <cell r="X297" t="str">
            <v>n/a</v>
          </cell>
          <cell r="Y297" t="e">
            <v>#VALUE!</v>
          </cell>
        </row>
        <row r="298">
          <cell r="B298">
            <v>5541</v>
          </cell>
          <cell r="C298">
            <v>84</v>
          </cell>
          <cell r="O298">
            <v>5541</v>
          </cell>
          <cell r="P298" t="str">
            <v>n/a</v>
          </cell>
          <cell r="Q298" t="str">
            <v>n/a</v>
          </cell>
          <cell r="R298" t="str">
            <v>n/a</v>
          </cell>
          <cell r="S298" t="str">
            <v>n/a</v>
          </cell>
          <cell r="T298" t="str">
            <v>n/a</v>
          </cell>
          <cell r="U298" t="str">
            <v>n/a</v>
          </cell>
          <cell r="V298" t="str">
            <v>n/a</v>
          </cell>
          <cell r="W298" t="str">
            <v>n/a</v>
          </cell>
          <cell r="X298" t="str">
            <v>n/a</v>
          </cell>
          <cell r="Y298" t="e">
            <v>#VALUE!</v>
          </cell>
        </row>
        <row r="299">
          <cell r="B299">
            <v>5543</v>
          </cell>
          <cell r="C299">
            <v>115</v>
          </cell>
          <cell r="O299">
            <v>5543</v>
          </cell>
          <cell r="P299" t="str">
            <v>n/a</v>
          </cell>
          <cell r="Q299" t="str">
            <v>n/a</v>
          </cell>
          <cell r="R299" t="str">
            <v>n/a</v>
          </cell>
          <cell r="S299" t="str">
            <v>n/a</v>
          </cell>
          <cell r="T299" t="str">
            <v>n/a</v>
          </cell>
          <cell r="U299" t="str">
            <v>n/a</v>
          </cell>
          <cell r="V299" t="str">
            <v>n/a</v>
          </cell>
          <cell r="W299" t="str">
            <v>n/a</v>
          </cell>
          <cell r="X299" t="str">
            <v>n/a</v>
          </cell>
          <cell r="Y299" t="e">
            <v>#VALUE!</v>
          </cell>
        </row>
        <row r="300">
          <cell r="B300">
            <v>5544</v>
          </cell>
          <cell r="C300">
            <v>82</v>
          </cell>
          <cell r="O300">
            <v>5544</v>
          </cell>
          <cell r="P300" t="str">
            <v>n/a</v>
          </cell>
          <cell r="Q300" t="str">
            <v>n/a</v>
          </cell>
          <cell r="R300" t="str">
            <v>n/a</v>
          </cell>
          <cell r="S300" t="str">
            <v>n/a</v>
          </cell>
          <cell r="T300" t="str">
            <v>n/a</v>
          </cell>
          <cell r="U300" t="str">
            <v>n/a</v>
          </cell>
          <cell r="V300" t="str">
            <v>n/a</v>
          </cell>
          <cell r="W300" t="str">
            <v>n/a</v>
          </cell>
          <cell r="X300" t="str">
            <v>n/a</v>
          </cell>
          <cell r="Y300" t="e">
            <v>#VALUE!</v>
          </cell>
        </row>
        <row r="301">
          <cell r="B301">
            <v>5547</v>
          </cell>
          <cell r="C301">
            <v>136</v>
          </cell>
          <cell r="O301">
            <v>5547</v>
          </cell>
          <cell r="P301" t="str">
            <v>n/a</v>
          </cell>
          <cell r="Q301" t="str">
            <v>n/a</v>
          </cell>
          <cell r="R301" t="str">
            <v>n/a</v>
          </cell>
          <cell r="S301" t="str">
            <v>n/a</v>
          </cell>
          <cell r="T301" t="str">
            <v>n/a</v>
          </cell>
          <cell r="U301" t="str">
            <v>n/a</v>
          </cell>
          <cell r="V301" t="str">
            <v>n/a</v>
          </cell>
          <cell r="W301" t="str">
            <v>n/a</v>
          </cell>
          <cell r="X301" t="str">
            <v>n/a</v>
          </cell>
          <cell r="Y301" t="e">
            <v>#VALUE!</v>
          </cell>
        </row>
        <row r="302">
          <cell r="B302">
            <v>5550</v>
          </cell>
          <cell r="C302">
            <v>115</v>
          </cell>
          <cell r="O302">
            <v>5550</v>
          </cell>
          <cell r="P302" t="str">
            <v>n/a</v>
          </cell>
          <cell r="Q302" t="str">
            <v>n/a</v>
          </cell>
          <cell r="R302" t="str">
            <v>n/a</v>
          </cell>
          <cell r="S302" t="str">
            <v>n/a</v>
          </cell>
          <cell r="T302" t="str">
            <v>n/a</v>
          </cell>
          <cell r="U302" t="str">
            <v>n/a</v>
          </cell>
          <cell r="V302" t="str">
            <v>n/a</v>
          </cell>
          <cell r="W302" t="str">
            <v>n/a</v>
          </cell>
          <cell r="X302" t="str">
            <v>n/a</v>
          </cell>
          <cell r="Y302" t="e">
            <v>#VALUE!</v>
          </cell>
        </row>
        <row r="303">
          <cell r="B303">
            <v>5551</v>
          </cell>
          <cell r="C303">
            <v>123</v>
          </cell>
          <cell r="O303">
            <v>5551</v>
          </cell>
          <cell r="P303" t="str">
            <v>n/a</v>
          </cell>
          <cell r="Q303" t="str">
            <v>n/a</v>
          </cell>
          <cell r="R303" t="str">
            <v>n/a</v>
          </cell>
          <cell r="S303" t="str">
            <v>n/a</v>
          </cell>
          <cell r="T303" t="str">
            <v>n/a</v>
          </cell>
          <cell r="U303" t="str">
            <v>n/a</v>
          </cell>
          <cell r="V303" t="str">
            <v>n/a</v>
          </cell>
          <cell r="W303" t="str">
            <v>n/a</v>
          </cell>
          <cell r="X303" t="str">
            <v>n/a</v>
          </cell>
          <cell r="Y303" t="e">
            <v>#VALUE!</v>
          </cell>
        </row>
        <row r="304">
          <cell r="B304">
            <v>5553</v>
          </cell>
          <cell r="C304">
            <v>117</v>
          </cell>
          <cell r="O304">
            <v>5553</v>
          </cell>
          <cell r="P304" t="str">
            <v>n/a</v>
          </cell>
          <cell r="Q304" t="str">
            <v>n/a</v>
          </cell>
          <cell r="R304" t="str">
            <v>n/a</v>
          </cell>
          <cell r="S304" t="str">
            <v>n/a</v>
          </cell>
          <cell r="T304" t="str">
            <v>n/a</v>
          </cell>
          <cell r="U304" t="str">
            <v>n/a</v>
          </cell>
          <cell r="V304" t="str">
            <v>n/a</v>
          </cell>
          <cell r="W304" t="str">
            <v>n/a</v>
          </cell>
          <cell r="X304" t="str">
            <v>n/a</v>
          </cell>
          <cell r="Y304" t="e">
            <v>#VALUE!</v>
          </cell>
        </row>
        <row r="305">
          <cell r="B305">
            <v>5555</v>
          </cell>
          <cell r="C305">
            <v>118</v>
          </cell>
          <cell r="O305">
            <v>5555</v>
          </cell>
          <cell r="P305" t="str">
            <v>n/a</v>
          </cell>
          <cell r="Q305" t="str">
            <v>n/a</v>
          </cell>
          <cell r="R305" t="str">
            <v>n/a</v>
          </cell>
          <cell r="S305" t="str">
            <v>n/a</v>
          </cell>
          <cell r="T305" t="str">
            <v>n/a</v>
          </cell>
          <cell r="U305" t="str">
            <v>n/a</v>
          </cell>
          <cell r="V305" t="str">
            <v>n/a</v>
          </cell>
          <cell r="W305" t="str">
            <v>n/a</v>
          </cell>
          <cell r="X305" t="str">
            <v>n/a</v>
          </cell>
          <cell r="Y305" t="e">
            <v>#VALUE!</v>
          </cell>
        </row>
        <row r="306">
          <cell r="B306">
            <v>5556</v>
          </cell>
          <cell r="C306">
            <v>105</v>
          </cell>
          <cell r="O306">
            <v>5556</v>
          </cell>
          <cell r="P306" t="str">
            <v>n/a</v>
          </cell>
          <cell r="Q306" t="str">
            <v>n/a</v>
          </cell>
          <cell r="R306" t="str">
            <v>n/a</v>
          </cell>
          <cell r="S306" t="str">
            <v>n/a</v>
          </cell>
          <cell r="T306" t="str">
            <v>n/a</v>
          </cell>
          <cell r="U306" t="str">
            <v>n/a</v>
          </cell>
          <cell r="V306" t="str">
            <v>n/a</v>
          </cell>
          <cell r="W306" t="str">
            <v>n/a</v>
          </cell>
          <cell r="X306" t="str">
            <v>n/a</v>
          </cell>
          <cell r="Y306" t="e">
            <v>#VALUE!</v>
          </cell>
        </row>
        <row r="307">
          <cell r="B307">
            <v>5558</v>
          </cell>
          <cell r="C307">
            <v>113</v>
          </cell>
          <cell r="O307">
            <v>5558</v>
          </cell>
          <cell r="P307" t="str">
            <v>n/a</v>
          </cell>
          <cell r="Q307" t="str">
            <v>n/a</v>
          </cell>
          <cell r="R307" t="str">
            <v>n/a</v>
          </cell>
          <cell r="S307" t="str">
            <v>n/a</v>
          </cell>
          <cell r="T307" t="str">
            <v>n/a</v>
          </cell>
          <cell r="U307" t="str">
            <v>n/a</v>
          </cell>
          <cell r="V307" t="str">
            <v>n/a</v>
          </cell>
          <cell r="W307" t="str">
            <v>n/a</v>
          </cell>
          <cell r="X307" t="str">
            <v>n/a</v>
          </cell>
          <cell r="Y307" t="e">
            <v>#VALUE!</v>
          </cell>
        </row>
        <row r="308">
          <cell r="B308">
            <v>5559</v>
          </cell>
          <cell r="C308">
            <v>120</v>
          </cell>
          <cell r="O308">
            <v>5559</v>
          </cell>
          <cell r="P308" t="str">
            <v>n/a</v>
          </cell>
          <cell r="Q308" t="str">
            <v>n/a</v>
          </cell>
          <cell r="R308" t="str">
            <v>n/a</v>
          </cell>
          <cell r="S308" t="str">
            <v>n/a</v>
          </cell>
          <cell r="T308" t="str">
            <v>n/a</v>
          </cell>
          <cell r="U308" t="str">
            <v>n/a</v>
          </cell>
          <cell r="V308" t="str">
            <v>n/a</v>
          </cell>
          <cell r="W308" t="str">
            <v>n/a</v>
          </cell>
          <cell r="X308" t="str">
            <v>n/a</v>
          </cell>
          <cell r="Y308" t="e">
            <v>#VALUE!</v>
          </cell>
        </row>
        <row r="309">
          <cell r="B309">
            <v>5560</v>
          </cell>
          <cell r="C309">
            <v>125</v>
          </cell>
          <cell r="O309">
            <v>5560</v>
          </cell>
          <cell r="P309" t="str">
            <v>n/a</v>
          </cell>
          <cell r="Q309" t="str">
            <v>n/a</v>
          </cell>
          <cell r="R309" t="str">
            <v>n/a</v>
          </cell>
          <cell r="S309" t="str">
            <v>n/a</v>
          </cell>
          <cell r="T309" t="str">
            <v>n/a</v>
          </cell>
          <cell r="U309" t="str">
            <v>n/a</v>
          </cell>
          <cell r="V309" t="str">
            <v>n/a</v>
          </cell>
          <cell r="W309" t="str">
            <v>n/a</v>
          </cell>
          <cell r="X309" t="str">
            <v>n/a</v>
          </cell>
          <cell r="Y309" t="e">
            <v>#VALUE!</v>
          </cell>
        </row>
        <row r="310">
          <cell r="B310">
            <v>5561</v>
          </cell>
          <cell r="C310">
            <v>123</v>
          </cell>
          <cell r="O310">
            <v>5561</v>
          </cell>
          <cell r="P310" t="str">
            <v>n/a</v>
          </cell>
          <cell r="Q310" t="str">
            <v>n/a</v>
          </cell>
          <cell r="R310" t="str">
            <v>n/a</v>
          </cell>
          <cell r="S310" t="str">
            <v>n/a</v>
          </cell>
          <cell r="T310" t="str">
            <v>n/a</v>
          </cell>
          <cell r="U310" t="str">
            <v>n/a</v>
          </cell>
          <cell r="V310" t="str">
            <v>n/a</v>
          </cell>
          <cell r="W310" t="str">
            <v>n/a</v>
          </cell>
          <cell r="X310" t="str">
            <v>n/a</v>
          </cell>
          <cell r="Y310" t="e">
            <v>#VALUE!</v>
          </cell>
        </row>
        <row r="311">
          <cell r="B311">
            <v>5562</v>
          </cell>
          <cell r="C311">
            <v>111</v>
          </cell>
          <cell r="O311">
            <v>5562</v>
          </cell>
          <cell r="P311" t="str">
            <v>n/a</v>
          </cell>
          <cell r="Q311" t="str">
            <v>n/a</v>
          </cell>
          <cell r="R311" t="str">
            <v>n/a</v>
          </cell>
          <cell r="S311" t="str">
            <v>n/a</v>
          </cell>
          <cell r="T311" t="str">
            <v>n/a</v>
          </cell>
          <cell r="U311" t="str">
            <v>n/a</v>
          </cell>
          <cell r="V311" t="str">
            <v>n/a</v>
          </cell>
          <cell r="W311" t="str">
            <v>n/a</v>
          </cell>
          <cell r="X311" t="str">
            <v>n/a</v>
          </cell>
          <cell r="Y311" t="e">
            <v>#VALUE!</v>
          </cell>
        </row>
        <row r="312">
          <cell r="B312">
            <v>5565</v>
          </cell>
          <cell r="C312">
            <v>115</v>
          </cell>
          <cell r="O312">
            <v>5565</v>
          </cell>
          <cell r="P312" t="str">
            <v>n/a</v>
          </cell>
          <cell r="Q312" t="str">
            <v>n/a</v>
          </cell>
          <cell r="R312" t="str">
            <v>n/a</v>
          </cell>
          <cell r="S312" t="str">
            <v>n/a</v>
          </cell>
          <cell r="T312" t="str">
            <v>n/a</v>
          </cell>
          <cell r="U312" t="str">
            <v>n/a</v>
          </cell>
          <cell r="V312" t="str">
            <v>n/a</v>
          </cell>
          <cell r="W312" t="str">
            <v>n/a</v>
          </cell>
          <cell r="X312" t="str">
            <v>n/a</v>
          </cell>
          <cell r="Y312" t="e">
            <v>#VALUE!</v>
          </cell>
        </row>
        <row r="313">
          <cell r="B313">
            <v>5567</v>
          </cell>
          <cell r="C313">
            <v>89</v>
          </cell>
          <cell r="O313">
            <v>5567</v>
          </cell>
          <cell r="P313" t="str">
            <v>n/a</v>
          </cell>
          <cell r="Q313" t="str">
            <v>n/a</v>
          </cell>
          <cell r="R313" t="str">
            <v>n/a</v>
          </cell>
          <cell r="S313" t="str">
            <v>n/a</v>
          </cell>
          <cell r="T313" t="str">
            <v>n/a</v>
          </cell>
          <cell r="U313" t="str">
            <v>n/a</v>
          </cell>
          <cell r="V313" t="str">
            <v>n/a</v>
          </cell>
          <cell r="W313" t="str">
            <v>n/a</v>
          </cell>
          <cell r="X313" t="str">
            <v>n/a</v>
          </cell>
          <cell r="Y313" t="e">
            <v>#VALUE!</v>
          </cell>
        </row>
        <row r="314">
          <cell r="B314">
            <v>5571</v>
          </cell>
          <cell r="C314">
            <v>118</v>
          </cell>
          <cell r="O314">
            <v>5571</v>
          </cell>
          <cell r="P314" t="str">
            <v>n/a</v>
          </cell>
          <cell r="Q314" t="str">
            <v>n/a</v>
          </cell>
          <cell r="R314" t="str">
            <v>n/a</v>
          </cell>
          <cell r="S314" t="str">
            <v>n/a</v>
          </cell>
          <cell r="T314" t="str">
            <v>n/a</v>
          </cell>
          <cell r="U314" t="str">
            <v>n/a</v>
          </cell>
          <cell r="V314" t="str">
            <v>n/a</v>
          </cell>
          <cell r="W314" t="str">
            <v>n/a</v>
          </cell>
          <cell r="X314" t="str">
            <v>n/a</v>
          </cell>
          <cell r="Y314" t="e">
            <v>#VALUE!</v>
          </cell>
        </row>
        <row r="315">
          <cell r="B315">
            <v>5573</v>
          </cell>
          <cell r="C315">
            <v>115</v>
          </cell>
          <cell r="O315">
            <v>5573</v>
          </cell>
          <cell r="P315" t="str">
            <v>n/a</v>
          </cell>
          <cell r="Q315" t="str">
            <v>n/a</v>
          </cell>
          <cell r="R315" t="str">
            <v>n/a</v>
          </cell>
          <cell r="S315" t="str">
            <v>n/a</v>
          </cell>
          <cell r="T315" t="str">
            <v>n/a</v>
          </cell>
          <cell r="U315" t="str">
            <v>n/a</v>
          </cell>
          <cell r="V315" t="str">
            <v>n/a</v>
          </cell>
          <cell r="W315" t="str">
            <v>n/a</v>
          </cell>
          <cell r="X315" t="str">
            <v>n/a</v>
          </cell>
          <cell r="Y315" t="e">
            <v>#VALUE!</v>
          </cell>
        </row>
        <row r="316">
          <cell r="B316">
            <v>5574</v>
          </cell>
          <cell r="C316">
            <v>113</v>
          </cell>
          <cell r="O316">
            <v>5574</v>
          </cell>
          <cell r="P316" t="str">
            <v>n/a</v>
          </cell>
          <cell r="Q316" t="str">
            <v>n/a</v>
          </cell>
          <cell r="R316" t="str">
            <v>n/a</v>
          </cell>
          <cell r="S316" t="str">
            <v>n/a</v>
          </cell>
          <cell r="T316" t="str">
            <v>n/a</v>
          </cell>
          <cell r="U316" t="str">
            <v>n/a</v>
          </cell>
          <cell r="V316" t="str">
            <v>n/a</v>
          </cell>
          <cell r="W316" t="str">
            <v>n/a</v>
          </cell>
          <cell r="X316" t="str">
            <v>n/a</v>
          </cell>
          <cell r="Y316" t="e">
            <v>#VALUE!</v>
          </cell>
        </row>
        <row r="317">
          <cell r="B317">
            <v>5579</v>
          </cell>
          <cell r="C317">
            <v>86</v>
          </cell>
          <cell r="O317">
            <v>5579</v>
          </cell>
          <cell r="P317" t="str">
            <v>n/a</v>
          </cell>
          <cell r="Q317" t="str">
            <v>n/a</v>
          </cell>
          <cell r="R317" t="str">
            <v>n/a</v>
          </cell>
          <cell r="S317" t="str">
            <v>n/a</v>
          </cell>
          <cell r="T317" t="str">
            <v>n/a</v>
          </cell>
          <cell r="U317" t="str">
            <v>n/a</v>
          </cell>
          <cell r="V317" t="str">
            <v>n/a</v>
          </cell>
          <cell r="W317" t="str">
            <v>n/a</v>
          </cell>
          <cell r="X317" t="str">
            <v>n/a</v>
          </cell>
          <cell r="Y317" t="e">
            <v>#VALUE!</v>
          </cell>
        </row>
        <row r="318">
          <cell r="B318">
            <v>5580</v>
          </cell>
          <cell r="C318">
            <v>76</v>
          </cell>
          <cell r="O318">
            <v>5580</v>
          </cell>
          <cell r="P318" t="str">
            <v>n/a</v>
          </cell>
          <cell r="Q318" t="str">
            <v>n/a</v>
          </cell>
          <cell r="R318" t="str">
            <v>n/a</v>
          </cell>
          <cell r="S318" t="str">
            <v>n/a</v>
          </cell>
          <cell r="T318" t="str">
            <v>n/a</v>
          </cell>
          <cell r="U318" t="str">
            <v>n/a</v>
          </cell>
          <cell r="V318" t="str">
            <v>n/a</v>
          </cell>
          <cell r="W318" t="str">
            <v>n/a</v>
          </cell>
          <cell r="X318" t="str">
            <v>n/a</v>
          </cell>
          <cell r="Y318" t="e">
            <v>#VALUE!</v>
          </cell>
        </row>
        <row r="319">
          <cell r="B319">
            <v>5581</v>
          </cell>
          <cell r="C319">
            <v>84</v>
          </cell>
          <cell r="O319">
            <v>5581</v>
          </cell>
          <cell r="P319" t="str">
            <v>n/a</v>
          </cell>
          <cell r="Q319" t="str">
            <v>n/a</v>
          </cell>
          <cell r="R319" t="str">
            <v>n/a</v>
          </cell>
          <cell r="S319" t="str">
            <v>n/a</v>
          </cell>
          <cell r="T319" t="str">
            <v>n/a</v>
          </cell>
          <cell r="U319" t="str">
            <v>n/a</v>
          </cell>
          <cell r="V319" t="str">
            <v>n/a</v>
          </cell>
          <cell r="W319" t="str">
            <v>n/a</v>
          </cell>
          <cell r="X319" t="str">
            <v>n/a</v>
          </cell>
          <cell r="Y319" t="e">
            <v>#VALUE!</v>
          </cell>
        </row>
        <row r="320">
          <cell r="B320">
            <v>5584</v>
          </cell>
          <cell r="C320">
            <v>115</v>
          </cell>
          <cell r="O320">
            <v>5584</v>
          </cell>
          <cell r="P320" t="str">
            <v>n/a</v>
          </cell>
          <cell r="Q320" t="str">
            <v>n/a</v>
          </cell>
          <cell r="R320" t="str">
            <v>n/a</v>
          </cell>
          <cell r="S320" t="str">
            <v>n/a</v>
          </cell>
          <cell r="T320" t="str">
            <v>n/a</v>
          </cell>
          <cell r="U320" t="str">
            <v>n/a</v>
          </cell>
          <cell r="V320" t="str">
            <v>n/a</v>
          </cell>
          <cell r="W320" t="str">
            <v>n/a</v>
          </cell>
          <cell r="X320" t="str">
            <v>n/a</v>
          </cell>
          <cell r="Y320" t="e">
            <v>#VALUE!</v>
          </cell>
        </row>
        <row r="321">
          <cell r="B321">
            <v>5587</v>
          </cell>
          <cell r="C321">
            <v>84</v>
          </cell>
          <cell r="O321">
            <v>5587</v>
          </cell>
          <cell r="P321" t="str">
            <v>n/a</v>
          </cell>
          <cell r="Q321" t="str">
            <v>n/a</v>
          </cell>
          <cell r="R321" t="str">
            <v>n/a</v>
          </cell>
          <cell r="S321" t="str">
            <v>n/a</v>
          </cell>
          <cell r="T321" t="str">
            <v>n/a</v>
          </cell>
          <cell r="U321" t="str">
            <v>n/a</v>
          </cell>
          <cell r="V321" t="str">
            <v>n/a</v>
          </cell>
          <cell r="W321" t="str">
            <v>n/a</v>
          </cell>
          <cell r="X321" t="str">
            <v>n/a</v>
          </cell>
          <cell r="Y321" t="e">
            <v>#VALUE!</v>
          </cell>
        </row>
        <row r="322">
          <cell r="B322">
            <v>5588</v>
          </cell>
          <cell r="C322">
            <v>82</v>
          </cell>
          <cell r="O322">
            <v>5588</v>
          </cell>
          <cell r="P322" t="str">
            <v>n/a</v>
          </cell>
          <cell r="Q322" t="str">
            <v>n/a</v>
          </cell>
          <cell r="R322" t="str">
            <v>n/a</v>
          </cell>
          <cell r="S322" t="str">
            <v>n/a</v>
          </cell>
          <cell r="T322" t="str">
            <v>n/a</v>
          </cell>
          <cell r="U322" t="str">
            <v>n/a</v>
          </cell>
          <cell r="V322" t="str">
            <v>n/a</v>
          </cell>
          <cell r="W322" t="str">
            <v>n/a</v>
          </cell>
          <cell r="X322" t="str">
            <v>n/a</v>
          </cell>
          <cell r="Y322" t="e">
            <v>#VALUE!</v>
          </cell>
        </row>
        <row r="323">
          <cell r="B323">
            <v>5589</v>
          </cell>
          <cell r="C323">
            <v>120</v>
          </cell>
          <cell r="O323">
            <v>5589</v>
          </cell>
          <cell r="P323" t="str">
            <v>n/a</v>
          </cell>
          <cell r="Q323" t="str">
            <v>n/a</v>
          </cell>
          <cell r="R323" t="str">
            <v>n/a</v>
          </cell>
          <cell r="S323" t="str">
            <v>n/a</v>
          </cell>
          <cell r="T323" t="str">
            <v>n/a</v>
          </cell>
          <cell r="U323" t="str">
            <v>n/a</v>
          </cell>
          <cell r="V323" t="str">
            <v>n/a</v>
          </cell>
          <cell r="W323" t="str">
            <v>n/a</v>
          </cell>
          <cell r="X323" t="str">
            <v>n/a</v>
          </cell>
          <cell r="Y323" t="e">
            <v>#VALUE!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9BAEC-AE88-4F7D-BFF0-E9F2F8FA9D3A}">
  <dimension ref="A1:DU62"/>
  <sheetViews>
    <sheetView tabSelected="1" workbookViewId="0">
      <selection activeCell="DV1" sqref="DV1"/>
    </sheetView>
  </sheetViews>
  <sheetFormatPr defaultRowHeight="14.5" x14ac:dyDescent="0.35"/>
  <cols>
    <col min="3" max="3" width="12" customWidth="1"/>
    <col min="4" max="4" width="12.54296875" customWidth="1"/>
    <col min="5" max="5" width="10.7265625" customWidth="1"/>
    <col min="22" max="22" width="20.1796875" customWidth="1"/>
    <col min="23" max="23" width="19.08984375" customWidth="1"/>
    <col min="24" max="24" width="19.54296875" customWidth="1"/>
    <col min="25" max="25" width="18.26953125" customWidth="1"/>
    <col min="26" max="26" width="18.36328125" customWidth="1"/>
    <col min="27" max="27" width="17" customWidth="1"/>
    <col min="28" max="28" width="17.7265625" customWidth="1"/>
    <col min="29" max="29" width="18.453125" customWidth="1"/>
    <col min="31" max="31" width="17" customWidth="1"/>
    <col min="51" max="51" width="18.90625" customWidth="1"/>
    <col min="71" max="71" width="19.26953125" customWidth="1"/>
    <col min="91" max="91" width="18" customWidth="1"/>
    <col min="110" max="110" width="14.08984375" customWidth="1"/>
    <col min="111" max="111" width="13.08984375" customWidth="1"/>
    <col min="112" max="112" width="14.26953125" customWidth="1"/>
    <col min="113" max="114" width="12.81640625" customWidth="1"/>
    <col min="115" max="115" width="12.453125" customWidth="1"/>
    <col min="116" max="116" width="13.1796875" customWidth="1"/>
  </cols>
  <sheetData>
    <row r="1" spans="1:1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1</v>
      </c>
      <c r="AY1" t="s">
        <v>48</v>
      </c>
      <c r="AZ1" t="s">
        <v>30</v>
      </c>
      <c r="BA1" t="s">
        <v>31</v>
      </c>
      <c r="BB1" t="s">
        <v>32</v>
      </c>
      <c r="BC1" t="s">
        <v>33</v>
      </c>
      <c r="BD1" t="s">
        <v>34</v>
      </c>
      <c r="BE1" t="s">
        <v>35</v>
      </c>
      <c r="BF1" t="s">
        <v>36</v>
      </c>
      <c r="BG1" t="s">
        <v>37</v>
      </c>
      <c r="BH1" t="s">
        <v>38</v>
      </c>
      <c r="BI1" t="s">
        <v>39</v>
      </c>
      <c r="BJ1" t="s">
        <v>40</v>
      </c>
      <c r="BK1" t="s">
        <v>41</v>
      </c>
      <c r="BL1" t="s">
        <v>42</v>
      </c>
      <c r="BM1" t="s">
        <v>43</v>
      </c>
      <c r="BN1" t="s">
        <v>44</v>
      </c>
      <c r="BO1" t="s">
        <v>45</v>
      </c>
      <c r="BP1" t="s">
        <v>46</v>
      </c>
      <c r="BQ1" t="s">
        <v>47</v>
      </c>
      <c r="BR1" t="s">
        <v>1</v>
      </c>
      <c r="BS1" t="s">
        <v>49</v>
      </c>
      <c r="BT1" t="s">
        <v>30</v>
      </c>
      <c r="BU1" t="s">
        <v>31</v>
      </c>
      <c r="BV1" t="s">
        <v>32</v>
      </c>
      <c r="BW1" t="s">
        <v>33</v>
      </c>
      <c r="BX1" t="s">
        <v>34</v>
      </c>
      <c r="BY1" t="s">
        <v>35</v>
      </c>
      <c r="BZ1" t="s">
        <v>36</v>
      </c>
      <c r="CA1" t="s">
        <v>37</v>
      </c>
      <c r="CB1" t="s">
        <v>38</v>
      </c>
      <c r="CC1" t="s">
        <v>39</v>
      </c>
      <c r="CD1" t="s">
        <v>40</v>
      </c>
      <c r="CE1" t="s">
        <v>41</v>
      </c>
      <c r="CF1" t="s">
        <v>42</v>
      </c>
      <c r="CG1" t="s">
        <v>43</v>
      </c>
      <c r="CH1" t="s">
        <v>44</v>
      </c>
      <c r="CI1" t="s">
        <v>45</v>
      </c>
      <c r="CJ1" t="s">
        <v>46</v>
      </c>
      <c r="CK1" t="s">
        <v>47</v>
      </c>
      <c r="CL1" t="s">
        <v>1</v>
      </c>
      <c r="CM1" t="s">
        <v>50</v>
      </c>
      <c r="CN1" t="s">
        <v>30</v>
      </c>
      <c r="CO1" t="s">
        <v>31</v>
      </c>
      <c r="CP1" t="s">
        <v>32</v>
      </c>
      <c r="CQ1" t="s">
        <v>33</v>
      </c>
      <c r="CR1" t="s">
        <v>34</v>
      </c>
      <c r="CS1" t="s">
        <v>35</v>
      </c>
      <c r="CT1" t="s">
        <v>36</v>
      </c>
      <c r="CU1" t="s">
        <v>37</v>
      </c>
      <c r="CV1" t="s">
        <v>38</v>
      </c>
      <c r="CW1" t="s">
        <v>39</v>
      </c>
      <c r="CX1" t="s">
        <v>40</v>
      </c>
      <c r="CY1" t="s">
        <v>41</v>
      </c>
      <c r="CZ1" t="s">
        <v>42</v>
      </c>
      <c r="DA1" t="s">
        <v>43</v>
      </c>
      <c r="DB1" t="s">
        <v>44</v>
      </c>
      <c r="DC1" t="s">
        <v>45</v>
      </c>
      <c r="DD1" t="s">
        <v>46</v>
      </c>
      <c r="DE1" t="s">
        <v>47</v>
      </c>
      <c r="DF1" t="s">
        <v>51</v>
      </c>
      <c r="DG1" t="s">
        <v>52</v>
      </c>
      <c r="DH1" t="s">
        <v>53</v>
      </c>
      <c r="DI1" t="s">
        <v>54</v>
      </c>
      <c r="DJ1" t="s">
        <v>55</v>
      </c>
      <c r="DK1" t="s">
        <v>56</v>
      </c>
      <c r="DL1" t="s">
        <v>57</v>
      </c>
      <c r="DM1" t="s">
        <v>58</v>
      </c>
      <c r="DN1" t="s">
        <v>59</v>
      </c>
      <c r="DO1" t="s">
        <v>60</v>
      </c>
      <c r="DP1" t="s">
        <v>61</v>
      </c>
      <c r="DQ1" t="s">
        <v>62</v>
      </c>
      <c r="DR1" t="s">
        <v>63</v>
      </c>
      <c r="DS1" t="s">
        <v>64</v>
      </c>
      <c r="DT1" t="s">
        <v>65</v>
      </c>
      <c r="DU1" t="s">
        <v>66</v>
      </c>
    </row>
    <row r="2" spans="1:125" x14ac:dyDescent="0.35">
      <c r="A2" t="s">
        <v>67</v>
      </c>
      <c r="B2">
        <v>5005</v>
      </c>
      <c r="C2" t="s">
        <v>68</v>
      </c>
      <c r="D2" t="s">
        <v>69</v>
      </c>
      <c r="E2" t="s">
        <v>70</v>
      </c>
      <c r="F2">
        <v>5</v>
      </c>
      <c r="G2" t="s">
        <v>71</v>
      </c>
      <c r="H2" t="s">
        <v>72</v>
      </c>
      <c r="I2" t="s">
        <v>72</v>
      </c>
      <c r="J2">
        <v>54</v>
      </c>
      <c r="K2">
        <v>129</v>
      </c>
      <c r="L2">
        <v>62</v>
      </c>
      <c r="M2">
        <v>123</v>
      </c>
      <c r="N2">
        <v>29</v>
      </c>
      <c r="O2">
        <v>118</v>
      </c>
      <c r="P2">
        <v>38</v>
      </c>
      <c r="Q2">
        <v>129</v>
      </c>
      <c r="R2">
        <v>50</v>
      </c>
      <c r="S2">
        <v>117</v>
      </c>
      <c r="T2">
        <v>44</v>
      </c>
      <c r="U2">
        <v>105</v>
      </c>
      <c r="V2">
        <v>21</v>
      </c>
      <c r="W2">
        <v>104</v>
      </c>
      <c r="X2">
        <v>14</v>
      </c>
      <c r="Y2">
        <v>82</v>
      </c>
      <c r="Z2">
        <v>37</v>
      </c>
      <c r="AA2">
        <v>116</v>
      </c>
      <c r="AB2">
        <v>37</v>
      </c>
      <c r="AC2">
        <v>116</v>
      </c>
      <c r="AD2">
        <v>5005</v>
      </c>
      <c r="AE2" t="s">
        <v>73</v>
      </c>
      <c r="AF2" t="s">
        <v>74</v>
      </c>
      <c r="AG2" t="s">
        <v>75</v>
      </c>
      <c r="AH2">
        <v>2</v>
      </c>
      <c r="AI2">
        <v>0</v>
      </c>
      <c r="AJ2" t="s">
        <v>76</v>
      </c>
      <c r="AK2" t="s">
        <v>77</v>
      </c>
      <c r="AL2">
        <v>0.83330000000000004</v>
      </c>
      <c r="AM2">
        <v>1.1279999999999999</v>
      </c>
      <c r="AN2" t="s">
        <v>78</v>
      </c>
      <c r="AO2">
        <v>0.83330000000000004</v>
      </c>
      <c r="AP2">
        <v>1.1944999999999999</v>
      </c>
      <c r="AQ2" t="s">
        <v>79</v>
      </c>
      <c r="AR2">
        <v>1</v>
      </c>
      <c r="AS2">
        <v>1.3790910000000001</v>
      </c>
      <c r="AT2" t="s">
        <v>80</v>
      </c>
      <c r="AU2">
        <v>0.66669999999999996</v>
      </c>
      <c r="AV2">
        <v>1.1632499999999999</v>
      </c>
      <c r="AW2">
        <v>0.16660000000000008</v>
      </c>
      <c r="AX2">
        <v>5005</v>
      </c>
      <c r="AY2" t="s">
        <v>81</v>
      </c>
      <c r="AZ2" t="s">
        <v>74</v>
      </c>
      <c r="BA2" t="s">
        <v>82</v>
      </c>
      <c r="BB2">
        <v>0</v>
      </c>
      <c r="BC2">
        <v>0</v>
      </c>
      <c r="BD2" t="s">
        <v>76</v>
      </c>
      <c r="BE2" t="s">
        <v>77</v>
      </c>
      <c r="BF2">
        <v>0.75</v>
      </c>
      <c r="BG2">
        <v>1.018222</v>
      </c>
      <c r="BH2" t="s">
        <v>78</v>
      </c>
      <c r="BI2">
        <v>0.83330000000000004</v>
      </c>
      <c r="BJ2">
        <v>1.0912999999999999</v>
      </c>
      <c r="BK2" t="s">
        <v>79</v>
      </c>
      <c r="BL2">
        <v>1</v>
      </c>
      <c r="BM2">
        <v>1.4076360000000001</v>
      </c>
      <c r="BN2" t="s">
        <v>80</v>
      </c>
      <c r="BO2">
        <v>0.91669999999999996</v>
      </c>
      <c r="BP2">
        <v>1.2858179999999999</v>
      </c>
      <c r="BQ2">
        <v>8.3399999999999919E-2</v>
      </c>
      <c r="BR2">
        <v>5005</v>
      </c>
      <c r="BS2" t="s">
        <v>83</v>
      </c>
      <c r="BT2" t="s">
        <v>74</v>
      </c>
      <c r="BU2" t="s">
        <v>75</v>
      </c>
      <c r="BV2">
        <v>5</v>
      </c>
      <c r="BW2">
        <v>0</v>
      </c>
      <c r="BX2" t="s">
        <v>84</v>
      </c>
      <c r="BY2" t="s">
        <v>77</v>
      </c>
      <c r="BZ2">
        <v>0.41670000000000001</v>
      </c>
      <c r="CA2">
        <v>1.5911999999999999</v>
      </c>
      <c r="CB2" t="s">
        <v>78</v>
      </c>
      <c r="CC2">
        <v>0.75</v>
      </c>
      <c r="CD2">
        <v>1.6222220000000001</v>
      </c>
      <c r="CE2" t="s">
        <v>79</v>
      </c>
      <c r="CF2">
        <v>1</v>
      </c>
      <c r="CG2">
        <v>1.3232729999999999</v>
      </c>
      <c r="CH2" t="s">
        <v>80</v>
      </c>
      <c r="CI2">
        <v>0.91669999999999996</v>
      </c>
      <c r="CJ2">
        <v>1.823909</v>
      </c>
      <c r="CK2">
        <v>0.16669999999999996</v>
      </c>
      <c r="CL2">
        <v>5005</v>
      </c>
      <c r="CM2" t="s">
        <v>85</v>
      </c>
      <c r="CN2" t="s">
        <v>74</v>
      </c>
      <c r="CO2" t="s">
        <v>82</v>
      </c>
      <c r="CP2">
        <v>0</v>
      </c>
      <c r="CQ2">
        <v>0</v>
      </c>
      <c r="CR2" t="s">
        <v>84</v>
      </c>
      <c r="CS2" t="s">
        <v>77</v>
      </c>
      <c r="CT2">
        <v>0.75</v>
      </c>
      <c r="CU2">
        <v>1.566111</v>
      </c>
      <c r="CV2" t="s">
        <v>78</v>
      </c>
      <c r="CW2">
        <v>0.91669999999999996</v>
      </c>
      <c r="CX2">
        <v>1.508364</v>
      </c>
      <c r="CY2" t="s">
        <v>79</v>
      </c>
      <c r="CZ2">
        <v>0.91669999999999996</v>
      </c>
      <c r="DA2">
        <v>1.553091</v>
      </c>
      <c r="DB2" t="s">
        <v>80</v>
      </c>
      <c r="DC2">
        <v>0.83330000000000004</v>
      </c>
      <c r="DD2">
        <v>1.6476999999999999</v>
      </c>
      <c r="DE2">
        <v>8.3399999999999919E-2</v>
      </c>
      <c r="DF2">
        <f>AVERAGE(AL2,BF2)</f>
        <v>0.79164999999999996</v>
      </c>
      <c r="DG2">
        <f>AVERAGE(AO2,BI2)</f>
        <v>0.83330000000000004</v>
      </c>
      <c r="DH2">
        <f>AVERAGE(AR2,BL2)</f>
        <v>1</v>
      </c>
      <c r="DI2">
        <f>AVERAGE(AU2,BO2)</f>
        <v>0.79169999999999996</v>
      </c>
      <c r="DJ2">
        <f>AVERAGE(BZ2,CT2)</f>
        <v>0.58335000000000004</v>
      </c>
      <c r="DK2">
        <f>AVERAGE(CC2,CW2)</f>
        <v>0.83335000000000004</v>
      </c>
      <c r="DL2">
        <f>AVERAGE(CF2,CZ2)</f>
        <v>0.95835000000000004</v>
      </c>
      <c r="DM2">
        <f>AVERAGE(CI2,DC2)</f>
        <v>0.875</v>
      </c>
      <c r="DN2">
        <f>AVERAGE(AM2,BG2)</f>
        <v>1.0731109999999999</v>
      </c>
      <c r="DO2">
        <f>AVERAGE(AP2,BJ2)</f>
        <v>1.1429</v>
      </c>
      <c r="DP2">
        <f>AVERAGE(AS2,BM2)</f>
        <v>1.3933635</v>
      </c>
      <c r="DQ2">
        <f>AVERAGE(AV2,BP2)</f>
        <v>1.2245339999999998</v>
      </c>
      <c r="DR2">
        <f>AVERAGE(CA2,CU2)</f>
        <v>1.5786555</v>
      </c>
      <c r="DS2">
        <f>AVERAGE(CD2,CX2)</f>
        <v>1.565293</v>
      </c>
      <c r="DT2">
        <f>AVERAGE(CG2,DA2)</f>
        <v>1.4381819999999998</v>
      </c>
      <c r="DU2">
        <f>AVERAGE(CJ2,DD2)</f>
        <v>1.7358045</v>
      </c>
    </row>
    <row r="3" spans="1:125" x14ac:dyDescent="0.35">
      <c r="A3" t="s">
        <v>86</v>
      </c>
      <c r="B3">
        <v>5008</v>
      </c>
      <c r="C3" t="s">
        <v>87</v>
      </c>
      <c r="D3" t="s">
        <v>88</v>
      </c>
      <c r="E3" t="s">
        <v>89</v>
      </c>
      <c r="F3">
        <v>5</v>
      </c>
      <c r="G3" t="s">
        <v>90</v>
      </c>
      <c r="H3" t="s">
        <v>72</v>
      </c>
      <c r="I3" t="s">
        <v>72</v>
      </c>
      <c r="J3">
        <v>56</v>
      </c>
      <c r="K3">
        <v>131</v>
      </c>
      <c r="L3">
        <v>69</v>
      </c>
      <c r="M3">
        <v>133</v>
      </c>
      <c r="N3">
        <v>29</v>
      </c>
      <c r="O3">
        <v>115</v>
      </c>
      <c r="P3">
        <v>37</v>
      </c>
      <c r="Q3">
        <v>122</v>
      </c>
      <c r="R3">
        <v>62</v>
      </c>
      <c r="S3">
        <v>137</v>
      </c>
      <c r="T3">
        <v>63</v>
      </c>
      <c r="U3">
        <v>135</v>
      </c>
      <c r="V3">
        <v>28</v>
      </c>
      <c r="W3">
        <v>125</v>
      </c>
      <c r="X3">
        <v>24</v>
      </c>
      <c r="Y3">
        <v>113</v>
      </c>
      <c r="Z3">
        <v>38</v>
      </c>
      <c r="AA3">
        <v>118</v>
      </c>
      <c r="AB3">
        <v>35</v>
      </c>
      <c r="AC3">
        <v>112</v>
      </c>
      <c r="AD3">
        <v>5008</v>
      </c>
      <c r="AE3" t="s">
        <v>91</v>
      </c>
      <c r="AF3" t="s">
        <v>74</v>
      </c>
      <c r="AG3" t="s">
        <v>75</v>
      </c>
      <c r="AH3">
        <v>1</v>
      </c>
      <c r="AI3">
        <v>0</v>
      </c>
      <c r="AJ3" t="s">
        <v>92</v>
      </c>
      <c r="AK3" t="s">
        <v>77</v>
      </c>
      <c r="AL3">
        <v>0.66669999999999996</v>
      </c>
      <c r="AM3">
        <v>1.3556250000000001</v>
      </c>
      <c r="AN3" t="s">
        <v>78</v>
      </c>
      <c r="AO3">
        <v>1</v>
      </c>
      <c r="AP3">
        <v>1.3142499999999999</v>
      </c>
      <c r="AQ3" t="s">
        <v>79</v>
      </c>
      <c r="AR3">
        <v>1</v>
      </c>
      <c r="AS3">
        <v>1.9910829999999999</v>
      </c>
      <c r="AT3" t="s">
        <v>80</v>
      </c>
      <c r="AU3">
        <v>0.75</v>
      </c>
      <c r="AV3">
        <v>1.3586670000000001</v>
      </c>
      <c r="AW3">
        <v>0.25</v>
      </c>
      <c r="AX3">
        <v>5008</v>
      </c>
      <c r="AY3" t="s">
        <v>93</v>
      </c>
      <c r="AZ3" t="s">
        <v>74</v>
      </c>
      <c r="BA3" t="s">
        <v>82</v>
      </c>
      <c r="BB3">
        <v>0</v>
      </c>
      <c r="BC3">
        <v>0</v>
      </c>
      <c r="BD3" t="s">
        <v>92</v>
      </c>
      <c r="BE3" t="s">
        <v>77</v>
      </c>
      <c r="BF3">
        <v>0.91669999999999996</v>
      </c>
      <c r="BG3">
        <v>1.2333639999999999</v>
      </c>
      <c r="BH3" t="s">
        <v>78</v>
      </c>
      <c r="BI3">
        <v>1</v>
      </c>
      <c r="BJ3">
        <v>1.169333</v>
      </c>
      <c r="BK3" t="s">
        <v>79</v>
      </c>
      <c r="BL3">
        <v>1</v>
      </c>
      <c r="BM3">
        <v>1.6180829999999999</v>
      </c>
      <c r="BN3" t="s">
        <v>80</v>
      </c>
      <c r="BO3">
        <v>0.83330000000000004</v>
      </c>
      <c r="BP3">
        <v>1.4632000000000001</v>
      </c>
      <c r="BQ3">
        <v>0.16669999999999996</v>
      </c>
      <c r="BR3">
        <v>5008</v>
      </c>
      <c r="BS3" t="s">
        <v>94</v>
      </c>
      <c r="BT3" t="s">
        <v>74</v>
      </c>
      <c r="BU3" t="s">
        <v>75</v>
      </c>
      <c r="BV3">
        <v>0</v>
      </c>
      <c r="BW3">
        <v>0</v>
      </c>
      <c r="BX3" t="s">
        <v>95</v>
      </c>
      <c r="BY3" t="s">
        <v>77</v>
      </c>
      <c r="BZ3">
        <v>0.91669999999999996</v>
      </c>
      <c r="CA3">
        <v>1.1510910000000001</v>
      </c>
      <c r="CB3" t="s">
        <v>78</v>
      </c>
      <c r="CC3">
        <v>1</v>
      </c>
      <c r="CD3">
        <v>1.181333</v>
      </c>
      <c r="CE3" t="s">
        <v>79</v>
      </c>
      <c r="CF3">
        <v>1</v>
      </c>
      <c r="CG3">
        <v>1.7683329999999999</v>
      </c>
      <c r="CH3" t="s">
        <v>80</v>
      </c>
      <c r="CI3">
        <v>0.66669999999999996</v>
      </c>
      <c r="CJ3">
        <v>1.2835000000000001</v>
      </c>
      <c r="CK3">
        <v>0.33330000000000004</v>
      </c>
      <c r="CL3">
        <v>5008</v>
      </c>
      <c r="CM3" t="s">
        <v>96</v>
      </c>
      <c r="CN3" t="s">
        <v>74</v>
      </c>
      <c r="CO3" t="s">
        <v>82</v>
      </c>
      <c r="CP3">
        <v>0</v>
      </c>
      <c r="CQ3">
        <v>0</v>
      </c>
      <c r="CR3" t="s">
        <v>95</v>
      </c>
      <c r="CS3" t="s">
        <v>77</v>
      </c>
      <c r="CT3">
        <v>1</v>
      </c>
      <c r="CU3">
        <v>1.055167</v>
      </c>
      <c r="CV3" t="s">
        <v>78</v>
      </c>
      <c r="CW3">
        <v>0.83330000000000004</v>
      </c>
      <c r="CX3">
        <v>0.95840000000000003</v>
      </c>
      <c r="CY3" t="s">
        <v>79</v>
      </c>
      <c r="CZ3">
        <v>1</v>
      </c>
      <c r="DA3">
        <v>1.455417</v>
      </c>
      <c r="DB3" t="s">
        <v>80</v>
      </c>
      <c r="DC3">
        <v>0.66669999999999996</v>
      </c>
      <c r="DD3">
        <v>1.0746249999999999</v>
      </c>
      <c r="DE3">
        <v>0.16660000000000008</v>
      </c>
      <c r="DF3">
        <f t="shared" ref="DF3:DF62" si="0">AVERAGE(AL3,BF3)</f>
        <v>0.79169999999999996</v>
      </c>
      <c r="DG3">
        <f t="shared" ref="DG3:DG62" si="1">AVERAGE(AO3,BI3)</f>
        <v>1</v>
      </c>
      <c r="DH3">
        <f t="shared" ref="DH3:DH62" si="2">AVERAGE(AR3,BL3)</f>
        <v>1</v>
      </c>
      <c r="DI3">
        <f t="shared" ref="DI3:DI62" si="3">AVERAGE(AU3,BO3)</f>
        <v>0.79164999999999996</v>
      </c>
      <c r="DJ3">
        <f t="shared" ref="DJ3:DJ62" si="4">AVERAGE(BZ3,CT3)</f>
        <v>0.95835000000000004</v>
      </c>
      <c r="DK3">
        <f t="shared" ref="DK3:DK62" si="5">AVERAGE(CC3,CW3)</f>
        <v>0.91664999999999996</v>
      </c>
      <c r="DL3">
        <f t="shared" ref="DL3:DL62" si="6">AVERAGE(CF3,CZ3)</f>
        <v>1</v>
      </c>
      <c r="DM3">
        <f t="shared" ref="DM3:DM62" si="7">AVERAGE(CI3,DC3)</f>
        <v>0.66669999999999996</v>
      </c>
      <c r="DN3">
        <f t="shared" ref="DN3:DN62" si="8">AVERAGE(AM3,BG3)</f>
        <v>1.2944944999999999</v>
      </c>
      <c r="DO3">
        <f t="shared" ref="DO3:DO62" si="9">AVERAGE(AP3,BJ3)</f>
        <v>1.2417914999999999</v>
      </c>
      <c r="DP3">
        <f t="shared" ref="DP3:DP62" si="10">AVERAGE(AS3,BM3)</f>
        <v>1.804583</v>
      </c>
      <c r="DQ3">
        <f t="shared" ref="DQ3:DQ62" si="11">AVERAGE(AV3,BP3)</f>
        <v>1.4109335000000001</v>
      </c>
      <c r="DR3">
        <f t="shared" ref="DR3:DR62" si="12">AVERAGE(CA3,CU3)</f>
        <v>1.103129</v>
      </c>
      <c r="DS3">
        <f t="shared" ref="DS3:DS62" si="13">AVERAGE(CD3,CX3)</f>
        <v>1.0698665000000001</v>
      </c>
      <c r="DT3">
        <f t="shared" ref="DT3:DT62" si="14">AVERAGE(CG3,DA3)</f>
        <v>1.6118749999999999</v>
      </c>
      <c r="DU3">
        <f t="shared" ref="DU3:DU62" si="15">AVERAGE(CJ3,DD3)</f>
        <v>1.1790625000000001</v>
      </c>
    </row>
    <row r="4" spans="1:125" x14ac:dyDescent="0.35">
      <c r="A4" t="s">
        <v>97</v>
      </c>
      <c r="B4">
        <v>5009</v>
      </c>
      <c r="C4" t="s">
        <v>98</v>
      </c>
      <c r="D4" t="s">
        <v>99</v>
      </c>
      <c r="E4" t="s">
        <v>100</v>
      </c>
      <c r="F4">
        <v>3</v>
      </c>
      <c r="G4" t="s">
        <v>90</v>
      </c>
      <c r="H4" t="s">
        <v>72</v>
      </c>
      <c r="I4" t="s">
        <v>72</v>
      </c>
      <c r="J4">
        <v>58</v>
      </c>
      <c r="K4">
        <v>131</v>
      </c>
      <c r="L4">
        <v>66</v>
      </c>
      <c r="M4">
        <v>130</v>
      </c>
      <c r="N4">
        <v>33</v>
      </c>
      <c r="O4">
        <v>125</v>
      </c>
      <c r="P4">
        <v>36</v>
      </c>
      <c r="Q4">
        <v>124</v>
      </c>
      <c r="R4">
        <v>60</v>
      </c>
      <c r="S4">
        <v>134</v>
      </c>
      <c r="T4">
        <v>59</v>
      </c>
      <c r="U4">
        <v>127</v>
      </c>
      <c r="V4">
        <v>23</v>
      </c>
      <c r="W4">
        <v>110</v>
      </c>
      <c r="X4">
        <v>21</v>
      </c>
      <c r="Y4">
        <v>104</v>
      </c>
      <c r="Z4">
        <v>35</v>
      </c>
      <c r="AA4">
        <v>112</v>
      </c>
      <c r="AB4">
        <v>33</v>
      </c>
      <c r="AC4">
        <v>107</v>
      </c>
      <c r="AD4">
        <v>5009</v>
      </c>
      <c r="AE4" t="s">
        <v>101</v>
      </c>
      <c r="AF4" t="s">
        <v>74</v>
      </c>
      <c r="AG4" t="s">
        <v>75</v>
      </c>
      <c r="AH4">
        <v>0</v>
      </c>
      <c r="AI4">
        <v>0</v>
      </c>
      <c r="AJ4" t="s">
        <v>102</v>
      </c>
      <c r="AK4" t="s">
        <v>77</v>
      </c>
      <c r="AL4">
        <v>0.5</v>
      </c>
      <c r="AM4">
        <v>1.7563329999999999</v>
      </c>
      <c r="AN4" t="s">
        <v>78</v>
      </c>
      <c r="AO4">
        <v>1</v>
      </c>
      <c r="AP4">
        <v>1.7135830000000001</v>
      </c>
      <c r="AQ4" t="s">
        <v>79</v>
      </c>
      <c r="AR4">
        <v>0.91669999999999996</v>
      </c>
      <c r="AS4">
        <v>1.3374550000000001</v>
      </c>
      <c r="AT4" t="s">
        <v>80</v>
      </c>
      <c r="AU4">
        <v>0.91669999999999996</v>
      </c>
      <c r="AV4">
        <v>1.2406360000000001</v>
      </c>
      <c r="AW4">
        <v>8.3300000000000041E-2</v>
      </c>
      <c r="AX4">
        <v>5009</v>
      </c>
      <c r="AY4" t="s">
        <v>103</v>
      </c>
      <c r="AZ4" t="s">
        <v>74</v>
      </c>
      <c r="BA4" t="s">
        <v>82</v>
      </c>
      <c r="BB4">
        <v>0</v>
      </c>
      <c r="BC4">
        <v>0</v>
      </c>
      <c r="BD4" t="s">
        <v>102</v>
      </c>
      <c r="BE4" t="s">
        <v>77</v>
      </c>
      <c r="BF4">
        <v>1</v>
      </c>
      <c r="BG4">
        <v>1.319636</v>
      </c>
      <c r="BH4" t="s">
        <v>78</v>
      </c>
      <c r="BI4">
        <v>0.91669999999999996</v>
      </c>
      <c r="BJ4">
        <v>1.297364</v>
      </c>
      <c r="BK4" t="s">
        <v>79</v>
      </c>
      <c r="BL4">
        <v>1</v>
      </c>
      <c r="BM4">
        <v>1.5389999999999999</v>
      </c>
      <c r="BN4" t="s">
        <v>80</v>
      </c>
      <c r="BO4">
        <v>0.83330000000000004</v>
      </c>
      <c r="BP4">
        <v>1.3612</v>
      </c>
      <c r="BQ4">
        <v>8.3399999999999919E-2</v>
      </c>
      <c r="BR4">
        <v>5009</v>
      </c>
      <c r="BS4" t="s">
        <v>104</v>
      </c>
      <c r="BT4" t="s">
        <v>74</v>
      </c>
      <c r="BU4" t="s">
        <v>75</v>
      </c>
      <c r="BV4">
        <v>0</v>
      </c>
      <c r="BW4">
        <v>0</v>
      </c>
      <c r="BX4" t="s">
        <v>105</v>
      </c>
      <c r="BY4" t="s">
        <v>77</v>
      </c>
      <c r="BZ4">
        <v>0.91669999999999996</v>
      </c>
      <c r="CA4">
        <v>1.1200909999999999</v>
      </c>
      <c r="CB4" t="s">
        <v>78</v>
      </c>
      <c r="CC4">
        <v>1</v>
      </c>
      <c r="CD4">
        <v>0.98836400000000002</v>
      </c>
      <c r="CE4" t="s">
        <v>79</v>
      </c>
      <c r="CF4">
        <v>1</v>
      </c>
      <c r="CG4">
        <v>1.0640829999999999</v>
      </c>
      <c r="CH4" t="s">
        <v>80</v>
      </c>
      <c r="CI4">
        <v>1</v>
      </c>
      <c r="CJ4">
        <v>1.0785</v>
      </c>
      <c r="CK4">
        <v>0</v>
      </c>
      <c r="CL4">
        <v>5009</v>
      </c>
      <c r="CM4" t="s">
        <v>106</v>
      </c>
      <c r="CN4" t="s">
        <v>74</v>
      </c>
      <c r="CO4" t="s">
        <v>82</v>
      </c>
      <c r="CP4">
        <v>0</v>
      </c>
      <c r="CQ4">
        <v>0</v>
      </c>
      <c r="CR4" t="s">
        <v>105</v>
      </c>
      <c r="CS4" t="s">
        <v>77</v>
      </c>
      <c r="CT4">
        <v>1</v>
      </c>
      <c r="CU4">
        <v>1.178083</v>
      </c>
      <c r="CV4" t="s">
        <v>78</v>
      </c>
      <c r="CW4">
        <v>1</v>
      </c>
      <c r="CX4">
        <v>1.05725</v>
      </c>
      <c r="CY4" t="s">
        <v>79</v>
      </c>
      <c r="CZ4">
        <v>1</v>
      </c>
      <c r="DA4">
        <v>1.1626669999999999</v>
      </c>
      <c r="DB4" t="s">
        <v>80</v>
      </c>
      <c r="DC4">
        <v>0.83330000000000004</v>
      </c>
      <c r="DD4">
        <v>1.1161000000000001</v>
      </c>
      <c r="DE4">
        <v>0.16669999999999996</v>
      </c>
      <c r="DF4">
        <f t="shared" si="0"/>
        <v>0.75</v>
      </c>
      <c r="DG4">
        <f t="shared" si="1"/>
        <v>0.95835000000000004</v>
      </c>
      <c r="DH4">
        <f t="shared" si="2"/>
        <v>0.95835000000000004</v>
      </c>
      <c r="DI4">
        <f t="shared" si="3"/>
        <v>0.875</v>
      </c>
      <c r="DJ4">
        <f t="shared" si="4"/>
        <v>0.95835000000000004</v>
      </c>
      <c r="DK4">
        <f t="shared" si="5"/>
        <v>1</v>
      </c>
      <c r="DL4">
        <f t="shared" si="6"/>
        <v>1</v>
      </c>
      <c r="DM4">
        <f t="shared" si="7"/>
        <v>0.91664999999999996</v>
      </c>
      <c r="DN4">
        <f t="shared" si="8"/>
        <v>1.5379844999999999</v>
      </c>
      <c r="DO4">
        <f t="shared" si="9"/>
        <v>1.5054734999999999</v>
      </c>
      <c r="DP4">
        <f t="shared" si="10"/>
        <v>1.4382275</v>
      </c>
      <c r="DQ4">
        <f t="shared" si="11"/>
        <v>1.300918</v>
      </c>
      <c r="DR4">
        <f t="shared" si="12"/>
        <v>1.149087</v>
      </c>
      <c r="DS4">
        <f t="shared" si="13"/>
        <v>1.022807</v>
      </c>
      <c r="DT4">
        <f t="shared" si="14"/>
        <v>1.113375</v>
      </c>
      <c r="DU4">
        <f t="shared" si="15"/>
        <v>1.0973000000000002</v>
      </c>
    </row>
    <row r="5" spans="1:125" x14ac:dyDescent="0.35">
      <c r="A5" t="s">
        <v>107</v>
      </c>
      <c r="B5">
        <v>5011</v>
      </c>
      <c r="C5" t="s">
        <v>108</v>
      </c>
      <c r="D5" t="s">
        <v>109</v>
      </c>
      <c r="E5" t="s">
        <v>110</v>
      </c>
      <c r="F5">
        <v>5</v>
      </c>
      <c r="G5" t="s">
        <v>90</v>
      </c>
      <c r="H5" t="s">
        <v>72</v>
      </c>
      <c r="I5" t="s">
        <v>72</v>
      </c>
      <c r="J5">
        <v>32</v>
      </c>
      <c r="K5">
        <v>102</v>
      </c>
      <c r="L5">
        <v>51</v>
      </c>
      <c r="M5">
        <v>102</v>
      </c>
      <c r="N5">
        <v>26</v>
      </c>
      <c r="O5">
        <v>112</v>
      </c>
      <c r="P5">
        <v>36</v>
      </c>
      <c r="Q5">
        <v>121</v>
      </c>
      <c r="R5">
        <v>45</v>
      </c>
      <c r="S5">
        <v>107</v>
      </c>
      <c r="T5">
        <v>50</v>
      </c>
      <c r="U5">
        <v>114</v>
      </c>
      <c r="V5">
        <v>24</v>
      </c>
      <c r="W5">
        <v>113</v>
      </c>
      <c r="X5">
        <v>25</v>
      </c>
      <c r="Y5">
        <v>116</v>
      </c>
      <c r="Z5">
        <v>34</v>
      </c>
      <c r="AA5">
        <v>110</v>
      </c>
      <c r="AB5">
        <v>24</v>
      </c>
      <c r="AC5">
        <v>88</v>
      </c>
      <c r="AD5">
        <v>5011</v>
      </c>
      <c r="AE5" t="s">
        <v>111</v>
      </c>
      <c r="AF5" t="s">
        <v>74</v>
      </c>
      <c r="AG5" t="s">
        <v>75</v>
      </c>
      <c r="AH5">
        <v>0</v>
      </c>
      <c r="AI5">
        <v>0</v>
      </c>
      <c r="AJ5" t="s">
        <v>112</v>
      </c>
      <c r="AK5" t="s">
        <v>77</v>
      </c>
      <c r="AL5">
        <v>0.58330000000000004</v>
      </c>
      <c r="AM5">
        <v>1.204</v>
      </c>
      <c r="AN5" t="s">
        <v>78</v>
      </c>
      <c r="AO5">
        <v>0.75</v>
      </c>
      <c r="AP5">
        <v>1.351111</v>
      </c>
      <c r="AQ5" t="s">
        <v>79</v>
      </c>
      <c r="AR5">
        <v>1</v>
      </c>
      <c r="AS5">
        <v>1.0039169999999999</v>
      </c>
      <c r="AT5" t="s">
        <v>80</v>
      </c>
      <c r="AU5">
        <v>0.75</v>
      </c>
      <c r="AV5">
        <v>1.2856669999999999</v>
      </c>
      <c r="AW5">
        <v>0</v>
      </c>
      <c r="AX5">
        <v>5011</v>
      </c>
      <c r="AY5" t="s">
        <v>113</v>
      </c>
      <c r="AZ5" t="s">
        <v>74</v>
      </c>
      <c r="BA5" t="s">
        <v>82</v>
      </c>
      <c r="BB5">
        <v>0</v>
      </c>
      <c r="BC5">
        <v>0</v>
      </c>
      <c r="BD5" t="s">
        <v>112</v>
      </c>
      <c r="BE5" t="s">
        <v>77</v>
      </c>
      <c r="BF5">
        <v>0.83330000000000004</v>
      </c>
      <c r="BG5">
        <v>1.2767999999999999</v>
      </c>
      <c r="BH5" t="s">
        <v>78</v>
      </c>
      <c r="BI5">
        <v>0.91669999999999996</v>
      </c>
      <c r="BJ5">
        <v>1.0583640000000001</v>
      </c>
      <c r="BK5" t="s">
        <v>79</v>
      </c>
      <c r="BL5">
        <v>0.66669999999999996</v>
      </c>
      <c r="BM5">
        <v>1.2387140000000001</v>
      </c>
      <c r="BN5" t="s">
        <v>80</v>
      </c>
      <c r="BO5">
        <v>0.66669999999999996</v>
      </c>
      <c r="BP5">
        <v>1.347286</v>
      </c>
      <c r="BQ5">
        <v>0.25</v>
      </c>
      <c r="BR5">
        <v>5011</v>
      </c>
      <c r="BS5" t="s">
        <v>114</v>
      </c>
      <c r="BT5" t="s">
        <v>74</v>
      </c>
      <c r="BU5" t="s">
        <v>75</v>
      </c>
      <c r="BV5">
        <v>0</v>
      </c>
      <c r="BW5">
        <v>0</v>
      </c>
      <c r="BX5" t="s">
        <v>115</v>
      </c>
      <c r="BY5" t="s">
        <v>77</v>
      </c>
      <c r="BZ5">
        <v>0.83330000000000004</v>
      </c>
      <c r="CA5">
        <v>1.0032000000000001</v>
      </c>
      <c r="CB5" t="s">
        <v>78</v>
      </c>
      <c r="CC5">
        <v>0.91669999999999996</v>
      </c>
      <c r="CD5">
        <v>1.053636</v>
      </c>
      <c r="CE5" t="s">
        <v>79</v>
      </c>
      <c r="CF5">
        <v>1</v>
      </c>
      <c r="CG5">
        <v>1.775917</v>
      </c>
      <c r="CH5" t="s">
        <v>80</v>
      </c>
      <c r="CI5">
        <v>0.91669999999999996</v>
      </c>
      <c r="CJ5">
        <v>1.1365449999999999</v>
      </c>
      <c r="CK5">
        <v>0</v>
      </c>
      <c r="CL5">
        <v>5011</v>
      </c>
      <c r="CM5" t="s">
        <v>116</v>
      </c>
      <c r="CN5" t="s">
        <v>74</v>
      </c>
      <c r="CO5" t="s">
        <v>82</v>
      </c>
      <c r="CP5">
        <v>0</v>
      </c>
      <c r="CQ5">
        <v>0</v>
      </c>
      <c r="CR5" t="s">
        <v>115</v>
      </c>
      <c r="CS5" t="s">
        <v>77</v>
      </c>
      <c r="CT5">
        <v>0.83330000000000004</v>
      </c>
      <c r="CU5">
        <v>1.0326</v>
      </c>
      <c r="CV5" t="s">
        <v>78</v>
      </c>
      <c r="CW5">
        <v>0.91669999999999996</v>
      </c>
      <c r="CX5">
        <v>1.071364</v>
      </c>
      <c r="CY5" t="s">
        <v>79</v>
      </c>
      <c r="CZ5">
        <v>1</v>
      </c>
      <c r="DA5">
        <v>1.9031670000000001</v>
      </c>
      <c r="DB5" t="s">
        <v>80</v>
      </c>
      <c r="DC5">
        <v>0.83330000000000004</v>
      </c>
      <c r="DD5">
        <v>0.98319999999999996</v>
      </c>
      <c r="DE5">
        <v>8.3399999999999919E-2</v>
      </c>
      <c r="DF5">
        <f t="shared" si="0"/>
        <v>0.70830000000000004</v>
      </c>
      <c r="DG5">
        <f t="shared" si="1"/>
        <v>0.83335000000000004</v>
      </c>
      <c r="DH5">
        <f t="shared" si="2"/>
        <v>0.83335000000000004</v>
      </c>
      <c r="DI5">
        <f t="shared" si="3"/>
        <v>0.70835000000000004</v>
      </c>
      <c r="DJ5">
        <f t="shared" si="4"/>
        <v>0.83330000000000004</v>
      </c>
      <c r="DK5">
        <f t="shared" si="5"/>
        <v>0.91669999999999996</v>
      </c>
      <c r="DL5">
        <f t="shared" si="6"/>
        <v>1</v>
      </c>
      <c r="DM5">
        <f t="shared" si="7"/>
        <v>0.875</v>
      </c>
      <c r="DN5">
        <f t="shared" si="8"/>
        <v>1.2403999999999999</v>
      </c>
      <c r="DO5">
        <f t="shared" si="9"/>
        <v>1.2047375</v>
      </c>
      <c r="DP5">
        <f t="shared" si="10"/>
        <v>1.1213155000000001</v>
      </c>
      <c r="DQ5">
        <f t="shared" si="11"/>
        <v>1.3164764999999998</v>
      </c>
      <c r="DR5">
        <f t="shared" si="12"/>
        <v>1.0179</v>
      </c>
      <c r="DS5">
        <f t="shared" si="13"/>
        <v>1.0625</v>
      </c>
      <c r="DT5">
        <f t="shared" si="14"/>
        <v>1.839542</v>
      </c>
      <c r="DU5">
        <f t="shared" si="15"/>
        <v>1.0598725</v>
      </c>
    </row>
    <row r="6" spans="1:125" x14ac:dyDescent="0.35">
      <c r="A6" t="s">
        <v>117</v>
      </c>
      <c r="B6">
        <v>5015</v>
      </c>
      <c r="C6" t="s">
        <v>118</v>
      </c>
      <c r="D6" t="s">
        <v>119</v>
      </c>
      <c r="E6" t="s">
        <v>120</v>
      </c>
      <c r="F6">
        <v>5</v>
      </c>
      <c r="G6" t="s">
        <v>71</v>
      </c>
      <c r="H6" t="s">
        <v>72</v>
      </c>
      <c r="I6" t="s">
        <v>72</v>
      </c>
      <c r="J6">
        <v>54</v>
      </c>
      <c r="K6">
        <v>132</v>
      </c>
      <c r="L6">
        <v>63</v>
      </c>
      <c r="M6">
        <v>125</v>
      </c>
      <c r="N6">
        <v>28</v>
      </c>
      <c r="O6">
        <v>116</v>
      </c>
      <c r="P6">
        <v>34</v>
      </c>
      <c r="Q6">
        <v>118</v>
      </c>
      <c r="R6">
        <v>44</v>
      </c>
      <c r="S6">
        <v>105</v>
      </c>
      <c r="T6">
        <v>51</v>
      </c>
      <c r="U6">
        <v>116</v>
      </c>
      <c r="V6">
        <v>25</v>
      </c>
      <c r="W6">
        <v>116</v>
      </c>
      <c r="X6">
        <v>20</v>
      </c>
      <c r="Y6">
        <v>101</v>
      </c>
      <c r="Z6">
        <v>30</v>
      </c>
      <c r="AA6">
        <v>100</v>
      </c>
      <c r="AB6">
        <v>28</v>
      </c>
      <c r="AC6">
        <v>96</v>
      </c>
      <c r="AD6">
        <v>5015</v>
      </c>
      <c r="AE6" t="s">
        <v>121</v>
      </c>
      <c r="AF6" t="s">
        <v>74</v>
      </c>
      <c r="AG6" t="s">
        <v>75</v>
      </c>
      <c r="AH6">
        <v>0</v>
      </c>
      <c r="AI6">
        <v>0</v>
      </c>
      <c r="AJ6" t="s">
        <v>122</v>
      </c>
      <c r="AK6" t="s">
        <v>77</v>
      </c>
      <c r="AL6">
        <v>0.83330000000000004</v>
      </c>
      <c r="AM6">
        <v>1.2351000000000001</v>
      </c>
      <c r="AN6" t="s">
        <v>78</v>
      </c>
      <c r="AO6">
        <v>0.91669999999999996</v>
      </c>
      <c r="AP6">
        <v>1.091818</v>
      </c>
      <c r="AQ6" t="s">
        <v>79</v>
      </c>
      <c r="AR6">
        <v>1</v>
      </c>
      <c r="AS6">
        <v>1.241333</v>
      </c>
      <c r="AT6" t="s">
        <v>80</v>
      </c>
      <c r="AU6">
        <v>0.91669999999999996</v>
      </c>
      <c r="AV6">
        <v>1.327091</v>
      </c>
      <c r="AW6">
        <v>0</v>
      </c>
      <c r="AX6">
        <v>5015</v>
      </c>
      <c r="AY6" t="s">
        <v>123</v>
      </c>
      <c r="AZ6" t="s">
        <v>74</v>
      </c>
      <c r="BA6" t="s">
        <v>82</v>
      </c>
      <c r="BB6">
        <v>0</v>
      </c>
      <c r="BC6">
        <v>0</v>
      </c>
      <c r="BD6" t="s">
        <v>122</v>
      </c>
      <c r="BE6" t="s">
        <v>77</v>
      </c>
      <c r="BF6">
        <v>0.83330000000000004</v>
      </c>
      <c r="BG6">
        <v>1.1468</v>
      </c>
      <c r="BH6" t="s">
        <v>78</v>
      </c>
      <c r="BI6">
        <v>0.91669999999999996</v>
      </c>
      <c r="BJ6">
        <v>0.99263599999999996</v>
      </c>
      <c r="BK6" t="s">
        <v>79</v>
      </c>
      <c r="BL6">
        <v>1</v>
      </c>
      <c r="BM6">
        <v>1.2813639999999999</v>
      </c>
      <c r="BN6" t="s">
        <v>80</v>
      </c>
      <c r="BO6">
        <v>1</v>
      </c>
      <c r="BP6">
        <v>1.1574169999999999</v>
      </c>
      <c r="BQ6">
        <v>8.3300000000000041E-2</v>
      </c>
      <c r="BR6">
        <v>5015</v>
      </c>
      <c r="BS6" t="s">
        <v>124</v>
      </c>
      <c r="BT6" t="s">
        <v>74</v>
      </c>
      <c r="BU6" t="s">
        <v>75</v>
      </c>
      <c r="BV6">
        <v>2</v>
      </c>
      <c r="BW6">
        <v>0</v>
      </c>
      <c r="BX6" t="s">
        <v>125</v>
      </c>
      <c r="BY6" t="s">
        <v>77</v>
      </c>
      <c r="BZ6">
        <v>0.66669999999999996</v>
      </c>
      <c r="CA6">
        <v>1.2324999999999999</v>
      </c>
      <c r="CB6" t="s">
        <v>78</v>
      </c>
      <c r="CC6">
        <v>1</v>
      </c>
      <c r="CD6">
        <v>1.046333</v>
      </c>
      <c r="CE6" t="s">
        <v>79</v>
      </c>
      <c r="CF6">
        <v>1</v>
      </c>
      <c r="CG6">
        <v>1.2297499999999999</v>
      </c>
      <c r="CH6" t="s">
        <v>80</v>
      </c>
      <c r="CI6">
        <v>0.91669999999999996</v>
      </c>
      <c r="CJ6">
        <v>1.530545</v>
      </c>
      <c r="CK6">
        <v>8.3300000000000041E-2</v>
      </c>
      <c r="CL6">
        <v>5015</v>
      </c>
      <c r="CM6" t="s">
        <v>126</v>
      </c>
      <c r="CN6" t="s">
        <v>74</v>
      </c>
      <c r="CO6" t="s">
        <v>82</v>
      </c>
      <c r="CP6">
        <v>2</v>
      </c>
      <c r="CQ6">
        <v>0</v>
      </c>
      <c r="CR6" t="s">
        <v>125</v>
      </c>
      <c r="CS6" t="s">
        <v>77</v>
      </c>
      <c r="CT6">
        <v>0.83330000000000004</v>
      </c>
      <c r="CU6">
        <v>1.2408999999999999</v>
      </c>
      <c r="CV6" t="s">
        <v>78</v>
      </c>
      <c r="CW6">
        <v>0.91669999999999996</v>
      </c>
      <c r="CX6">
        <v>1.045909</v>
      </c>
      <c r="CY6" t="s">
        <v>79</v>
      </c>
      <c r="CZ6">
        <v>0.91669999999999996</v>
      </c>
      <c r="DA6">
        <v>1.306818</v>
      </c>
      <c r="DB6" t="s">
        <v>80</v>
      </c>
      <c r="DC6">
        <v>1</v>
      </c>
      <c r="DD6">
        <v>1.5721670000000001</v>
      </c>
      <c r="DE6">
        <v>8.3300000000000041E-2</v>
      </c>
      <c r="DF6">
        <f t="shared" si="0"/>
        <v>0.83330000000000004</v>
      </c>
      <c r="DG6">
        <f t="shared" si="1"/>
        <v>0.91669999999999996</v>
      </c>
      <c r="DH6">
        <f t="shared" si="2"/>
        <v>1</v>
      </c>
      <c r="DI6">
        <f t="shared" si="3"/>
        <v>0.95835000000000004</v>
      </c>
      <c r="DJ6">
        <f t="shared" si="4"/>
        <v>0.75</v>
      </c>
      <c r="DK6">
        <f t="shared" si="5"/>
        <v>0.95835000000000004</v>
      </c>
      <c r="DL6">
        <f t="shared" si="6"/>
        <v>0.95835000000000004</v>
      </c>
      <c r="DM6">
        <f t="shared" si="7"/>
        <v>0.95835000000000004</v>
      </c>
      <c r="DN6">
        <f t="shared" si="8"/>
        <v>1.19095</v>
      </c>
      <c r="DO6">
        <f t="shared" si="9"/>
        <v>1.042227</v>
      </c>
      <c r="DP6">
        <f t="shared" si="10"/>
        <v>1.2613485</v>
      </c>
      <c r="DQ6">
        <f t="shared" si="11"/>
        <v>1.242254</v>
      </c>
      <c r="DR6">
        <f t="shared" si="12"/>
        <v>1.2366999999999999</v>
      </c>
      <c r="DS6">
        <f t="shared" si="13"/>
        <v>1.0461209999999999</v>
      </c>
      <c r="DT6">
        <f t="shared" si="14"/>
        <v>1.268284</v>
      </c>
      <c r="DU6">
        <f t="shared" si="15"/>
        <v>1.5513560000000002</v>
      </c>
    </row>
    <row r="7" spans="1:125" x14ac:dyDescent="0.35">
      <c r="A7" t="s">
        <v>127</v>
      </c>
      <c r="B7">
        <v>5018</v>
      </c>
      <c r="C7" t="s">
        <v>128</v>
      </c>
      <c r="D7" t="s">
        <v>129</v>
      </c>
      <c r="E7" t="s">
        <v>130</v>
      </c>
      <c r="F7">
        <v>4</v>
      </c>
      <c r="G7" t="s">
        <v>71</v>
      </c>
      <c r="H7" t="s">
        <v>72</v>
      </c>
      <c r="I7" t="s">
        <v>72</v>
      </c>
      <c r="J7">
        <v>62</v>
      </c>
      <c r="K7">
        <v>131</v>
      </c>
      <c r="L7">
        <v>65</v>
      </c>
      <c r="M7">
        <v>127</v>
      </c>
      <c r="N7">
        <v>21</v>
      </c>
      <c r="O7">
        <v>94</v>
      </c>
      <c r="P7">
        <v>34</v>
      </c>
      <c r="Q7">
        <v>118</v>
      </c>
      <c r="R7">
        <v>50</v>
      </c>
      <c r="S7">
        <v>117</v>
      </c>
      <c r="T7">
        <v>52</v>
      </c>
      <c r="U7">
        <v>117</v>
      </c>
      <c r="V7">
        <v>23</v>
      </c>
      <c r="W7">
        <v>110</v>
      </c>
      <c r="X7">
        <v>20</v>
      </c>
      <c r="Y7">
        <v>101</v>
      </c>
      <c r="Z7">
        <v>43</v>
      </c>
      <c r="AA7">
        <v>129</v>
      </c>
      <c r="AB7">
        <v>36</v>
      </c>
      <c r="AC7">
        <v>114</v>
      </c>
      <c r="AD7">
        <v>5018</v>
      </c>
      <c r="AE7" t="s">
        <v>131</v>
      </c>
      <c r="AF7" t="s">
        <v>74</v>
      </c>
      <c r="AG7" t="s">
        <v>75</v>
      </c>
      <c r="AH7">
        <v>0</v>
      </c>
      <c r="AI7">
        <v>0</v>
      </c>
      <c r="AJ7" t="s">
        <v>132</v>
      </c>
      <c r="AK7" t="s">
        <v>77</v>
      </c>
      <c r="AL7">
        <v>0.75</v>
      </c>
      <c r="AM7">
        <v>1.0189999999999999</v>
      </c>
      <c r="AN7" t="s">
        <v>78</v>
      </c>
      <c r="AO7">
        <v>0.83330000000000004</v>
      </c>
      <c r="AP7">
        <v>1.1478999999999999</v>
      </c>
      <c r="AQ7" t="s">
        <v>79</v>
      </c>
      <c r="AR7">
        <v>0.91669999999999996</v>
      </c>
      <c r="AS7">
        <v>2.0626359999999999</v>
      </c>
      <c r="AT7" t="s">
        <v>80</v>
      </c>
      <c r="AU7">
        <v>0.91669999999999996</v>
      </c>
      <c r="AV7">
        <v>1.1463639999999999</v>
      </c>
      <c r="AW7">
        <v>8.3399999999999919E-2</v>
      </c>
      <c r="AX7">
        <v>5018</v>
      </c>
      <c r="AY7" t="s">
        <v>133</v>
      </c>
      <c r="AZ7" t="s">
        <v>74</v>
      </c>
      <c r="BA7" t="s">
        <v>82</v>
      </c>
      <c r="BB7">
        <v>0</v>
      </c>
      <c r="BC7">
        <v>0</v>
      </c>
      <c r="BD7" t="s">
        <v>132</v>
      </c>
      <c r="BE7" t="s">
        <v>77</v>
      </c>
      <c r="BF7">
        <v>0.75</v>
      </c>
      <c r="BG7">
        <v>1.256111</v>
      </c>
      <c r="BH7" t="s">
        <v>78</v>
      </c>
      <c r="BI7">
        <v>0.75</v>
      </c>
      <c r="BJ7">
        <v>1.131</v>
      </c>
      <c r="BK7" t="s">
        <v>79</v>
      </c>
      <c r="BL7">
        <v>0.91669999999999996</v>
      </c>
      <c r="BM7">
        <v>2.1302729999999999</v>
      </c>
      <c r="BN7" t="s">
        <v>80</v>
      </c>
      <c r="BO7">
        <v>0.83330000000000004</v>
      </c>
      <c r="BP7">
        <v>1.1970000000000001</v>
      </c>
      <c r="BQ7">
        <v>8.3300000000000041E-2</v>
      </c>
      <c r="BR7">
        <v>5018</v>
      </c>
      <c r="BS7" t="s">
        <v>134</v>
      </c>
      <c r="BT7" t="s">
        <v>74</v>
      </c>
      <c r="BU7" t="s">
        <v>75</v>
      </c>
      <c r="BV7">
        <v>0</v>
      </c>
      <c r="BW7">
        <v>0</v>
      </c>
      <c r="BX7" t="s">
        <v>135</v>
      </c>
      <c r="BY7" t="s">
        <v>77</v>
      </c>
      <c r="BZ7">
        <v>0.75</v>
      </c>
      <c r="CA7">
        <v>0.85655599999999998</v>
      </c>
      <c r="CB7" t="s">
        <v>78</v>
      </c>
      <c r="CC7">
        <v>1</v>
      </c>
      <c r="CD7">
        <v>0.99008300000000005</v>
      </c>
      <c r="CE7" t="s">
        <v>79</v>
      </c>
      <c r="CF7">
        <v>1</v>
      </c>
      <c r="CG7">
        <v>2.0865</v>
      </c>
      <c r="CH7" t="s">
        <v>80</v>
      </c>
      <c r="CI7">
        <v>0.83330000000000004</v>
      </c>
      <c r="CJ7">
        <v>1.0688</v>
      </c>
      <c r="CK7">
        <v>0.16669999999999996</v>
      </c>
      <c r="CL7">
        <v>5018</v>
      </c>
      <c r="CM7" t="s">
        <v>136</v>
      </c>
      <c r="CN7" t="s">
        <v>74</v>
      </c>
      <c r="CO7" t="s">
        <v>82</v>
      </c>
      <c r="CP7">
        <v>0</v>
      </c>
      <c r="CQ7">
        <v>0</v>
      </c>
      <c r="CR7" t="s">
        <v>135</v>
      </c>
      <c r="CS7" t="s">
        <v>77</v>
      </c>
      <c r="CT7">
        <v>0.91669999999999996</v>
      </c>
      <c r="CU7">
        <v>0.99163599999999996</v>
      </c>
      <c r="CV7" t="s">
        <v>78</v>
      </c>
      <c r="CW7">
        <v>0.91669999999999996</v>
      </c>
      <c r="CX7">
        <v>0.94163600000000003</v>
      </c>
      <c r="CY7" t="s">
        <v>79</v>
      </c>
      <c r="CZ7">
        <v>1</v>
      </c>
      <c r="DA7">
        <v>2.0525829999999998</v>
      </c>
      <c r="DB7" t="s">
        <v>80</v>
      </c>
      <c r="DC7">
        <v>0.83330000000000004</v>
      </c>
      <c r="DD7">
        <v>1.01</v>
      </c>
      <c r="DE7">
        <v>8.3399999999999919E-2</v>
      </c>
      <c r="DF7">
        <f t="shared" si="0"/>
        <v>0.75</v>
      </c>
      <c r="DG7">
        <f t="shared" si="1"/>
        <v>0.79164999999999996</v>
      </c>
      <c r="DH7">
        <f t="shared" si="2"/>
        <v>0.91669999999999996</v>
      </c>
      <c r="DI7">
        <f t="shared" si="3"/>
        <v>0.875</v>
      </c>
      <c r="DJ7">
        <f t="shared" si="4"/>
        <v>0.83335000000000004</v>
      </c>
      <c r="DK7">
        <f t="shared" si="5"/>
        <v>0.95835000000000004</v>
      </c>
      <c r="DL7">
        <f t="shared" si="6"/>
        <v>1</v>
      </c>
      <c r="DM7">
        <f t="shared" si="7"/>
        <v>0.83330000000000004</v>
      </c>
      <c r="DN7">
        <f t="shared" si="8"/>
        <v>1.1375554999999999</v>
      </c>
      <c r="DO7">
        <f t="shared" si="9"/>
        <v>1.1394500000000001</v>
      </c>
      <c r="DP7">
        <f t="shared" si="10"/>
        <v>2.0964545000000001</v>
      </c>
      <c r="DQ7">
        <f t="shared" si="11"/>
        <v>1.1716820000000001</v>
      </c>
      <c r="DR7">
        <f t="shared" si="12"/>
        <v>0.92409600000000003</v>
      </c>
      <c r="DS7">
        <f t="shared" si="13"/>
        <v>0.96585950000000009</v>
      </c>
      <c r="DT7">
        <f t="shared" si="14"/>
        <v>2.0695414999999997</v>
      </c>
      <c r="DU7">
        <f t="shared" si="15"/>
        <v>1.0394000000000001</v>
      </c>
    </row>
    <row r="8" spans="1:125" x14ac:dyDescent="0.35">
      <c r="A8" t="s">
        <v>137</v>
      </c>
      <c r="B8">
        <v>5020</v>
      </c>
      <c r="C8" t="s">
        <v>138</v>
      </c>
      <c r="D8" t="s">
        <v>139</v>
      </c>
      <c r="E8" t="s">
        <v>140</v>
      </c>
      <c r="F8">
        <v>4</v>
      </c>
      <c r="G8" t="s">
        <v>71</v>
      </c>
      <c r="H8" t="s">
        <v>72</v>
      </c>
      <c r="I8" t="s">
        <v>72</v>
      </c>
      <c r="J8">
        <v>46</v>
      </c>
      <c r="K8">
        <v>113</v>
      </c>
      <c r="L8">
        <v>54</v>
      </c>
      <c r="M8">
        <v>111</v>
      </c>
      <c r="N8">
        <v>24</v>
      </c>
      <c r="O8">
        <v>102</v>
      </c>
      <c r="P8">
        <v>32</v>
      </c>
      <c r="Q8">
        <v>114</v>
      </c>
      <c r="R8">
        <v>46</v>
      </c>
      <c r="S8">
        <v>109</v>
      </c>
      <c r="T8">
        <v>36</v>
      </c>
      <c r="U8">
        <v>93</v>
      </c>
      <c r="V8">
        <v>19</v>
      </c>
      <c r="W8">
        <v>98</v>
      </c>
      <c r="X8">
        <v>19</v>
      </c>
      <c r="Y8">
        <v>98</v>
      </c>
      <c r="Z8">
        <v>28</v>
      </c>
      <c r="AA8">
        <v>96</v>
      </c>
      <c r="AB8">
        <v>22</v>
      </c>
      <c r="AC8">
        <v>84</v>
      </c>
      <c r="AD8">
        <v>5020</v>
      </c>
      <c r="AE8" t="s">
        <v>141</v>
      </c>
      <c r="AF8" t="s">
        <v>74</v>
      </c>
      <c r="AG8" t="s">
        <v>75</v>
      </c>
      <c r="AH8">
        <v>0</v>
      </c>
      <c r="AI8">
        <v>0</v>
      </c>
      <c r="AJ8" t="s">
        <v>142</v>
      </c>
      <c r="AK8" t="s">
        <v>77</v>
      </c>
      <c r="AL8">
        <v>0.16669999999999999</v>
      </c>
      <c r="AM8">
        <v>1.4475</v>
      </c>
      <c r="AN8" t="s">
        <v>78</v>
      </c>
      <c r="AO8">
        <v>1</v>
      </c>
      <c r="AP8">
        <v>1.307083</v>
      </c>
      <c r="AQ8" t="s">
        <v>79</v>
      </c>
      <c r="AR8">
        <v>1</v>
      </c>
      <c r="AS8">
        <v>2.1364999999999998</v>
      </c>
      <c r="AT8" t="s">
        <v>80</v>
      </c>
      <c r="AU8">
        <v>1</v>
      </c>
      <c r="AV8">
        <v>1.3886670000000001</v>
      </c>
      <c r="AW8">
        <v>0</v>
      </c>
      <c r="AX8">
        <v>5020</v>
      </c>
      <c r="AY8" t="s">
        <v>143</v>
      </c>
      <c r="AZ8" t="s">
        <v>74</v>
      </c>
      <c r="BA8" t="s">
        <v>82</v>
      </c>
      <c r="BB8">
        <v>2</v>
      </c>
      <c r="BC8">
        <v>0</v>
      </c>
      <c r="BD8" t="s">
        <v>142</v>
      </c>
      <c r="BE8" t="s">
        <v>77</v>
      </c>
      <c r="BF8">
        <v>0.33329999999999999</v>
      </c>
      <c r="BG8">
        <v>1.4145000000000001</v>
      </c>
      <c r="BH8" t="s">
        <v>78</v>
      </c>
      <c r="BI8">
        <v>0.91669999999999996</v>
      </c>
      <c r="BJ8">
        <v>1.0609999999999999</v>
      </c>
      <c r="BK8" t="s">
        <v>79</v>
      </c>
      <c r="BL8">
        <v>0.83330000000000004</v>
      </c>
      <c r="BM8">
        <v>2.1288999999999998</v>
      </c>
      <c r="BN8" t="s">
        <v>80</v>
      </c>
      <c r="BO8">
        <v>1</v>
      </c>
      <c r="BP8">
        <v>1.2172499999999999</v>
      </c>
      <c r="BQ8">
        <v>8.3300000000000041E-2</v>
      </c>
      <c r="BR8">
        <v>5020</v>
      </c>
      <c r="BS8" t="s">
        <v>144</v>
      </c>
      <c r="BT8" t="s">
        <v>74</v>
      </c>
      <c r="BU8" t="s">
        <v>75</v>
      </c>
      <c r="BV8">
        <v>4</v>
      </c>
      <c r="BW8">
        <v>0</v>
      </c>
      <c r="BX8" t="s">
        <v>145</v>
      </c>
      <c r="BY8" t="s">
        <v>77</v>
      </c>
      <c r="BZ8">
        <v>0.75</v>
      </c>
      <c r="CA8">
        <v>1.0923750000000001</v>
      </c>
      <c r="CB8" t="s">
        <v>78</v>
      </c>
      <c r="CC8">
        <v>0.91669999999999996</v>
      </c>
      <c r="CD8">
        <v>1.0591820000000001</v>
      </c>
      <c r="CE8" t="s">
        <v>79</v>
      </c>
      <c r="CF8">
        <v>1</v>
      </c>
      <c r="CG8">
        <v>0.68541700000000005</v>
      </c>
      <c r="CH8" t="s">
        <v>80</v>
      </c>
      <c r="CI8">
        <v>0.91669999999999996</v>
      </c>
      <c r="CJ8">
        <v>1.0718179999999999</v>
      </c>
      <c r="CK8">
        <v>0</v>
      </c>
      <c r="CL8">
        <v>5020</v>
      </c>
      <c r="CM8" t="s">
        <v>146</v>
      </c>
      <c r="CN8" t="s">
        <v>74</v>
      </c>
      <c r="CO8" t="s">
        <v>82</v>
      </c>
      <c r="CP8">
        <v>0</v>
      </c>
      <c r="CQ8">
        <v>0</v>
      </c>
      <c r="CR8" t="s">
        <v>145</v>
      </c>
      <c r="CS8" t="s">
        <v>77</v>
      </c>
      <c r="CT8">
        <v>0.83330000000000004</v>
      </c>
      <c r="CU8">
        <v>1.0369999999999999</v>
      </c>
      <c r="CV8" t="s">
        <v>78</v>
      </c>
      <c r="CW8">
        <v>1</v>
      </c>
      <c r="CX8">
        <v>0.95541699999999996</v>
      </c>
      <c r="CY8" t="s">
        <v>79</v>
      </c>
      <c r="CZ8">
        <v>1</v>
      </c>
      <c r="DA8">
        <v>0.70625000000000004</v>
      </c>
      <c r="DB8" t="s">
        <v>80</v>
      </c>
      <c r="DC8">
        <v>1</v>
      </c>
      <c r="DD8">
        <v>1.0420830000000001</v>
      </c>
      <c r="DE8">
        <v>0</v>
      </c>
      <c r="DF8">
        <f t="shared" si="0"/>
        <v>0.25</v>
      </c>
      <c r="DG8">
        <f t="shared" si="1"/>
        <v>0.95835000000000004</v>
      </c>
      <c r="DH8">
        <f t="shared" si="2"/>
        <v>0.91664999999999996</v>
      </c>
      <c r="DI8">
        <f t="shared" si="3"/>
        <v>1</v>
      </c>
      <c r="DJ8">
        <f t="shared" si="4"/>
        <v>0.79164999999999996</v>
      </c>
      <c r="DK8">
        <f t="shared" si="5"/>
        <v>0.95835000000000004</v>
      </c>
      <c r="DL8">
        <f t="shared" si="6"/>
        <v>1</v>
      </c>
      <c r="DM8">
        <f t="shared" si="7"/>
        <v>0.95835000000000004</v>
      </c>
      <c r="DN8">
        <f t="shared" si="8"/>
        <v>1.431</v>
      </c>
      <c r="DO8">
        <f t="shared" si="9"/>
        <v>1.1840415</v>
      </c>
      <c r="DP8">
        <f t="shared" si="10"/>
        <v>2.1326999999999998</v>
      </c>
      <c r="DQ8">
        <f t="shared" si="11"/>
        <v>1.3029584999999999</v>
      </c>
      <c r="DR8">
        <f t="shared" si="12"/>
        <v>1.0646875</v>
      </c>
      <c r="DS8">
        <f t="shared" si="13"/>
        <v>1.0072995</v>
      </c>
      <c r="DT8">
        <f t="shared" si="14"/>
        <v>0.69583349999999999</v>
      </c>
      <c r="DU8">
        <f t="shared" si="15"/>
        <v>1.0569505000000001</v>
      </c>
    </row>
    <row r="9" spans="1:125" x14ac:dyDescent="0.35">
      <c r="A9" t="s">
        <v>147</v>
      </c>
      <c r="B9">
        <v>5022</v>
      </c>
      <c r="C9" t="s">
        <v>148</v>
      </c>
      <c r="D9" t="s">
        <v>149</v>
      </c>
      <c r="E9" t="s">
        <v>150</v>
      </c>
      <c r="F9">
        <v>4</v>
      </c>
      <c r="G9" t="s">
        <v>90</v>
      </c>
      <c r="H9" t="s">
        <v>72</v>
      </c>
      <c r="I9" t="s">
        <v>72</v>
      </c>
      <c r="J9">
        <v>51</v>
      </c>
      <c r="K9">
        <v>118</v>
      </c>
      <c r="L9">
        <v>58</v>
      </c>
      <c r="M9">
        <v>117</v>
      </c>
      <c r="N9">
        <v>23</v>
      </c>
      <c r="O9">
        <v>100</v>
      </c>
      <c r="P9">
        <v>24</v>
      </c>
      <c r="Q9">
        <v>93</v>
      </c>
      <c r="R9">
        <v>51</v>
      </c>
      <c r="S9">
        <v>118</v>
      </c>
      <c r="T9">
        <v>49</v>
      </c>
      <c r="U9">
        <v>113</v>
      </c>
      <c r="V9">
        <v>21</v>
      </c>
      <c r="W9">
        <v>104</v>
      </c>
      <c r="X9">
        <v>20</v>
      </c>
      <c r="Y9">
        <v>101</v>
      </c>
      <c r="Z9">
        <v>33</v>
      </c>
      <c r="AA9">
        <v>107</v>
      </c>
      <c r="AB9">
        <v>25</v>
      </c>
      <c r="AC9">
        <v>90</v>
      </c>
      <c r="AD9">
        <v>5022</v>
      </c>
      <c r="AE9" t="s">
        <v>151</v>
      </c>
      <c r="AF9" t="s">
        <v>74</v>
      </c>
      <c r="AG9" t="s">
        <v>75</v>
      </c>
      <c r="AH9">
        <v>0</v>
      </c>
      <c r="AI9">
        <v>0</v>
      </c>
      <c r="AJ9" t="s">
        <v>152</v>
      </c>
      <c r="AK9" t="s">
        <v>77</v>
      </c>
      <c r="AL9">
        <v>0.5</v>
      </c>
      <c r="AM9">
        <v>1.442833</v>
      </c>
      <c r="AN9" t="s">
        <v>78</v>
      </c>
      <c r="AO9">
        <v>0.83330000000000004</v>
      </c>
      <c r="AP9">
        <v>1.2354000000000001</v>
      </c>
      <c r="AQ9" t="s">
        <v>79</v>
      </c>
      <c r="AR9">
        <v>1</v>
      </c>
      <c r="AS9">
        <v>1.0945830000000001</v>
      </c>
      <c r="AT9" t="s">
        <v>80</v>
      </c>
      <c r="AU9">
        <v>0.91669999999999996</v>
      </c>
      <c r="AV9">
        <v>1.4767269999999999</v>
      </c>
      <c r="AW9">
        <v>8.3399999999999919E-2</v>
      </c>
      <c r="AX9">
        <v>5022</v>
      </c>
      <c r="AY9" t="s">
        <v>153</v>
      </c>
      <c r="AZ9" t="s">
        <v>74</v>
      </c>
      <c r="BA9" t="s">
        <v>82</v>
      </c>
      <c r="BB9">
        <v>2</v>
      </c>
      <c r="BC9">
        <v>0</v>
      </c>
      <c r="BD9" t="s">
        <v>152</v>
      </c>
      <c r="BE9" t="s">
        <v>77</v>
      </c>
      <c r="BF9">
        <v>0.58330000000000004</v>
      </c>
      <c r="BG9">
        <v>1.4632860000000001</v>
      </c>
      <c r="BH9" t="s">
        <v>78</v>
      </c>
      <c r="BI9">
        <v>0.83330000000000004</v>
      </c>
      <c r="BJ9">
        <v>1.2918000000000001</v>
      </c>
      <c r="BK9" t="s">
        <v>79</v>
      </c>
      <c r="BL9">
        <v>0.91669999999999996</v>
      </c>
      <c r="BM9">
        <v>1.437727</v>
      </c>
      <c r="BN9" t="s">
        <v>80</v>
      </c>
      <c r="BO9">
        <v>1</v>
      </c>
      <c r="BP9">
        <v>1.5549999999999999</v>
      </c>
      <c r="BQ9">
        <v>0.16669999999999996</v>
      </c>
      <c r="BR9">
        <v>5022</v>
      </c>
      <c r="BS9" t="s">
        <v>154</v>
      </c>
      <c r="BT9" t="s">
        <v>74</v>
      </c>
      <c r="BU9" t="s">
        <v>75</v>
      </c>
      <c r="BV9">
        <v>0</v>
      </c>
      <c r="BW9">
        <v>0</v>
      </c>
      <c r="BX9" t="s">
        <v>155</v>
      </c>
      <c r="BY9" t="s">
        <v>77</v>
      </c>
      <c r="BZ9">
        <v>0.41670000000000001</v>
      </c>
      <c r="CA9">
        <v>1.3109999999999999</v>
      </c>
      <c r="CB9" t="s">
        <v>78</v>
      </c>
      <c r="CC9">
        <v>1</v>
      </c>
      <c r="CD9">
        <v>1.1361669999999999</v>
      </c>
      <c r="CE9" t="s">
        <v>79</v>
      </c>
      <c r="CF9">
        <v>1</v>
      </c>
      <c r="CG9">
        <v>1.170833</v>
      </c>
      <c r="CH9" t="s">
        <v>80</v>
      </c>
      <c r="CI9">
        <v>1</v>
      </c>
      <c r="CJ9">
        <v>1.2949999999999999</v>
      </c>
      <c r="CK9">
        <v>0</v>
      </c>
      <c r="CL9">
        <v>5022</v>
      </c>
      <c r="CM9" t="s">
        <v>156</v>
      </c>
      <c r="CN9" t="s">
        <v>74</v>
      </c>
      <c r="CO9" t="s">
        <v>82</v>
      </c>
      <c r="CP9">
        <v>0</v>
      </c>
      <c r="CQ9">
        <v>0</v>
      </c>
      <c r="CR9" t="s">
        <v>155</v>
      </c>
      <c r="CS9" t="s">
        <v>77</v>
      </c>
      <c r="CT9">
        <v>0.66669999999999996</v>
      </c>
      <c r="CU9">
        <v>1.5386249999999999</v>
      </c>
      <c r="CV9" t="s">
        <v>78</v>
      </c>
      <c r="CW9">
        <v>0.83330000000000004</v>
      </c>
      <c r="CX9">
        <v>1.3106</v>
      </c>
      <c r="CY9" t="s">
        <v>79</v>
      </c>
      <c r="CZ9">
        <v>1</v>
      </c>
      <c r="DA9">
        <v>0.97375</v>
      </c>
      <c r="DB9" t="s">
        <v>80</v>
      </c>
      <c r="DC9">
        <v>1</v>
      </c>
      <c r="DD9">
        <v>1.3669169999999999</v>
      </c>
      <c r="DE9">
        <v>0.16669999999999996</v>
      </c>
      <c r="DF9">
        <f t="shared" si="0"/>
        <v>0.54164999999999996</v>
      </c>
      <c r="DG9">
        <f t="shared" si="1"/>
        <v>0.83330000000000004</v>
      </c>
      <c r="DH9">
        <f t="shared" si="2"/>
        <v>0.95835000000000004</v>
      </c>
      <c r="DI9">
        <f t="shared" si="3"/>
        <v>0.95835000000000004</v>
      </c>
      <c r="DJ9">
        <f t="shared" si="4"/>
        <v>0.54169999999999996</v>
      </c>
      <c r="DK9">
        <f t="shared" si="5"/>
        <v>0.91664999999999996</v>
      </c>
      <c r="DL9">
        <f t="shared" si="6"/>
        <v>1</v>
      </c>
      <c r="DM9">
        <f t="shared" si="7"/>
        <v>1</v>
      </c>
      <c r="DN9">
        <f t="shared" si="8"/>
        <v>1.4530595000000002</v>
      </c>
      <c r="DO9">
        <f t="shared" si="9"/>
        <v>1.2636000000000001</v>
      </c>
      <c r="DP9">
        <f t="shared" si="10"/>
        <v>1.2661549999999999</v>
      </c>
      <c r="DQ9">
        <f t="shared" si="11"/>
        <v>1.5158635</v>
      </c>
      <c r="DR9">
        <f t="shared" si="12"/>
        <v>1.4248124999999998</v>
      </c>
      <c r="DS9">
        <f t="shared" si="13"/>
        <v>1.2233835</v>
      </c>
      <c r="DT9">
        <f t="shared" si="14"/>
        <v>1.0722915</v>
      </c>
      <c r="DU9">
        <f t="shared" si="15"/>
        <v>1.3309584999999999</v>
      </c>
    </row>
    <row r="10" spans="1:125" x14ac:dyDescent="0.35">
      <c r="A10" t="s">
        <v>157</v>
      </c>
      <c r="B10">
        <v>5024</v>
      </c>
      <c r="C10" t="s">
        <v>158</v>
      </c>
      <c r="D10" t="s">
        <v>159</v>
      </c>
      <c r="E10" t="s">
        <v>160</v>
      </c>
      <c r="F10">
        <v>4</v>
      </c>
      <c r="G10" t="s">
        <v>71</v>
      </c>
      <c r="H10" t="s">
        <v>72</v>
      </c>
      <c r="I10" t="s">
        <v>72</v>
      </c>
      <c r="J10">
        <v>38</v>
      </c>
      <c r="K10">
        <v>107</v>
      </c>
      <c r="L10">
        <v>46</v>
      </c>
      <c r="M10">
        <v>96</v>
      </c>
      <c r="N10">
        <v>30</v>
      </c>
      <c r="O10">
        <v>117</v>
      </c>
      <c r="P10">
        <v>32</v>
      </c>
      <c r="Q10">
        <v>114</v>
      </c>
      <c r="R10">
        <v>38</v>
      </c>
      <c r="S10">
        <v>96</v>
      </c>
      <c r="T10">
        <v>40</v>
      </c>
      <c r="U10">
        <v>100</v>
      </c>
      <c r="V10">
        <v>19</v>
      </c>
      <c r="W10">
        <v>98</v>
      </c>
      <c r="X10">
        <v>14</v>
      </c>
      <c r="Y10">
        <v>82</v>
      </c>
      <c r="Z10">
        <v>27</v>
      </c>
      <c r="AA10">
        <v>94</v>
      </c>
      <c r="AB10">
        <v>20</v>
      </c>
      <c r="AC10">
        <v>80</v>
      </c>
      <c r="AD10">
        <v>5024</v>
      </c>
      <c r="AE10" t="s">
        <v>161</v>
      </c>
      <c r="AF10" t="s">
        <v>74</v>
      </c>
      <c r="AG10" t="s">
        <v>75</v>
      </c>
      <c r="AH10">
        <v>0</v>
      </c>
      <c r="AI10">
        <v>0</v>
      </c>
      <c r="AJ10" t="s">
        <v>162</v>
      </c>
      <c r="AK10" t="s">
        <v>77</v>
      </c>
      <c r="AL10">
        <v>0.16669999999999999</v>
      </c>
      <c r="AM10">
        <v>1.5329999999999999</v>
      </c>
      <c r="AN10" t="s">
        <v>78</v>
      </c>
      <c r="AO10">
        <v>0.83330000000000004</v>
      </c>
      <c r="AP10">
        <v>0.98299999999999998</v>
      </c>
      <c r="AQ10" t="s">
        <v>79</v>
      </c>
      <c r="AR10">
        <v>0.75</v>
      </c>
      <c r="AS10">
        <v>1.6925559999999999</v>
      </c>
      <c r="AT10" t="s">
        <v>80</v>
      </c>
      <c r="AU10">
        <v>0.75</v>
      </c>
      <c r="AV10">
        <v>1.3165560000000001</v>
      </c>
      <c r="AW10">
        <v>8.3300000000000041E-2</v>
      </c>
      <c r="AX10">
        <v>5024</v>
      </c>
      <c r="AY10" t="s">
        <v>163</v>
      </c>
      <c r="AZ10" t="s">
        <v>74</v>
      </c>
      <c r="BA10" t="s">
        <v>82</v>
      </c>
      <c r="BB10">
        <v>1</v>
      </c>
      <c r="BC10">
        <v>0</v>
      </c>
      <c r="BD10" t="s">
        <v>162</v>
      </c>
      <c r="BE10" t="s">
        <v>77</v>
      </c>
      <c r="BF10">
        <v>0.5</v>
      </c>
      <c r="BG10">
        <v>2.113</v>
      </c>
      <c r="BH10" t="s">
        <v>78</v>
      </c>
      <c r="BI10">
        <v>0.91669999999999996</v>
      </c>
      <c r="BJ10">
        <v>1.0738179999999999</v>
      </c>
      <c r="BK10" t="s">
        <v>79</v>
      </c>
      <c r="BL10">
        <v>0.58330000000000004</v>
      </c>
      <c r="BM10">
        <v>1.8864289999999999</v>
      </c>
      <c r="BN10" t="s">
        <v>80</v>
      </c>
      <c r="BO10">
        <v>0.75</v>
      </c>
      <c r="BP10">
        <v>1.7632220000000001</v>
      </c>
      <c r="BQ10">
        <v>0.16669999999999996</v>
      </c>
      <c r="BR10">
        <v>5024</v>
      </c>
      <c r="BS10" t="s">
        <v>164</v>
      </c>
      <c r="BT10" t="s">
        <v>74</v>
      </c>
      <c r="BU10" t="s">
        <v>75</v>
      </c>
      <c r="BV10">
        <v>0</v>
      </c>
      <c r="BW10">
        <v>0</v>
      </c>
      <c r="BX10" t="s">
        <v>165</v>
      </c>
      <c r="BY10" t="s">
        <v>77</v>
      </c>
      <c r="BZ10">
        <v>0.5</v>
      </c>
      <c r="CA10">
        <v>1.1879999999999999</v>
      </c>
      <c r="CB10" t="s">
        <v>78</v>
      </c>
      <c r="CC10">
        <v>0.91669999999999996</v>
      </c>
      <c r="CD10">
        <v>1.0928180000000001</v>
      </c>
      <c r="CE10" t="s">
        <v>79</v>
      </c>
      <c r="CF10">
        <v>1</v>
      </c>
      <c r="CG10">
        <v>0.87649999999999995</v>
      </c>
      <c r="CH10" t="s">
        <v>80</v>
      </c>
      <c r="CI10">
        <v>0.91669999999999996</v>
      </c>
      <c r="CJ10">
        <v>1.051636</v>
      </c>
      <c r="CK10">
        <v>0</v>
      </c>
      <c r="CL10">
        <v>5024</v>
      </c>
      <c r="CM10" t="s">
        <v>166</v>
      </c>
      <c r="CN10" t="s">
        <v>74</v>
      </c>
      <c r="CO10" t="s">
        <v>82</v>
      </c>
      <c r="CP10">
        <v>0</v>
      </c>
      <c r="CQ10">
        <v>0</v>
      </c>
      <c r="CR10" t="s">
        <v>165</v>
      </c>
      <c r="CS10" t="s">
        <v>77</v>
      </c>
      <c r="CT10">
        <v>0.41670000000000001</v>
      </c>
      <c r="CU10">
        <v>1.3086</v>
      </c>
      <c r="CV10" t="s">
        <v>78</v>
      </c>
      <c r="CW10">
        <v>0.91669999999999996</v>
      </c>
      <c r="CX10">
        <v>1.072818</v>
      </c>
      <c r="CY10" t="s">
        <v>79</v>
      </c>
      <c r="CZ10">
        <v>1</v>
      </c>
      <c r="DA10">
        <v>1.227333</v>
      </c>
      <c r="DB10" t="s">
        <v>80</v>
      </c>
      <c r="DC10">
        <v>1</v>
      </c>
      <c r="DD10">
        <v>1.1273329999999999</v>
      </c>
      <c r="DE10">
        <v>8.3300000000000041E-2</v>
      </c>
      <c r="DF10">
        <f t="shared" si="0"/>
        <v>0.33334999999999998</v>
      </c>
      <c r="DG10">
        <f t="shared" si="1"/>
        <v>0.875</v>
      </c>
      <c r="DH10">
        <f t="shared" si="2"/>
        <v>0.66664999999999996</v>
      </c>
      <c r="DI10">
        <f t="shared" si="3"/>
        <v>0.75</v>
      </c>
      <c r="DJ10">
        <f t="shared" si="4"/>
        <v>0.45835000000000004</v>
      </c>
      <c r="DK10">
        <f t="shared" si="5"/>
        <v>0.91669999999999996</v>
      </c>
      <c r="DL10">
        <f t="shared" si="6"/>
        <v>1</v>
      </c>
      <c r="DM10">
        <f t="shared" si="7"/>
        <v>0.95835000000000004</v>
      </c>
      <c r="DN10">
        <f t="shared" si="8"/>
        <v>1.823</v>
      </c>
      <c r="DO10">
        <f t="shared" si="9"/>
        <v>1.0284089999999999</v>
      </c>
      <c r="DP10">
        <f t="shared" si="10"/>
        <v>1.7894924999999999</v>
      </c>
      <c r="DQ10">
        <f t="shared" si="11"/>
        <v>1.5398890000000001</v>
      </c>
      <c r="DR10">
        <f t="shared" si="12"/>
        <v>1.2483</v>
      </c>
      <c r="DS10">
        <f t="shared" si="13"/>
        <v>1.0828180000000001</v>
      </c>
      <c r="DT10">
        <f t="shared" si="14"/>
        <v>1.0519164999999999</v>
      </c>
      <c r="DU10">
        <f t="shared" si="15"/>
        <v>1.0894845</v>
      </c>
    </row>
    <row r="11" spans="1:125" x14ac:dyDescent="0.35">
      <c r="A11" t="s">
        <v>167</v>
      </c>
      <c r="B11">
        <v>5025</v>
      </c>
      <c r="C11" t="s">
        <v>168</v>
      </c>
      <c r="D11" t="s">
        <v>169</v>
      </c>
      <c r="E11" t="s">
        <v>170</v>
      </c>
      <c r="F11">
        <v>5</v>
      </c>
      <c r="G11" t="s">
        <v>71</v>
      </c>
      <c r="H11" t="s">
        <v>72</v>
      </c>
      <c r="I11" t="s">
        <v>72</v>
      </c>
      <c r="J11">
        <v>50</v>
      </c>
      <c r="K11">
        <v>122</v>
      </c>
      <c r="L11">
        <v>58</v>
      </c>
      <c r="M11">
        <v>117</v>
      </c>
      <c r="N11">
        <v>28</v>
      </c>
      <c r="O11">
        <v>113</v>
      </c>
      <c r="P11">
        <v>32</v>
      </c>
      <c r="Q11">
        <v>114</v>
      </c>
      <c r="R11">
        <v>59</v>
      </c>
      <c r="S11">
        <v>133</v>
      </c>
      <c r="T11">
        <v>52</v>
      </c>
      <c r="U11">
        <v>117</v>
      </c>
      <c r="V11">
        <v>22</v>
      </c>
      <c r="W11">
        <v>107</v>
      </c>
      <c r="X11">
        <v>19</v>
      </c>
      <c r="Y11">
        <v>98</v>
      </c>
      <c r="Z11">
        <v>29</v>
      </c>
      <c r="AA11">
        <v>98</v>
      </c>
      <c r="AB11">
        <v>29</v>
      </c>
      <c r="AC11">
        <v>98</v>
      </c>
      <c r="AD11">
        <v>5025</v>
      </c>
      <c r="AE11" t="s">
        <v>171</v>
      </c>
      <c r="AF11" t="s">
        <v>74</v>
      </c>
      <c r="AG11" t="s">
        <v>75</v>
      </c>
      <c r="AH11">
        <v>0</v>
      </c>
      <c r="AI11">
        <v>0</v>
      </c>
      <c r="AJ11" t="s">
        <v>172</v>
      </c>
      <c r="AK11" t="s">
        <v>77</v>
      </c>
      <c r="AL11">
        <v>0.75</v>
      </c>
      <c r="AM11">
        <v>1.5011110000000001</v>
      </c>
      <c r="AN11" t="s">
        <v>78</v>
      </c>
      <c r="AO11">
        <v>0.91669999999999996</v>
      </c>
      <c r="AP11">
        <v>1.668091</v>
      </c>
      <c r="AQ11" t="s">
        <v>79</v>
      </c>
      <c r="AR11">
        <v>0.83330000000000004</v>
      </c>
      <c r="AS11">
        <v>1.8373999999999999</v>
      </c>
      <c r="AT11" t="s">
        <v>80</v>
      </c>
      <c r="AU11">
        <v>0.83330000000000004</v>
      </c>
      <c r="AV11">
        <v>1.3207</v>
      </c>
      <c r="AW11">
        <v>8.3399999999999919E-2</v>
      </c>
      <c r="AX11">
        <v>5025</v>
      </c>
      <c r="AY11" t="s">
        <v>173</v>
      </c>
      <c r="AZ11" t="s">
        <v>74</v>
      </c>
      <c r="BA11" t="s">
        <v>82</v>
      </c>
      <c r="BB11">
        <v>3</v>
      </c>
      <c r="BC11">
        <v>0</v>
      </c>
      <c r="BD11" t="s">
        <v>172</v>
      </c>
      <c r="BE11" t="s">
        <v>77</v>
      </c>
      <c r="BF11">
        <v>1</v>
      </c>
      <c r="BG11">
        <v>1.2600830000000001</v>
      </c>
      <c r="BH11" t="s">
        <v>78</v>
      </c>
      <c r="BI11">
        <v>0.75</v>
      </c>
      <c r="BJ11">
        <v>1.163222</v>
      </c>
      <c r="BK11" t="s">
        <v>79</v>
      </c>
      <c r="BL11">
        <v>0.91669999999999996</v>
      </c>
      <c r="BM11">
        <v>1.9940910000000001</v>
      </c>
      <c r="BN11" t="s">
        <v>80</v>
      </c>
      <c r="BO11">
        <v>1</v>
      </c>
      <c r="BP11">
        <v>1.418083</v>
      </c>
      <c r="BQ11">
        <v>0.25</v>
      </c>
      <c r="BR11">
        <v>5025</v>
      </c>
      <c r="BS11" t="s">
        <v>174</v>
      </c>
      <c r="BT11" t="s">
        <v>74</v>
      </c>
      <c r="BU11" t="s">
        <v>75</v>
      </c>
      <c r="BV11">
        <v>0</v>
      </c>
      <c r="BW11">
        <v>0</v>
      </c>
      <c r="BX11" t="s">
        <v>175</v>
      </c>
      <c r="BY11" t="s">
        <v>77</v>
      </c>
      <c r="BZ11">
        <v>0.66669999999999996</v>
      </c>
      <c r="CA11">
        <v>1.1085</v>
      </c>
      <c r="CB11" t="s">
        <v>78</v>
      </c>
      <c r="CC11">
        <v>1</v>
      </c>
      <c r="CD11">
        <v>1.303917</v>
      </c>
      <c r="CE11" t="s">
        <v>79</v>
      </c>
      <c r="CF11">
        <v>0.83330000000000004</v>
      </c>
      <c r="CG11">
        <v>1.9315</v>
      </c>
      <c r="CH11" t="s">
        <v>80</v>
      </c>
      <c r="CI11">
        <v>1</v>
      </c>
      <c r="CJ11">
        <v>1.49125</v>
      </c>
      <c r="CK11">
        <v>0</v>
      </c>
      <c r="CL11">
        <v>5025</v>
      </c>
      <c r="CM11" t="s">
        <v>176</v>
      </c>
      <c r="CN11" t="s">
        <v>74</v>
      </c>
      <c r="CO11" t="s">
        <v>82</v>
      </c>
      <c r="CP11">
        <v>0</v>
      </c>
      <c r="CQ11">
        <v>0</v>
      </c>
      <c r="CR11" t="s">
        <v>175</v>
      </c>
      <c r="CS11" t="s">
        <v>77</v>
      </c>
      <c r="CT11">
        <v>0.83330000000000004</v>
      </c>
      <c r="CU11">
        <v>1.0820000000000001</v>
      </c>
      <c r="CV11" t="s">
        <v>78</v>
      </c>
      <c r="CW11">
        <v>0.91669999999999996</v>
      </c>
      <c r="CX11">
        <v>1.0925450000000001</v>
      </c>
      <c r="CY11" t="s">
        <v>79</v>
      </c>
      <c r="CZ11">
        <v>1</v>
      </c>
      <c r="DA11">
        <v>1.8833329999999999</v>
      </c>
      <c r="DB11" t="s">
        <v>80</v>
      </c>
      <c r="DC11">
        <v>0.75</v>
      </c>
      <c r="DD11">
        <v>1.18</v>
      </c>
      <c r="DE11">
        <v>0.16669999999999996</v>
      </c>
      <c r="DF11">
        <f t="shared" si="0"/>
        <v>0.875</v>
      </c>
      <c r="DG11">
        <f t="shared" si="1"/>
        <v>0.83335000000000004</v>
      </c>
      <c r="DH11">
        <f t="shared" si="2"/>
        <v>0.875</v>
      </c>
      <c r="DI11">
        <f t="shared" si="3"/>
        <v>0.91664999999999996</v>
      </c>
      <c r="DJ11">
        <f t="shared" si="4"/>
        <v>0.75</v>
      </c>
      <c r="DK11">
        <f t="shared" si="5"/>
        <v>0.95835000000000004</v>
      </c>
      <c r="DL11">
        <f t="shared" si="6"/>
        <v>0.91664999999999996</v>
      </c>
      <c r="DM11">
        <f t="shared" si="7"/>
        <v>0.875</v>
      </c>
      <c r="DN11">
        <f t="shared" si="8"/>
        <v>1.3805970000000001</v>
      </c>
      <c r="DO11">
        <f t="shared" si="9"/>
        <v>1.4156564999999999</v>
      </c>
      <c r="DP11">
        <f t="shared" si="10"/>
        <v>1.9157454999999999</v>
      </c>
      <c r="DQ11">
        <f t="shared" si="11"/>
        <v>1.3693914999999999</v>
      </c>
      <c r="DR11">
        <f t="shared" si="12"/>
        <v>1.0952500000000001</v>
      </c>
      <c r="DS11">
        <f t="shared" si="13"/>
        <v>1.198231</v>
      </c>
      <c r="DT11">
        <f t="shared" si="14"/>
        <v>1.9074165000000001</v>
      </c>
      <c r="DU11">
        <f t="shared" si="15"/>
        <v>1.3356249999999998</v>
      </c>
    </row>
    <row r="12" spans="1:125" x14ac:dyDescent="0.35">
      <c r="A12" t="s">
        <v>177</v>
      </c>
      <c r="B12">
        <v>5029</v>
      </c>
      <c r="C12" t="s">
        <v>178</v>
      </c>
      <c r="D12" t="s">
        <v>179</v>
      </c>
      <c r="E12" t="s">
        <v>180</v>
      </c>
      <c r="F12">
        <v>5</v>
      </c>
      <c r="G12" t="s">
        <v>90</v>
      </c>
      <c r="H12" t="s">
        <v>72</v>
      </c>
      <c r="I12" t="s">
        <v>72</v>
      </c>
      <c r="J12">
        <v>38</v>
      </c>
      <c r="K12">
        <v>108</v>
      </c>
      <c r="L12">
        <v>50</v>
      </c>
      <c r="M12">
        <v>104</v>
      </c>
      <c r="N12">
        <v>33</v>
      </c>
      <c r="O12">
        <v>125</v>
      </c>
      <c r="P12">
        <v>37</v>
      </c>
      <c r="Q12">
        <v>126</v>
      </c>
      <c r="R12">
        <v>41</v>
      </c>
      <c r="S12">
        <v>101</v>
      </c>
      <c r="T12">
        <v>48</v>
      </c>
      <c r="U12">
        <v>111</v>
      </c>
      <c r="V12">
        <v>17</v>
      </c>
      <c r="W12">
        <v>92</v>
      </c>
      <c r="X12">
        <v>20</v>
      </c>
      <c r="Y12">
        <v>101</v>
      </c>
      <c r="Z12">
        <v>40</v>
      </c>
      <c r="AA12">
        <v>122</v>
      </c>
      <c r="AB12">
        <v>34</v>
      </c>
      <c r="AC12">
        <v>110</v>
      </c>
      <c r="AD12">
        <v>5029</v>
      </c>
      <c r="AE12" t="s">
        <v>181</v>
      </c>
      <c r="AF12" t="s">
        <v>74</v>
      </c>
      <c r="AG12" t="s">
        <v>75</v>
      </c>
      <c r="AH12">
        <v>5</v>
      </c>
      <c r="AI12">
        <v>0</v>
      </c>
      <c r="AJ12" t="s">
        <v>182</v>
      </c>
      <c r="AK12" t="s">
        <v>77</v>
      </c>
      <c r="AL12">
        <v>0.66669999999999996</v>
      </c>
      <c r="AM12">
        <v>1.2265710000000001</v>
      </c>
      <c r="AN12" t="s">
        <v>78</v>
      </c>
      <c r="AO12">
        <v>1</v>
      </c>
      <c r="AP12">
        <v>1.1472500000000001</v>
      </c>
      <c r="AQ12" t="s">
        <v>79</v>
      </c>
      <c r="AR12">
        <v>1</v>
      </c>
      <c r="AS12">
        <v>0.8105</v>
      </c>
      <c r="AT12" t="s">
        <v>80</v>
      </c>
      <c r="AU12">
        <v>0.83330000000000004</v>
      </c>
      <c r="AV12">
        <v>1.348889</v>
      </c>
      <c r="AW12">
        <v>0.16669999999999996</v>
      </c>
      <c r="AX12">
        <v>5029</v>
      </c>
      <c r="AY12" t="s">
        <v>183</v>
      </c>
      <c r="AZ12" t="s">
        <v>74</v>
      </c>
      <c r="BA12" t="s">
        <v>82</v>
      </c>
      <c r="BB12">
        <v>4</v>
      </c>
      <c r="BC12">
        <v>0</v>
      </c>
      <c r="BD12" t="s">
        <v>182</v>
      </c>
      <c r="BE12" t="s">
        <v>77</v>
      </c>
      <c r="BF12">
        <v>0.58330000000000004</v>
      </c>
      <c r="BG12">
        <v>1.5349999999999999</v>
      </c>
      <c r="BH12" t="s">
        <v>78</v>
      </c>
      <c r="BI12">
        <v>1</v>
      </c>
      <c r="BJ12">
        <v>1.0575829999999999</v>
      </c>
      <c r="BK12" t="s">
        <v>79</v>
      </c>
      <c r="BL12">
        <v>1</v>
      </c>
      <c r="BM12">
        <v>1.014</v>
      </c>
      <c r="BN12" t="s">
        <v>80</v>
      </c>
      <c r="BO12">
        <v>0.91669999999999996</v>
      </c>
      <c r="BP12">
        <v>1.432545</v>
      </c>
      <c r="BQ12">
        <v>8.3300000000000041E-2</v>
      </c>
      <c r="BR12">
        <v>5029</v>
      </c>
      <c r="BS12" t="s">
        <v>184</v>
      </c>
      <c r="BT12" t="s">
        <v>74</v>
      </c>
      <c r="BU12" t="s">
        <v>75</v>
      </c>
      <c r="BV12">
        <v>0</v>
      </c>
      <c r="BW12">
        <v>0</v>
      </c>
      <c r="BX12" t="s">
        <v>185</v>
      </c>
      <c r="BY12" t="s">
        <v>77</v>
      </c>
      <c r="BZ12">
        <v>0.66669999999999996</v>
      </c>
      <c r="CA12">
        <v>1.2718750000000001</v>
      </c>
      <c r="CB12" t="s">
        <v>78</v>
      </c>
      <c r="CC12">
        <v>1</v>
      </c>
      <c r="CD12">
        <v>1.105667</v>
      </c>
      <c r="CE12" t="s">
        <v>79</v>
      </c>
      <c r="CF12">
        <v>1</v>
      </c>
      <c r="CG12">
        <v>1.8409169999999999</v>
      </c>
      <c r="CH12" t="s">
        <v>80</v>
      </c>
      <c r="CI12">
        <v>1</v>
      </c>
      <c r="CJ12">
        <v>1.2880830000000001</v>
      </c>
      <c r="CK12">
        <v>0</v>
      </c>
      <c r="CL12">
        <v>5029</v>
      </c>
      <c r="CM12" t="s">
        <v>186</v>
      </c>
      <c r="CN12" t="s">
        <v>74</v>
      </c>
      <c r="CO12" t="s">
        <v>82</v>
      </c>
      <c r="CP12">
        <v>0</v>
      </c>
      <c r="CQ12">
        <v>0</v>
      </c>
      <c r="CR12" t="s">
        <v>185</v>
      </c>
      <c r="CS12" t="s">
        <v>77</v>
      </c>
      <c r="CT12">
        <v>0.83330000000000004</v>
      </c>
      <c r="CU12">
        <v>1.2154</v>
      </c>
      <c r="CV12" t="s">
        <v>78</v>
      </c>
      <c r="CW12">
        <v>1</v>
      </c>
      <c r="CX12">
        <v>1.2631669999999999</v>
      </c>
      <c r="CY12" t="s">
        <v>79</v>
      </c>
      <c r="CZ12">
        <v>1</v>
      </c>
      <c r="DA12">
        <v>1.8759170000000001</v>
      </c>
      <c r="DB12" t="s">
        <v>80</v>
      </c>
      <c r="DC12">
        <v>0.91669999999999996</v>
      </c>
      <c r="DD12">
        <v>1.206636</v>
      </c>
      <c r="DE12">
        <v>8.3300000000000041E-2</v>
      </c>
      <c r="DF12">
        <f t="shared" si="0"/>
        <v>0.625</v>
      </c>
      <c r="DG12">
        <f t="shared" si="1"/>
        <v>1</v>
      </c>
      <c r="DH12">
        <f t="shared" si="2"/>
        <v>1</v>
      </c>
      <c r="DI12">
        <f t="shared" si="3"/>
        <v>0.875</v>
      </c>
      <c r="DJ12">
        <f t="shared" si="4"/>
        <v>0.75</v>
      </c>
      <c r="DK12">
        <f t="shared" si="5"/>
        <v>1</v>
      </c>
      <c r="DL12">
        <f t="shared" si="6"/>
        <v>1</v>
      </c>
      <c r="DM12">
        <f t="shared" si="7"/>
        <v>0.95835000000000004</v>
      </c>
      <c r="DN12">
        <f t="shared" si="8"/>
        <v>1.3807855</v>
      </c>
      <c r="DO12">
        <f t="shared" si="9"/>
        <v>1.1024164999999999</v>
      </c>
      <c r="DP12">
        <f t="shared" si="10"/>
        <v>0.91225000000000001</v>
      </c>
      <c r="DQ12">
        <f t="shared" si="11"/>
        <v>1.390717</v>
      </c>
      <c r="DR12">
        <f t="shared" si="12"/>
        <v>1.2436375000000002</v>
      </c>
      <c r="DS12">
        <f t="shared" si="13"/>
        <v>1.1844169999999998</v>
      </c>
      <c r="DT12">
        <f t="shared" si="14"/>
        <v>1.858417</v>
      </c>
      <c r="DU12">
        <f t="shared" si="15"/>
        <v>1.2473595</v>
      </c>
    </row>
    <row r="13" spans="1:125" x14ac:dyDescent="0.35">
      <c r="A13" t="s">
        <v>187</v>
      </c>
      <c r="B13">
        <v>5032</v>
      </c>
      <c r="C13" t="s">
        <v>188</v>
      </c>
      <c r="D13" t="s">
        <v>189</v>
      </c>
      <c r="E13" t="s">
        <v>190</v>
      </c>
      <c r="F13">
        <v>3</v>
      </c>
      <c r="G13" t="s">
        <v>90</v>
      </c>
      <c r="H13" t="s">
        <v>72</v>
      </c>
      <c r="I13" t="s">
        <v>72</v>
      </c>
      <c r="J13">
        <v>35</v>
      </c>
      <c r="K13">
        <v>105</v>
      </c>
      <c r="L13">
        <v>52</v>
      </c>
      <c r="M13">
        <v>107</v>
      </c>
      <c r="N13">
        <v>31</v>
      </c>
      <c r="O13">
        <v>123</v>
      </c>
      <c r="P13">
        <v>36</v>
      </c>
      <c r="Q13">
        <v>124</v>
      </c>
      <c r="R13">
        <v>48</v>
      </c>
      <c r="S13">
        <v>113</v>
      </c>
      <c r="T13">
        <v>49</v>
      </c>
      <c r="U13">
        <v>113</v>
      </c>
      <c r="V13">
        <v>23</v>
      </c>
      <c r="W13">
        <v>110</v>
      </c>
      <c r="X13">
        <v>20</v>
      </c>
      <c r="Y13">
        <v>101</v>
      </c>
      <c r="Z13">
        <v>34</v>
      </c>
      <c r="AA13">
        <v>110</v>
      </c>
      <c r="AB13">
        <v>28</v>
      </c>
      <c r="AC13">
        <v>96</v>
      </c>
      <c r="AD13">
        <v>5032</v>
      </c>
      <c r="AE13" t="s">
        <v>191</v>
      </c>
      <c r="AF13" t="s">
        <v>74</v>
      </c>
      <c r="AG13" t="s">
        <v>75</v>
      </c>
      <c r="AH13">
        <v>6</v>
      </c>
      <c r="AI13">
        <v>0</v>
      </c>
      <c r="AJ13" t="s">
        <v>192</v>
      </c>
      <c r="AK13" t="s">
        <v>77</v>
      </c>
      <c r="AL13">
        <v>0.91669999999999996</v>
      </c>
      <c r="AM13">
        <v>1.130636</v>
      </c>
      <c r="AN13" t="s">
        <v>78</v>
      </c>
      <c r="AO13">
        <v>1</v>
      </c>
      <c r="AP13">
        <v>1.0393330000000001</v>
      </c>
      <c r="AQ13" t="s">
        <v>79</v>
      </c>
      <c r="AR13">
        <v>1</v>
      </c>
      <c r="AS13">
        <v>0.57872699999999999</v>
      </c>
      <c r="AT13" t="s">
        <v>80</v>
      </c>
      <c r="AU13">
        <v>0.66669999999999996</v>
      </c>
      <c r="AV13">
        <v>1.3440000000000001</v>
      </c>
      <c r="AW13">
        <v>0.33330000000000004</v>
      </c>
      <c r="AX13">
        <v>5032</v>
      </c>
      <c r="AY13" t="s">
        <v>193</v>
      </c>
      <c r="AZ13" t="s">
        <v>74</v>
      </c>
      <c r="BA13" t="s">
        <v>82</v>
      </c>
      <c r="BB13">
        <v>4</v>
      </c>
      <c r="BC13">
        <v>0</v>
      </c>
      <c r="BD13" t="s">
        <v>192</v>
      </c>
      <c r="BE13" t="s">
        <v>77</v>
      </c>
      <c r="BF13">
        <v>0.83330000000000004</v>
      </c>
      <c r="BG13">
        <v>1.1714</v>
      </c>
      <c r="BH13" t="s">
        <v>78</v>
      </c>
      <c r="BI13">
        <v>0.91669999999999996</v>
      </c>
      <c r="BJ13">
        <v>1.0846359999999999</v>
      </c>
      <c r="BK13" t="s">
        <v>79</v>
      </c>
      <c r="BL13">
        <v>1</v>
      </c>
      <c r="BM13">
        <v>0.72250000000000003</v>
      </c>
      <c r="BN13" t="s">
        <v>80</v>
      </c>
      <c r="BO13">
        <v>0.66669999999999996</v>
      </c>
      <c r="BP13">
        <v>1.4112499999999999</v>
      </c>
      <c r="BQ13">
        <v>0.25</v>
      </c>
      <c r="BR13">
        <v>5032</v>
      </c>
      <c r="BS13" t="s">
        <v>194</v>
      </c>
      <c r="BT13" t="s">
        <v>74</v>
      </c>
      <c r="BU13" t="s">
        <v>75</v>
      </c>
      <c r="BV13">
        <v>0</v>
      </c>
      <c r="BW13">
        <v>0</v>
      </c>
      <c r="BX13" t="s">
        <v>125</v>
      </c>
      <c r="BY13" t="s">
        <v>77</v>
      </c>
      <c r="BZ13">
        <v>0.75</v>
      </c>
      <c r="CA13">
        <v>1.5676669999999999</v>
      </c>
      <c r="CB13" t="s">
        <v>78</v>
      </c>
      <c r="CC13">
        <v>1</v>
      </c>
      <c r="CD13">
        <v>1.363167</v>
      </c>
      <c r="CE13" t="s">
        <v>79</v>
      </c>
      <c r="CF13">
        <v>0.91669999999999996</v>
      </c>
      <c r="CG13">
        <v>0.75845499999999999</v>
      </c>
      <c r="CH13" t="s">
        <v>80</v>
      </c>
      <c r="CI13">
        <v>0.91669999999999996</v>
      </c>
      <c r="CJ13">
        <v>1.3769089999999999</v>
      </c>
      <c r="CK13">
        <v>8.3300000000000041E-2</v>
      </c>
      <c r="CL13">
        <v>5032</v>
      </c>
      <c r="CM13" t="s">
        <v>195</v>
      </c>
      <c r="CN13" t="s">
        <v>74</v>
      </c>
      <c r="CO13" t="s">
        <v>82</v>
      </c>
      <c r="CP13">
        <v>0</v>
      </c>
      <c r="CQ13">
        <v>0</v>
      </c>
      <c r="CR13" t="s">
        <v>125</v>
      </c>
      <c r="CS13" t="s">
        <v>77</v>
      </c>
      <c r="CT13">
        <v>0.91669999999999996</v>
      </c>
      <c r="CU13">
        <v>1.4450000000000001</v>
      </c>
      <c r="CV13" t="s">
        <v>78</v>
      </c>
      <c r="CW13">
        <v>1</v>
      </c>
      <c r="CX13">
        <v>1.2829999999999999</v>
      </c>
      <c r="CY13" t="s">
        <v>79</v>
      </c>
      <c r="CZ13">
        <v>1</v>
      </c>
      <c r="DA13">
        <v>0.81774999999999998</v>
      </c>
      <c r="DB13" t="s">
        <v>80</v>
      </c>
      <c r="DC13">
        <v>1</v>
      </c>
      <c r="DD13">
        <v>1.3328329999999999</v>
      </c>
      <c r="DE13">
        <v>0</v>
      </c>
      <c r="DF13">
        <f t="shared" si="0"/>
        <v>0.875</v>
      </c>
      <c r="DG13">
        <f t="shared" si="1"/>
        <v>0.95835000000000004</v>
      </c>
      <c r="DH13">
        <f t="shared" si="2"/>
        <v>1</v>
      </c>
      <c r="DI13">
        <f t="shared" si="3"/>
        <v>0.66669999999999996</v>
      </c>
      <c r="DJ13">
        <f t="shared" si="4"/>
        <v>0.83335000000000004</v>
      </c>
      <c r="DK13">
        <f t="shared" si="5"/>
        <v>1</v>
      </c>
      <c r="DL13">
        <f t="shared" si="6"/>
        <v>0.95835000000000004</v>
      </c>
      <c r="DM13">
        <f t="shared" si="7"/>
        <v>0.95835000000000004</v>
      </c>
      <c r="DN13">
        <f t="shared" si="8"/>
        <v>1.1510180000000001</v>
      </c>
      <c r="DO13">
        <f t="shared" si="9"/>
        <v>1.0619844999999999</v>
      </c>
      <c r="DP13">
        <f t="shared" si="10"/>
        <v>0.65061349999999996</v>
      </c>
      <c r="DQ13">
        <f t="shared" si="11"/>
        <v>1.3776250000000001</v>
      </c>
      <c r="DR13">
        <f t="shared" si="12"/>
        <v>1.5063335</v>
      </c>
      <c r="DS13">
        <f t="shared" si="13"/>
        <v>1.3230835000000001</v>
      </c>
      <c r="DT13">
        <f t="shared" si="14"/>
        <v>0.78810249999999993</v>
      </c>
      <c r="DU13">
        <f t="shared" si="15"/>
        <v>1.3548709999999999</v>
      </c>
    </row>
    <row r="14" spans="1:125" x14ac:dyDescent="0.35">
      <c r="A14" t="s">
        <v>196</v>
      </c>
      <c r="B14">
        <v>5034</v>
      </c>
      <c r="C14" t="s">
        <v>197</v>
      </c>
      <c r="D14" t="s">
        <v>198</v>
      </c>
      <c r="E14" t="s">
        <v>199</v>
      </c>
      <c r="F14">
        <v>5</v>
      </c>
      <c r="G14" t="s">
        <v>71</v>
      </c>
      <c r="H14" t="s">
        <v>72</v>
      </c>
      <c r="I14" t="s">
        <v>72</v>
      </c>
      <c r="J14">
        <v>63</v>
      </c>
      <c r="K14">
        <v>137</v>
      </c>
      <c r="L14">
        <v>65</v>
      </c>
      <c r="M14">
        <v>124</v>
      </c>
      <c r="N14">
        <v>28</v>
      </c>
      <c r="O14">
        <v>113</v>
      </c>
      <c r="P14">
        <v>32</v>
      </c>
      <c r="Q14">
        <v>112</v>
      </c>
      <c r="R14">
        <v>52</v>
      </c>
      <c r="S14">
        <v>120</v>
      </c>
      <c r="T14">
        <v>57</v>
      </c>
      <c r="U14">
        <v>125</v>
      </c>
      <c r="V14">
        <v>23</v>
      </c>
      <c r="W14">
        <v>110</v>
      </c>
      <c r="X14">
        <v>26</v>
      </c>
      <c r="Y14">
        <v>119</v>
      </c>
      <c r="Z14">
        <v>38</v>
      </c>
      <c r="AA14">
        <v>118</v>
      </c>
      <c r="AB14">
        <v>37</v>
      </c>
      <c r="AC14">
        <v>116</v>
      </c>
      <c r="AD14">
        <v>5034</v>
      </c>
      <c r="AE14" t="s">
        <v>200</v>
      </c>
      <c r="AF14" t="s">
        <v>74</v>
      </c>
      <c r="AG14" t="s">
        <v>75</v>
      </c>
      <c r="AH14">
        <v>0</v>
      </c>
      <c r="AI14">
        <v>0</v>
      </c>
      <c r="AJ14" t="s">
        <v>201</v>
      </c>
      <c r="AK14" t="s">
        <v>77</v>
      </c>
      <c r="AL14">
        <v>0.58330000000000004</v>
      </c>
      <c r="AM14">
        <v>1.178571</v>
      </c>
      <c r="AN14" t="s">
        <v>78</v>
      </c>
      <c r="AO14">
        <v>0.75</v>
      </c>
      <c r="AP14">
        <v>1.544889</v>
      </c>
      <c r="AQ14" t="s">
        <v>79</v>
      </c>
      <c r="AR14">
        <v>1</v>
      </c>
      <c r="AS14">
        <v>0.97599999999999998</v>
      </c>
      <c r="AT14" t="s">
        <v>80</v>
      </c>
      <c r="AU14">
        <v>0.91669999999999996</v>
      </c>
      <c r="AV14">
        <v>1.1830000000000001</v>
      </c>
      <c r="AW14">
        <v>0.16669999999999996</v>
      </c>
      <c r="AX14">
        <v>5034</v>
      </c>
      <c r="AY14" t="s">
        <v>202</v>
      </c>
      <c r="AZ14" t="s">
        <v>74</v>
      </c>
      <c r="BA14" t="s">
        <v>82</v>
      </c>
      <c r="BB14">
        <v>0</v>
      </c>
      <c r="BC14">
        <v>0</v>
      </c>
      <c r="BD14" t="s">
        <v>201</v>
      </c>
      <c r="BE14" t="s">
        <v>77</v>
      </c>
      <c r="BF14">
        <v>0.75</v>
      </c>
      <c r="BG14">
        <v>1.1622220000000001</v>
      </c>
      <c r="BH14" t="s">
        <v>78</v>
      </c>
      <c r="BI14">
        <v>0.91669999999999996</v>
      </c>
      <c r="BJ14">
        <v>1.2366360000000001</v>
      </c>
      <c r="BK14" t="s">
        <v>79</v>
      </c>
      <c r="BL14">
        <v>1</v>
      </c>
      <c r="BM14">
        <v>0.83616699999999999</v>
      </c>
      <c r="BN14" t="s">
        <v>80</v>
      </c>
      <c r="BO14">
        <v>0.91669999999999996</v>
      </c>
      <c r="BP14">
        <v>1.3796360000000001</v>
      </c>
      <c r="BQ14">
        <v>0</v>
      </c>
      <c r="BR14">
        <v>5034</v>
      </c>
      <c r="BS14" t="s">
        <v>203</v>
      </c>
      <c r="BT14" t="s">
        <v>74</v>
      </c>
      <c r="BU14" t="s">
        <v>75</v>
      </c>
      <c r="BV14">
        <v>0</v>
      </c>
      <c r="BW14">
        <v>0</v>
      </c>
      <c r="BX14" t="s">
        <v>204</v>
      </c>
      <c r="BY14" t="s">
        <v>77</v>
      </c>
      <c r="BZ14">
        <v>0.33329999999999999</v>
      </c>
      <c r="CA14">
        <v>1.35025</v>
      </c>
      <c r="CB14" t="s">
        <v>78</v>
      </c>
      <c r="CC14">
        <v>0.75</v>
      </c>
      <c r="CD14">
        <v>1.098778</v>
      </c>
      <c r="CE14" t="s">
        <v>79</v>
      </c>
      <c r="CF14">
        <v>1</v>
      </c>
      <c r="CG14">
        <v>0.66274999999999995</v>
      </c>
      <c r="CH14" t="s">
        <v>80</v>
      </c>
      <c r="CI14">
        <v>0.91669999999999996</v>
      </c>
      <c r="CJ14">
        <v>1.3237270000000001</v>
      </c>
      <c r="CK14">
        <v>0.16669999999999996</v>
      </c>
      <c r="CL14">
        <v>5034</v>
      </c>
      <c r="CM14" t="s">
        <v>205</v>
      </c>
      <c r="CN14" t="s">
        <v>74</v>
      </c>
      <c r="CO14" t="s">
        <v>82</v>
      </c>
      <c r="CP14">
        <v>0</v>
      </c>
      <c r="CQ14">
        <v>0</v>
      </c>
      <c r="CR14" t="s">
        <v>204</v>
      </c>
      <c r="CS14" t="s">
        <v>77</v>
      </c>
      <c r="CT14">
        <v>0.33329999999999999</v>
      </c>
      <c r="CU14">
        <v>1.1587499999999999</v>
      </c>
      <c r="CV14" t="s">
        <v>78</v>
      </c>
      <c r="CW14">
        <v>0.83330000000000004</v>
      </c>
      <c r="CX14">
        <v>1.0362</v>
      </c>
      <c r="CY14" t="s">
        <v>79</v>
      </c>
      <c r="CZ14">
        <v>1</v>
      </c>
      <c r="DA14">
        <v>0.66225000000000001</v>
      </c>
      <c r="DB14" t="s">
        <v>80</v>
      </c>
      <c r="DC14">
        <v>0.83330000000000004</v>
      </c>
      <c r="DD14">
        <v>1.1537999999999999</v>
      </c>
      <c r="DE14">
        <v>0</v>
      </c>
      <c r="DF14">
        <f t="shared" si="0"/>
        <v>0.66664999999999996</v>
      </c>
      <c r="DG14">
        <f t="shared" si="1"/>
        <v>0.83335000000000004</v>
      </c>
      <c r="DH14">
        <f t="shared" si="2"/>
        <v>1</v>
      </c>
      <c r="DI14">
        <f t="shared" si="3"/>
        <v>0.91669999999999996</v>
      </c>
      <c r="DJ14">
        <f t="shared" si="4"/>
        <v>0.33329999999999999</v>
      </c>
      <c r="DK14">
        <f t="shared" si="5"/>
        <v>0.79164999999999996</v>
      </c>
      <c r="DL14">
        <f t="shared" si="6"/>
        <v>1</v>
      </c>
      <c r="DM14">
        <f t="shared" si="7"/>
        <v>0.875</v>
      </c>
      <c r="DN14">
        <f t="shared" si="8"/>
        <v>1.1703965000000001</v>
      </c>
      <c r="DO14">
        <f t="shared" si="9"/>
        <v>1.3907625000000001</v>
      </c>
      <c r="DP14">
        <f t="shared" si="10"/>
        <v>0.90608350000000004</v>
      </c>
      <c r="DQ14">
        <f t="shared" si="11"/>
        <v>1.2813180000000002</v>
      </c>
      <c r="DR14">
        <f t="shared" si="12"/>
        <v>1.2544999999999999</v>
      </c>
      <c r="DS14">
        <f t="shared" si="13"/>
        <v>1.0674890000000001</v>
      </c>
      <c r="DT14">
        <f t="shared" si="14"/>
        <v>0.66249999999999998</v>
      </c>
      <c r="DU14">
        <f t="shared" si="15"/>
        <v>1.2387635000000001</v>
      </c>
    </row>
    <row r="15" spans="1:125" x14ac:dyDescent="0.35">
      <c r="A15" t="s">
        <v>206</v>
      </c>
      <c r="B15">
        <v>5040</v>
      </c>
      <c r="C15" t="s">
        <v>207</v>
      </c>
      <c r="D15" t="s">
        <v>208</v>
      </c>
      <c r="E15" t="s">
        <v>209</v>
      </c>
      <c r="F15">
        <v>5</v>
      </c>
      <c r="G15" t="s">
        <v>71</v>
      </c>
      <c r="H15" t="s">
        <v>72</v>
      </c>
      <c r="I15" t="s">
        <v>72</v>
      </c>
      <c r="J15">
        <v>40</v>
      </c>
      <c r="K15">
        <v>100</v>
      </c>
      <c r="L15">
        <v>51</v>
      </c>
      <c r="M15">
        <v>99</v>
      </c>
      <c r="N15">
        <v>32</v>
      </c>
      <c r="O15">
        <v>121</v>
      </c>
      <c r="P15">
        <v>29</v>
      </c>
      <c r="Q15">
        <v>101</v>
      </c>
      <c r="R15">
        <v>48</v>
      </c>
      <c r="S15">
        <v>113</v>
      </c>
      <c r="T15">
        <v>48</v>
      </c>
      <c r="U15">
        <v>111</v>
      </c>
      <c r="V15">
        <v>20</v>
      </c>
      <c r="W15">
        <v>101</v>
      </c>
      <c r="X15">
        <v>17</v>
      </c>
      <c r="Y15">
        <v>92</v>
      </c>
      <c r="Z15">
        <v>23</v>
      </c>
      <c r="AA15">
        <v>86</v>
      </c>
      <c r="AB15">
        <v>23</v>
      </c>
      <c r="AC15">
        <v>86</v>
      </c>
      <c r="AD15">
        <v>5040</v>
      </c>
      <c r="AE15" t="s">
        <v>210</v>
      </c>
      <c r="AF15" t="s">
        <v>74</v>
      </c>
      <c r="AG15" t="s">
        <v>75</v>
      </c>
      <c r="AH15">
        <v>0</v>
      </c>
      <c r="AI15">
        <v>0</v>
      </c>
      <c r="AJ15" t="s">
        <v>211</v>
      </c>
      <c r="AK15" t="s">
        <v>77</v>
      </c>
      <c r="AL15">
        <v>0.66669999999999996</v>
      </c>
      <c r="AM15">
        <v>0.87662499999999999</v>
      </c>
      <c r="AN15" t="s">
        <v>78</v>
      </c>
      <c r="AO15">
        <v>0.5</v>
      </c>
      <c r="AP15">
        <v>1.0553330000000001</v>
      </c>
      <c r="AQ15" t="s">
        <v>79</v>
      </c>
      <c r="AR15">
        <v>0.91669999999999996</v>
      </c>
      <c r="AS15">
        <v>1.0508999999999999</v>
      </c>
      <c r="AT15" t="s">
        <v>80</v>
      </c>
      <c r="AU15">
        <v>0.58330000000000004</v>
      </c>
      <c r="AV15">
        <v>0.97742899999999999</v>
      </c>
      <c r="AW15">
        <v>8.3300000000000041E-2</v>
      </c>
      <c r="AX15">
        <v>5040</v>
      </c>
      <c r="AY15" t="s">
        <v>212</v>
      </c>
      <c r="AZ15" t="s">
        <v>74</v>
      </c>
      <c r="BA15" t="s">
        <v>82</v>
      </c>
      <c r="BB15">
        <v>4</v>
      </c>
      <c r="BC15">
        <v>0</v>
      </c>
      <c r="BD15" t="s">
        <v>211</v>
      </c>
      <c r="BE15" t="s">
        <v>77</v>
      </c>
      <c r="BF15">
        <v>0.75</v>
      </c>
      <c r="BG15">
        <v>1.4188890000000001</v>
      </c>
      <c r="BH15" t="s">
        <v>78</v>
      </c>
      <c r="BI15">
        <v>0.75</v>
      </c>
      <c r="BJ15">
        <v>1.2484440000000001</v>
      </c>
      <c r="BK15" t="s">
        <v>79</v>
      </c>
      <c r="BL15">
        <v>1</v>
      </c>
      <c r="BM15">
        <v>1.164417</v>
      </c>
      <c r="BN15" t="s">
        <v>80</v>
      </c>
      <c r="BO15">
        <v>0.58330000000000004</v>
      </c>
      <c r="BP15">
        <v>1.4155709999999999</v>
      </c>
      <c r="BQ15">
        <v>0.16669999999999996</v>
      </c>
      <c r="BR15">
        <v>5040</v>
      </c>
      <c r="BS15" t="s">
        <v>213</v>
      </c>
      <c r="BT15" t="s">
        <v>74</v>
      </c>
      <c r="BU15" t="s">
        <v>75</v>
      </c>
      <c r="BV15">
        <v>0</v>
      </c>
      <c r="BW15">
        <v>0</v>
      </c>
      <c r="BX15" t="s">
        <v>214</v>
      </c>
      <c r="BY15" t="s">
        <v>77</v>
      </c>
      <c r="BZ15">
        <v>0.58330000000000004</v>
      </c>
      <c r="CA15">
        <v>1.529857</v>
      </c>
      <c r="CB15" t="s">
        <v>78</v>
      </c>
      <c r="CC15">
        <v>0.83330000000000004</v>
      </c>
      <c r="CD15">
        <v>1.2697000000000001</v>
      </c>
      <c r="CE15" t="s">
        <v>79</v>
      </c>
      <c r="CF15">
        <v>0.91669999999999996</v>
      </c>
      <c r="CG15">
        <v>0.88690899999999995</v>
      </c>
      <c r="CH15" t="s">
        <v>80</v>
      </c>
      <c r="CI15">
        <v>0.66669999999999996</v>
      </c>
      <c r="CJ15">
        <v>1.3474999999999999</v>
      </c>
      <c r="CK15">
        <v>0.16660000000000008</v>
      </c>
      <c r="CL15">
        <v>5040</v>
      </c>
      <c r="CM15" t="s">
        <v>215</v>
      </c>
      <c r="CN15" t="s">
        <v>74</v>
      </c>
      <c r="CO15" t="s">
        <v>82</v>
      </c>
      <c r="CP15">
        <v>0</v>
      </c>
      <c r="CQ15">
        <v>0</v>
      </c>
      <c r="CR15" t="s">
        <v>214</v>
      </c>
      <c r="CS15" t="s">
        <v>77</v>
      </c>
      <c r="CT15">
        <v>0.66669999999999996</v>
      </c>
      <c r="CU15">
        <v>1.1060000000000001</v>
      </c>
      <c r="CV15" t="s">
        <v>78</v>
      </c>
      <c r="CW15">
        <v>0.83330000000000004</v>
      </c>
      <c r="CX15">
        <v>1.1112</v>
      </c>
      <c r="CY15" t="s">
        <v>79</v>
      </c>
      <c r="CZ15">
        <v>1</v>
      </c>
      <c r="DA15">
        <v>0.88290900000000005</v>
      </c>
      <c r="DB15" t="s">
        <v>80</v>
      </c>
      <c r="DC15">
        <v>0.58330000000000004</v>
      </c>
      <c r="DD15">
        <v>1.1575709999999999</v>
      </c>
      <c r="DE15">
        <v>0.25</v>
      </c>
      <c r="DF15">
        <f t="shared" si="0"/>
        <v>0.70835000000000004</v>
      </c>
      <c r="DG15">
        <f t="shared" si="1"/>
        <v>0.625</v>
      </c>
      <c r="DH15">
        <f t="shared" si="2"/>
        <v>0.95835000000000004</v>
      </c>
      <c r="DI15">
        <f t="shared" si="3"/>
        <v>0.58330000000000004</v>
      </c>
      <c r="DJ15">
        <f t="shared" si="4"/>
        <v>0.625</v>
      </c>
      <c r="DK15">
        <f t="shared" si="5"/>
        <v>0.83330000000000004</v>
      </c>
      <c r="DL15">
        <f t="shared" si="6"/>
        <v>0.95835000000000004</v>
      </c>
      <c r="DM15">
        <f t="shared" si="7"/>
        <v>0.625</v>
      </c>
      <c r="DN15">
        <f t="shared" si="8"/>
        <v>1.1477569999999999</v>
      </c>
      <c r="DO15">
        <f t="shared" si="9"/>
        <v>1.1518885000000001</v>
      </c>
      <c r="DP15">
        <f t="shared" si="10"/>
        <v>1.1076584999999999</v>
      </c>
      <c r="DQ15">
        <f t="shared" si="11"/>
        <v>1.1964999999999999</v>
      </c>
      <c r="DR15">
        <f t="shared" si="12"/>
        <v>1.3179285000000001</v>
      </c>
      <c r="DS15">
        <f t="shared" si="13"/>
        <v>1.19045</v>
      </c>
      <c r="DT15">
        <f t="shared" si="14"/>
        <v>0.88490899999999995</v>
      </c>
      <c r="DU15">
        <f t="shared" si="15"/>
        <v>1.2525355</v>
      </c>
    </row>
    <row r="16" spans="1:125" x14ac:dyDescent="0.35">
      <c r="A16" t="s">
        <v>216</v>
      </c>
      <c r="B16">
        <v>5046</v>
      </c>
      <c r="C16" t="s">
        <v>217</v>
      </c>
      <c r="D16" t="s">
        <v>218</v>
      </c>
      <c r="E16" t="s">
        <v>219</v>
      </c>
      <c r="F16">
        <v>5</v>
      </c>
      <c r="G16" t="s">
        <v>90</v>
      </c>
      <c r="H16" t="s">
        <v>72</v>
      </c>
      <c r="I16" t="s">
        <v>72</v>
      </c>
      <c r="J16">
        <v>40</v>
      </c>
      <c r="K16">
        <v>111</v>
      </c>
      <c r="L16">
        <v>50</v>
      </c>
      <c r="M16">
        <v>104</v>
      </c>
      <c r="N16">
        <v>16</v>
      </c>
      <c r="O16">
        <v>82</v>
      </c>
      <c r="P16">
        <v>16</v>
      </c>
      <c r="Q16">
        <v>66</v>
      </c>
      <c r="R16">
        <v>36</v>
      </c>
      <c r="S16">
        <v>93</v>
      </c>
      <c r="T16">
        <v>30</v>
      </c>
      <c r="U16">
        <v>85</v>
      </c>
      <c r="V16">
        <v>21</v>
      </c>
      <c r="W16">
        <v>104</v>
      </c>
      <c r="X16">
        <v>25</v>
      </c>
      <c r="Y16">
        <v>116</v>
      </c>
      <c r="Z16">
        <v>20</v>
      </c>
      <c r="AA16">
        <v>80</v>
      </c>
      <c r="AB16">
        <v>21</v>
      </c>
      <c r="AC16">
        <v>82</v>
      </c>
      <c r="AD16">
        <v>5046</v>
      </c>
      <c r="AE16" t="s">
        <v>220</v>
      </c>
      <c r="AF16" t="s">
        <v>74</v>
      </c>
      <c r="AG16" t="s">
        <v>75</v>
      </c>
      <c r="AH16">
        <v>4</v>
      </c>
      <c r="AI16">
        <v>0</v>
      </c>
      <c r="AJ16" t="s">
        <v>221</v>
      </c>
      <c r="AK16" t="s">
        <v>77</v>
      </c>
      <c r="AL16">
        <v>0.5</v>
      </c>
      <c r="AM16">
        <v>1.159</v>
      </c>
      <c r="AN16" t="s">
        <v>78</v>
      </c>
      <c r="AO16">
        <v>0.83330000000000004</v>
      </c>
      <c r="AP16">
        <v>0.86670000000000003</v>
      </c>
      <c r="AQ16" t="s">
        <v>79</v>
      </c>
      <c r="AR16">
        <v>0.75</v>
      </c>
      <c r="AS16">
        <v>0.96</v>
      </c>
      <c r="AT16" t="s">
        <v>80</v>
      </c>
      <c r="AU16">
        <v>0.5</v>
      </c>
      <c r="AV16">
        <v>1.018167</v>
      </c>
      <c r="AW16">
        <v>0.33330000000000004</v>
      </c>
      <c r="AX16">
        <v>5046</v>
      </c>
      <c r="AY16" t="s">
        <v>222</v>
      </c>
      <c r="AZ16" t="s">
        <v>74</v>
      </c>
      <c r="BA16" t="s">
        <v>82</v>
      </c>
      <c r="BB16">
        <v>2</v>
      </c>
      <c r="BC16">
        <v>0</v>
      </c>
      <c r="BD16" t="s">
        <v>223</v>
      </c>
      <c r="BE16" t="s">
        <v>77</v>
      </c>
      <c r="BF16">
        <v>0.5</v>
      </c>
      <c r="BG16">
        <v>1.5945</v>
      </c>
      <c r="BH16" t="s">
        <v>78</v>
      </c>
      <c r="BI16">
        <v>1</v>
      </c>
      <c r="BJ16">
        <v>1.0409170000000001</v>
      </c>
      <c r="BK16" t="s">
        <v>79</v>
      </c>
      <c r="BL16">
        <v>0.75</v>
      </c>
      <c r="BM16">
        <v>1.645875</v>
      </c>
      <c r="BN16" t="s">
        <v>80</v>
      </c>
      <c r="BO16">
        <v>0.75</v>
      </c>
      <c r="BP16">
        <v>1.2023330000000001</v>
      </c>
      <c r="BQ16">
        <v>0.25</v>
      </c>
      <c r="BR16">
        <v>5046</v>
      </c>
      <c r="BS16" t="s">
        <v>224</v>
      </c>
      <c r="BT16" t="s">
        <v>74</v>
      </c>
      <c r="BU16" t="s">
        <v>75</v>
      </c>
      <c r="BV16">
        <v>0</v>
      </c>
      <c r="BW16">
        <v>0</v>
      </c>
      <c r="BX16" t="s">
        <v>225</v>
      </c>
      <c r="BY16" t="s">
        <v>77</v>
      </c>
      <c r="BZ16">
        <v>0.83330000000000004</v>
      </c>
      <c r="CA16">
        <v>1.1096999999999999</v>
      </c>
      <c r="CB16" t="s">
        <v>78</v>
      </c>
      <c r="CC16">
        <v>1</v>
      </c>
      <c r="CD16">
        <v>0.92866700000000002</v>
      </c>
      <c r="CE16" t="s">
        <v>79</v>
      </c>
      <c r="CF16">
        <v>1</v>
      </c>
      <c r="CG16">
        <v>0.72158299999999997</v>
      </c>
      <c r="CH16" t="s">
        <v>80</v>
      </c>
      <c r="CI16">
        <v>0.75</v>
      </c>
      <c r="CJ16">
        <v>1.2442219999999999</v>
      </c>
      <c r="CK16">
        <v>0.25</v>
      </c>
      <c r="CL16">
        <v>5046</v>
      </c>
      <c r="CM16" t="s">
        <v>226</v>
      </c>
      <c r="CN16" t="s">
        <v>74</v>
      </c>
      <c r="CO16" t="s">
        <v>82</v>
      </c>
      <c r="CP16">
        <v>0</v>
      </c>
      <c r="CQ16">
        <v>0</v>
      </c>
      <c r="CR16" t="s">
        <v>225</v>
      </c>
      <c r="CS16" t="s">
        <v>77</v>
      </c>
      <c r="CT16">
        <v>1</v>
      </c>
      <c r="CU16">
        <v>1.1285829999999999</v>
      </c>
      <c r="CV16" t="s">
        <v>78</v>
      </c>
      <c r="CW16">
        <v>1</v>
      </c>
      <c r="CX16">
        <v>0.86199999999999999</v>
      </c>
      <c r="CY16" t="s">
        <v>79</v>
      </c>
      <c r="CZ16">
        <v>1</v>
      </c>
      <c r="DA16">
        <v>0.86050000000000004</v>
      </c>
      <c r="DB16" t="s">
        <v>80</v>
      </c>
      <c r="DC16">
        <v>0.75</v>
      </c>
      <c r="DD16">
        <v>1.0906670000000001</v>
      </c>
      <c r="DE16">
        <v>0.25</v>
      </c>
      <c r="DF16">
        <f t="shared" si="0"/>
        <v>0.5</v>
      </c>
      <c r="DG16">
        <f t="shared" si="1"/>
        <v>0.91664999999999996</v>
      </c>
      <c r="DH16">
        <f t="shared" si="2"/>
        <v>0.75</v>
      </c>
      <c r="DI16">
        <f t="shared" si="3"/>
        <v>0.625</v>
      </c>
      <c r="DJ16">
        <f t="shared" si="4"/>
        <v>0.91664999999999996</v>
      </c>
      <c r="DK16">
        <f t="shared" si="5"/>
        <v>1</v>
      </c>
      <c r="DL16">
        <f t="shared" si="6"/>
        <v>1</v>
      </c>
      <c r="DM16">
        <f t="shared" si="7"/>
        <v>0.75</v>
      </c>
      <c r="DN16">
        <f t="shared" si="8"/>
        <v>1.3767499999999999</v>
      </c>
      <c r="DO16">
        <f t="shared" si="9"/>
        <v>0.95380850000000006</v>
      </c>
      <c r="DP16">
        <f t="shared" si="10"/>
        <v>1.3029375000000001</v>
      </c>
      <c r="DQ16">
        <f t="shared" si="11"/>
        <v>1.1102500000000002</v>
      </c>
      <c r="DR16">
        <f t="shared" si="12"/>
        <v>1.1191415</v>
      </c>
      <c r="DS16">
        <f t="shared" si="13"/>
        <v>0.8953335</v>
      </c>
      <c r="DT16">
        <f t="shared" si="14"/>
        <v>0.79104149999999995</v>
      </c>
      <c r="DU16">
        <f t="shared" si="15"/>
        <v>1.1674445</v>
      </c>
    </row>
    <row r="17" spans="1:125" x14ac:dyDescent="0.35">
      <c r="A17" t="s">
        <v>227</v>
      </c>
      <c r="B17">
        <v>5048</v>
      </c>
      <c r="C17" t="s">
        <v>228</v>
      </c>
      <c r="D17" t="s">
        <v>229</v>
      </c>
      <c r="E17" t="s">
        <v>230</v>
      </c>
      <c r="F17">
        <v>5</v>
      </c>
      <c r="G17" t="s">
        <v>90</v>
      </c>
      <c r="H17" t="s">
        <v>72</v>
      </c>
      <c r="I17" t="s">
        <v>72</v>
      </c>
      <c r="J17">
        <v>47</v>
      </c>
      <c r="K17">
        <v>112</v>
      </c>
      <c r="L17">
        <v>58</v>
      </c>
      <c r="M17">
        <v>113</v>
      </c>
      <c r="N17">
        <v>38</v>
      </c>
      <c r="O17">
        <v>135</v>
      </c>
      <c r="P17">
        <v>37</v>
      </c>
      <c r="Q17">
        <v>122</v>
      </c>
      <c r="R17">
        <v>49</v>
      </c>
      <c r="S17">
        <v>115</v>
      </c>
      <c r="T17">
        <v>49</v>
      </c>
      <c r="U17">
        <v>113</v>
      </c>
      <c r="V17">
        <v>14</v>
      </c>
      <c r="W17">
        <v>82</v>
      </c>
      <c r="X17">
        <v>15</v>
      </c>
      <c r="Y17">
        <v>85</v>
      </c>
      <c r="Z17">
        <v>35</v>
      </c>
      <c r="AA17">
        <v>112</v>
      </c>
      <c r="AB17">
        <v>30</v>
      </c>
      <c r="AC17">
        <v>100</v>
      </c>
      <c r="AD17">
        <v>5048</v>
      </c>
      <c r="AE17" t="s">
        <v>231</v>
      </c>
      <c r="AF17" t="s">
        <v>74</v>
      </c>
      <c r="AG17" t="s">
        <v>75</v>
      </c>
      <c r="AH17">
        <v>0</v>
      </c>
      <c r="AI17">
        <v>0</v>
      </c>
      <c r="AJ17" t="s">
        <v>232</v>
      </c>
      <c r="AK17" t="s">
        <v>77</v>
      </c>
      <c r="AL17">
        <v>0.58330000000000004</v>
      </c>
      <c r="AM17">
        <v>1.319</v>
      </c>
      <c r="AN17" t="s">
        <v>78</v>
      </c>
      <c r="AO17">
        <v>1</v>
      </c>
      <c r="AP17">
        <v>1.4703329999999999</v>
      </c>
      <c r="AQ17" t="s">
        <v>79</v>
      </c>
      <c r="AR17">
        <v>0.66669999999999996</v>
      </c>
      <c r="AS17">
        <v>1.93825</v>
      </c>
      <c r="AT17" t="s">
        <v>80</v>
      </c>
      <c r="AU17">
        <v>0.83330000000000004</v>
      </c>
      <c r="AV17">
        <v>1.6737</v>
      </c>
      <c r="AW17">
        <v>0.16669999999999996</v>
      </c>
      <c r="AX17">
        <v>5048</v>
      </c>
      <c r="AY17" t="s">
        <v>233</v>
      </c>
      <c r="AZ17" t="s">
        <v>74</v>
      </c>
      <c r="BA17" t="s">
        <v>82</v>
      </c>
      <c r="BB17">
        <v>2</v>
      </c>
      <c r="BC17">
        <v>0</v>
      </c>
      <c r="BD17" t="s">
        <v>232</v>
      </c>
      <c r="BE17" t="s">
        <v>77</v>
      </c>
      <c r="BF17">
        <v>0.58330000000000004</v>
      </c>
      <c r="BG17">
        <v>1.390571</v>
      </c>
      <c r="BH17" t="s">
        <v>78</v>
      </c>
      <c r="BI17">
        <v>1</v>
      </c>
      <c r="BJ17">
        <v>1.159667</v>
      </c>
      <c r="BK17" t="s">
        <v>79</v>
      </c>
      <c r="BL17">
        <v>1</v>
      </c>
      <c r="BM17">
        <v>1.765083</v>
      </c>
      <c r="BN17" t="s">
        <v>80</v>
      </c>
      <c r="BO17">
        <v>1</v>
      </c>
      <c r="BP17">
        <v>1.5469170000000001</v>
      </c>
      <c r="BQ17">
        <v>0</v>
      </c>
      <c r="BR17">
        <v>5048</v>
      </c>
      <c r="BS17" t="s">
        <v>234</v>
      </c>
      <c r="BT17" t="s">
        <v>74</v>
      </c>
      <c r="BU17" t="s">
        <v>75</v>
      </c>
      <c r="BV17">
        <v>2</v>
      </c>
      <c r="BW17">
        <v>0</v>
      </c>
      <c r="BX17" t="s">
        <v>235</v>
      </c>
      <c r="BY17" t="s">
        <v>77</v>
      </c>
      <c r="BZ17">
        <v>0.75</v>
      </c>
      <c r="CA17">
        <v>1.1583330000000001</v>
      </c>
      <c r="CB17" t="s">
        <v>78</v>
      </c>
      <c r="CC17">
        <v>0.91669999999999996</v>
      </c>
      <c r="CD17">
        <v>1.3582730000000001</v>
      </c>
      <c r="CE17" t="s">
        <v>79</v>
      </c>
      <c r="CF17">
        <v>1</v>
      </c>
      <c r="CG17">
        <v>1.185333</v>
      </c>
      <c r="CH17" t="s">
        <v>80</v>
      </c>
      <c r="CI17">
        <v>0.91669999999999996</v>
      </c>
      <c r="CJ17">
        <v>1.261455</v>
      </c>
      <c r="CK17">
        <v>0</v>
      </c>
      <c r="CL17">
        <v>5048</v>
      </c>
      <c r="CM17" t="s">
        <v>236</v>
      </c>
      <c r="CN17" t="s">
        <v>74</v>
      </c>
      <c r="CO17" t="s">
        <v>82</v>
      </c>
      <c r="CP17">
        <v>0</v>
      </c>
      <c r="CQ17">
        <v>0</v>
      </c>
      <c r="CR17" t="s">
        <v>235</v>
      </c>
      <c r="CS17" t="s">
        <v>77</v>
      </c>
      <c r="CT17">
        <v>0.83330000000000004</v>
      </c>
      <c r="CU17">
        <v>1.1618999999999999</v>
      </c>
      <c r="CV17" t="s">
        <v>78</v>
      </c>
      <c r="CW17">
        <v>1</v>
      </c>
      <c r="CX17">
        <v>1.150833</v>
      </c>
      <c r="CY17" t="s">
        <v>79</v>
      </c>
      <c r="CZ17">
        <v>1</v>
      </c>
      <c r="DA17">
        <v>1.328667</v>
      </c>
      <c r="DB17" t="s">
        <v>80</v>
      </c>
      <c r="DC17">
        <v>0.91669999999999996</v>
      </c>
      <c r="DD17">
        <v>1.256364</v>
      </c>
      <c r="DE17">
        <v>8.3300000000000041E-2</v>
      </c>
      <c r="DF17">
        <f t="shared" si="0"/>
        <v>0.58330000000000004</v>
      </c>
      <c r="DG17">
        <f t="shared" si="1"/>
        <v>1</v>
      </c>
      <c r="DH17">
        <f t="shared" si="2"/>
        <v>0.83335000000000004</v>
      </c>
      <c r="DI17">
        <f t="shared" si="3"/>
        <v>0.91664999999999996</v>
      </c>
      <c r="DJ17">
        <f t="shared" si="4"/>
        <v>0.79164999999999996</v>
      </c>
      <c r="DK17">
        <f t="shared" si="5"/>
        <v>0.95835000000000004</v>
      </c>
      <c r="DL17">
        <f t="shared" si="6"/>
        <v>1</v>
      </c>
      <c r="DM17">
        <f t="shared" si="7"/>
        <v>0.91669999999999996</v>
      </c>
      <c r="DN17">
        <f t="shared" si="8"/>
        <v>1.3547855</v>
      </c>
      <c r="DO17">
        <f t="shared" si="9"/>
        <v>1.3149999999999999</v>
      </c>
      <c r="DP17">
        <f t="shared" si="10"/>
        <v>1.8516664999999999</v>
      </c>
      <c r="DQ17">
        <f t="shared" si="11"/>
        <v>1.6103084999999999</v>
      </c>
      <c r="DR17">
        <f t="shared" si="12"/>
        <v>1.1601165</v>
      </c>
      <c r="DS17">
        <f t="shared" si="13"/>
        <v>1.254553</v>
      </c>
      <c r="DT17">
        <f t="shared" si="14"/>
        <v>1.2570000000000001</v>
      </c>
      <c r="DU17">
        <f t="shared" si="15"/>
        <v>1.2589095000000001</v>
      </c>
    </row>
    <row r="18" spans="1:125" x14ac:dyDescent="0.35">
      <c r="A18" t="s">
        <v>237</v>
      </c>
      <c r="B18">
        <v>5054</v>
      </c>
      <c r="C18" t="s">
        <v>238</v>
      </c>
      <c r="D18" t="s">
        <v>239</v>
      </c>
      <c r="E18" t="s">
        <v>240</v>
      </c>
      <c r="F18">
        <v>4</v>
      </c>
      <c r="G18" t="s">
        <v>71</v>
      </c>
      <c r="H18" t="s">
        <v>72</v>
      </c>
      <c r="I18" t="s">
        <v>72</v>
      </c>
      <c r="J18">
        <v>60</v>
      </c>
      <c r="K18">
        <v>137</v>
      </c>
      <c r="L18">
        <v>65</v>
      </c>
      <c r="M18">
        <v>127</v>
      </c>
      <c r="N18">
        <v>26</v>
      </c>
      <c r="O18">
        <v>110</v>
      </c>
      <c r="P18">
        <v>35</v>
      </c>
      <c r="Q18">
        <v>121</v>
      </c>
      <c r="R18">
        <v>57</v>
      </c>
      <c r="S18">
        <v>129</v>
      </c>
      <c r="T18">
        <v>53</v>
      </c>
      <c r="U18">
        <v>118</v>
      </c>
      <c r="V18">
        <v>34</v>
      </c>
      <c r="W18">
        <v>143</v>
      </c>
      <c r="X18">
        <v>29</v>
      </c>
      <c r="Y18">
        <v>128</v>
      </c>
      <c r="Z18">
        <v>38</v>
      </c>
      <c r="AA18">
        <v>118</v>
      </c>
      <c r="AB18">
        <v>38</v>
      </c>
      <c r="AC18">
        <v>118</v>
      </c>
      <c r="AD18">
        <v>5054</v>
      </c>
      <c r="AE18" t="s">
        <v>241</v>
      </c>
      <c r="AF18" t="s">
        <v>74</v>
      </c>
      <c r="AG18" t="s">
        <v>75</v>
      </c>
      <c r="AH18">
        <v>0</v>
      </c>
      <c r="AI18">
        <v>0</v>
      </c>
      <c r="AJ18" t="s">
        <v>242</v>
      </c>
      <c r="AK18" t="s">
        <v>77</v>
      </c>
      <c r="AL18">
        <v>0.75</v>
      </c>
      <c r="AM18">
        <v>1.2684439999999999</v>
      </c>
      <c r="AN18" t="s">
        <v>78</v>
      </c>
      <c r="AO18">
        <v>1</v>
      </c>
      <c r="AP18">
        <v>1.329167</v>
      </c>
      <c r="AQ18" t="s">
        <v>79</v>
      </c>
      <c r="AR18">
        <v>1</v>
      </c>
      <c r="AS18">
        <v>1.4033329999999999</v>
      </c>
      <c r="AT18" t="s">
        <v>80</v>
      </c>
      <c r="AU18">
        <v>1</v>
      </c>
      <c r="AV18">
        <v>1.349917</v>
      </c>
      <c r="AW18">
        <v>0</v>
      </c>
      <c r="AX18">
        <v>5054</v>
      </c>
      <c r="AY18" t="s">
        <v>243</v>
      </c>
      <c r="AZ18" t="s">
        <v>74</v>
      </c>
      <c r="BA18" t="s">
        <v>82</v>
      </c>
      <c r="BB18">
        <v>0</v>
      </c>
      <c r="BC18">
        <v>0</v>
      </c>
      <c r="BD18" t="s">
        <v>242</v>
      </c>
      <c r="BE18" t="s">
        <v>77</v>
      </c>
      <c r="BF18">
        <v>1</v>
      </c>
      <c r="BG18">
        <v>1.299167</v>
      </c>
      <c r="BH18" t="s">
        <v>78</v>
      </c>
      <c r="BI18">
        <v>1</v>
      </c>
      <c r="BJ18">
        <v>1.2075830000000001</v>
      </c>
      <c r="BK18" t="s">
        <v>79</v>
      </c>
      <c r="BL18">
        <v>1</v>
      </c>
      <c r="BM18">
        <v>1.6425000000000001</v>
      </c>
      <c r="BN18" t="s">
        <v>80</v>
      </c>
      <c r="BO18">
        <v>0.91669999999999996</v>
      </c>
      <c r="BP18">
        <v>1.3491820000000001</v>
      </c>
      <c r="BQ18">
        <v>8.3300000000000041E-2</v>
      </c>
      <c r="BR18">
        <v>5054</v>
      </c>
      <c r="BS18" t="s">
        <v>244</v>
      </c>
      <c r="BT18" t="s">
        <v>74</v>
      </c>
      <c r="BU18" t="s">
        <v>75</v>
      </c>
      <c r="BV18">
        <v>8</v>
      </c>
      <c r="BW18">
        <v>0</v>
      </c>
      <c r="BX18" t="s">
        <v>245</v>
      </c>
      <c r="BY18" t="s">
        <v>77</v>
      </c>
      <c r="BZ18">
        <v>0.66669999999999996</v>
      </c>
      <c r="CA18">
        <v>1.2398750000000001</v>
      </c>
      <c r="CB18" t="s">
        <v>78</v>
      </c>
      <c r="CC18">
        <v>1</v>
      </c>
      <c r="CD18">
        <v>1.2624169999999999</v>
      </c>
      <c r="CE18" t="s">
        <v>79</v>
      </c>
      <c r="CF18">
        <v>1</v>
      </c>
      <c r="CG18">
        <v>1.0155000000000001</v>
      </c>
      <c r="CH18" t="s">
        <v>80</v>
      </c>
      <c r="CI18">
        <v>0.91669999999999996</v>
      </c>
      <c r="CJ18">
        <v>1.2246999999999999</v>
      </c>
      <c r="CK18">
        <v>8.3300000000000041E-2</v>
      </c>
      <c r="CL18">
        <v>5054</v>
      </c>
      <c r="CM18" t="s">
        <v>246</v>
      </c>
      <c r="CN18" t="s">
        <v>74</v>
      </c>
      <c r="CO18" t="s">
        <v>82</v>
      </c>
      <c r="CP18">
        <v>0</v>
      </c>
      <c r="CQ18">
        <v>0</v>
      </c>
      <c r="CR18" t="s">
        <v>245</v>
      </c>
      <c r="CS18" t="s">
        <v>77</v>
      </c>
      <c r="CT18">
        <v>0.91669999999999996</v>
      </c>
      <c r="CU18">
        <v>1.0624</v>
      </c>
      <c r="CV18" t="s">
        <v>78</v>
      </c>
      <c r="CW18">
        <v>1</v>
      </c>
      <c r="CX18">
        <v>0.95125000000000004</v>
      </c>
      <c r="CY18" t="s">
        <v>79</v>
      </c>
      <c r="CZ18">
        <v>1</v>
      </c>
      <c r="DA18">
        <v>0.86275000000000002</v>
      </c>
      <c r="DB18" t="s">
        <v>80</v>
      </c>
      <c r="DC18">
        <v>1</v>
      </c>
      <c r="DD18">
        <v>1.0952500000000001</v>
      </c>
      <c r="DE18">
        <v>0</v>
      </c>
      <c r="DF18">
        <f t="shared" si="0"/>
        <v>0.875</v>
      </c>
      <c r="DG18">
        <f t="shared" si="1"/>
        <v>1</v>
      </c>
      <c r="DH18">
        <f t="shared" si="2"/>
        <v>1</v>
      </c>
      <c r="DI18">
        <f t="shared" si="3"/>
        <v>0.95835000000000004</v>
      </c>
      <c r="DJ18">
        <f t="shared" si="4"/>
        <v>0.79169999999999996</v>
      </c>
      <c r="DK18">
        <f t="shared" si="5"/>
        <v>1</v>
      </c>
      <c r="DL18">
        <f t="shared" si="6"/>
        <v>1</v>
      </c>
      <c r="DM18">
        <f t="shared" si="7"/>
        <v>0.95835000000000004</v>
      </c>
      <c r="DN18">
        <f t="shared" si="8"/>
        <v>1.2838054999999999</v>
      </c>
      <c r="DO18">
        <f t="shared" si="9"/>
        <v>1.268375</v>
      </c>
      <c r="DP18">
        <f t="shared" si="10"/>
        <v>1.5229165</v>
      </c>
      <c r="DQ18">
        <f t="shared" si="11"/>
        <v>1.3495495000000002</v>
      </c>
      <c r="DR18">
        <f t="shared" si="12"/>
        <v>1.1511374999999999</v>
      </c>
      <c r="DS18">
        <f t="shared" si="13"/>
        <v>1.1068335</v>
      </c>
      <c r="DT18">
        <f t="shared" si="14"/>
        <v>0.93912499999999999</v>
      </c>
      <c r="DU18">
        <f t="shared" si="15"/>
        <v>1.159975</v>
      </c>
    </row>
    <row r="19" spans="1:125" x14ac:dyDescent="0.35">
      <c r="A19" t="s">
        <v>247</v>
      </c>
      <c r="B19">
        <v>5055</v>
      </c>
      <c r="C19" t="s">
        <v>118</v>
      </c>
      <c r="D19" t="s">
        <v>248</v>
      </c>
      <c r="E19" t="s">
        <v>249</v>
      </c>
      <c r="F19">
        <v>4</v>
      </c>
      <c r="G19" t="s">
        <v>90</v>
      </c>
      <c r="H19" t="s">
        <v>72</v>
      </c>
      <c r="I19" t="s">
        <v>72</v>
      </c>
      <c r="J19">
        <v>44</v>
      </c>
      <c r="K19">
        <v>120</v>
      </c>
      <c r="L19">
        <v>62</v>
      </c>
      <c r="M19">
        <v>123</v>
      </c>
      <c r="N19">
        <v>28</v>
      </c>
      <c r="O19">
        <v>116</v>
      </c>
      <c r="P19">
        <v>36</v>
      </c>
      <c r="Q19">
        <v>124</v>
      </c>
      <c r="R19">
        <v>50</v>
      </c>
      <c r="S19">
        <v>117</v>
      </c>
      <c r="T19">
        <v>59</v>
      </c>
      <c r="U19">
        <v>127</v>
      </c>
      <c r="V19">
        <v>28</v>
      </c>
      <c r="W19">
        <v>125</v>
      </c>
      <c r="X19">
        <v>24</v>
      </c>
      <c r="Y19">
        <v>113</v>
      </c>
      <c r="Z19">
        <v>41</v>
      </c>
      <c r="AA19">
        <v>125</v>
      </c>
      <c r="AB19">
        <v>33</v>
      </c>
      <c r="AC19">
        <v>107</v>
      </c>
      <c r="AD19">
        <v>5055</v>
      </c>
      <c r="AE19" t="s">
        <v>250</v>
      </c>
      <c r="AF19" t="s">
        <v>74</v>
      </c>
      <c r="AG19" t="s">
        <v>75</v>
      </c>
      <c r="AH19">
        <v>0</v>
      </c>
      <c r="AI19">
        <v>0</v>
      </c>
      <c r="AJ19" t="s">
        <v>251</v>
      </c>
      <c r="AK19" t="s">
        <v>77</v>
      </c>
      <c r="AL19">
        <v>0.5</v>
      </c>
      <c r="AM19">
        <v>1.5958330000000001</v>
      </c>
      <c r="AN19" t="s">
        <v>78</v>
      </c>
      <c r="AO19">
        <v>0.91669999999999996</v>
      </c>
      <c r="AP19">
        <v>1.5300910000000001</v>
      </c>
      <c r="AQ19" t="s">
        <v>79</v>
      </c>
      <c r="AR19">
        <v>0.83330000000000004</v>
      </c>
      <c r="AS19">
        <v>0.97989999999999999</v>
      </c>
      <c r="AT19" t="s">
        <v>80</v>
      </c>
      <c r="AU19">
        <v>0.83330000000000004</v>
      </c>
      <c r="AV19">
        <v>1.3875</v>
      </c>
      <c r="AW19">
        <v>8.3399999999999919E-2</v>
      </c>
      <c r="AX19">
        <v>5055</v>
      </c>
      <c r="AY19" t="s">
        <v>252</v>
      </c>
      <c r="AZ19" t="s">
        <v>74</v>
      </c>
      <c r="BA19" t="s">
        <v>82</v>
      </c>
      <c r="BB19">
        <v>0</v>
      </c>
      <c r="BC19">
        <v>0</v>
      </c>
      <c r="BD19" t="s">
        <v>253</v>
      </c>
      <c r="BE19" t="s">
        <v>77</v>
      </c>
      <c r="BF19">
        <v>0.58330000000000004</v>
      </c>
      <c r="BG19">
        <v>1.4714290000000001</v>
      </c>
      <c r="BH19" t="s">
        <v>78</v>
      </c>
      <c r="BI19">
        <v>1</v>
      </c>
      <c r="BJ19">
        <v>1.126417</v>
      </c>
      <c r="BK19" t="s">
        <v>79</v>
      </c>
      <c r="BL19">
        <v>1</v>
      </c>
      <c r="BM19">
        <v>0.94691700000000001</v>
      </c>
      <c r="BN19" t="s">
        <v>80</v>
      </c>
      <c r="BO19">
        <v>0.91669999999999996</v>
      </c>
      <c r="BP19">
        <v>1.6400999999999999</v>
      </c>
      <c r="BQ19">
        <v>8.3300000000000041E-2</v>
      </c>
      <c r="BR19">
        <v>5055</v>
      </c>
      <c r="BS19" t="s">
        <v>254</v>
      </c>
      <c r="BT19" t="s">
        <v>74</v>
      </c>
      <c r="BU19" t="s">
        <v>75</v>
      </c>
      <c r="BV19">
        <v>0</v>
      </c>
      <c r="BW19">
        <v>0</v>
      </c>
      <c r="BX19" t="s">
        <v>255</v>
      </c>
      <c r="BY19" t="s">
        <v>77</v>
      </c>
      <c r="BZ19">
        <v>0.91669999999999996</v>
      </c>
      <c r="CA19">
        <v>1.148636</v>
      </c>
      <c r="CB19" t="s">
        <v>78</v>
      </c>
      <c r="CC19">
        <v>1</v>
      </c>
      <c r="CD19">
        <v>1.023917</v>
      </c>
      <c r="CE19" t="s">
        <v>79</v>
      </c>
      <c r="CF19">
        <v>1</v>
      </c>
      <c r="CG19">
        <v>0.95866700000000005</v>
      </c>
      <c r="CH19" t="s">
        <v>80</v>
      </c>
      <c r="CI19">
        <v>1</v>
      </c>
      <c r="CJ19">
        <v>1.1165830000000001</v>
      </c>
      <c r="CK19">
        <v>0</v>
      </c>
      <c r="CL19">
        <v>5055</v>
      </c>
      <c r="CM19" t="s">
        <v>256</v>
      </c>
      <c r="CN19" t="s">
        <v>74</v>
      </c>
      <c r="CO19" t="s">
        <v>82</v>
      </c>
      <c r="CP19">
        <v>0</v>
      </c>
      <c r="CQ19">
        <v>0</v>
      </c>
      <c r="CR19" t="s">
        <v>255</v>
      </c>
      <c r="CS19" t="s">
        <v>77</v>
      </c>
      <c r="CT19">
        <v>0.75</v>
      </c>
      <c r="CU19">
        <v>1.0258890000000001</v>
      </c>
      <c r="CV19" t="s">
        <v>78</v>
      </c>
      <c r="CW19">
        <v>0.91669999999999996</v>
      </c>
      <c r="CX19">
        <v>0.84936400000000001</v>
      </c>
      <c r="CY19" t="s">
        <v>79</v>
      </c>
      <c r="CZ19">
        <v>1</v>
      </c>
      <c r="DA19">
        <v>0.88245499999999999</v>
      </c>
      <c r="DB19" t="s">
        <v>80</v>
      </c>
      <c r="DC19">
        <v>0.83330000000000004</v>
      </c>
      <c r="DD19">
        <v>0.99433300000000002</v>
      </c>
      <c r="DE19">
        <v>8.3399999999999919E-2</v>
      </c>
      <c r="DF19">
        <f t="shared" si="0"/>
        <v>0.54164999999999996</v>
      </c>
      <c r="DG19">
        <f t="shared" si="1"/>
        <v>0.95835000000000004</v>
      </c>
      <c r="DH19">
        <f t="shared" si="2"/>
        <v>0.91664999999999996</v>
      </c>
      <c r="DI19">
        <f t="shared" si="3"/>
        <v>0.875</v>
      </c>
      <c r="DJ19">
        <f t="shared" si="4"/>
        <v>0.83335000000000004</v>
      </c>
      <c r="DK19">
        <f t="shared" si="5"/>
        <v>0.95835000000000004</v>
      </c>
      <c r="DL19">
        <f t="shared" si="6"/>
        <v>1</v>
      </c>
      <c r="DM19">
        <f t="shared" si="7"/>
        <v>0.91664999999999996</v>
      </c>
      <c r="DN19">
        <f t="shared" si="8"/>
        <v>1.5336310000000002</v>
      </c>
      <c r="DO19">
        <f t="shared" si="9"/>
        <v>1.328254</v>
      </c>
      <c r="DP19">
        <f t="shared" si="10"/>
        <v>0.9634085</v>
      </c>
      <c r="DQ19">
        <f t="shared" si="11"/>
        <v>1.5137999999999998</v>
      </c>
      <c r="DR19">
        <f t="shared" si="12"/>
        <v>1.0872625</v>
      </c>
      <c r="DS19">
        <f t="shared" si="13"/>
        <v>0.93664049999999999</v>
      </c>
      <c r="DT19">
        <f t="shared" si="14"/>
        <v>0.92056099999999996</v>
      </c>
      <c r="DU19">
        <f t="shared" si="15"/>
        <v>1.055458</v>
      </c>
    </row>
    <row r="20" spans="1:125" x14ac:dyDescent="0.35">
      <c r="A20" t="s">
        <v>257</v>
      </c>
      <c r="B20">
        <v>5058</v>
      </c>
      <c r="C20" t="s">
        <v>258</v>
      </c>
      <c r="D20" t="s">
        <v>179</v>
      </c>
      <c r="E20" t="s">
        <v>259</v>
      </c>
      <c r="F20">
        <v>5</v>
      </c>
      <c r="G20" t="s">
        <v>90</v>
      </c>
      <c r="H20" t="s">
        <v>72</v>
      </c>
      <c r="I20" t="s">
        <v>72</v>
      </c>
      <c r="J20">
        <v>54</v>
      </c>
      <c r="K20">
        <v>127</v>
      </c>
      <c r="L20">
        <v>59</v>
      </c>
      <c r="M20">
        <v>118</v>
      </c>
      <c r="N20">
        <v>38</v>
      </c>
      <c r="O20">
        <v>139</v>
      </c>
      <c r="P20">
        <v>36</v>
      </c>
      <c r="Q20">
        <v>124</v>
      </c>
      <c r="R20">
        <v>50</v>
      </c>
      <c r="S20">
        <v>117</v>
      </c>
      <c r="T20">
        <v>56</v>
      </c>
      <c r="U20">
        <v>123</v>
      </c>
      <c r="V20">
        <v>28</v>
      </c>
      <c r="W20">
        <v>125</v>
      </c>
      <c r="X20">
        <v>29</v>
      </c>
      <c r="Y20">
        <v>128</v>
      </c>
      <c r="Z20">
        <v>33</v>
      </c>
      <c r="AA20">
        <v>107</v>
      </c>
      <c r="AB20">
        <v>24</v>
      </c>
      <c r="AC20">
        <v>88</v>
      </c>
      <c r="AD20">
        <v>5058</v>
      </c>
      <c r="AE20" t="s">
        <v>260</v>
      </c>
      <c r="AF20" t="s">
        <v>74</v>
      </c>
      <c r="AG20" t="s">
        <v>75</v>
      </c>
      <c r="AH20">
        <v>0</v>
      </c>
      <c r="AI20">
        <v>0</v>
      </c>
      <c r="AJ20" t="s">
        <v>261</v>
      </c>
      <c r="AK20" t="s">
        <v>77</v>
      </c>
      <c r="AL20">
        <v>0.83330000000000004</v>
      </c>
      <c r="AM20">
        <v>1.1006</v>
      </c>
      <c r="AN20" t="s">
        <v>78</v>
      </c>
      <c r="AO20">
        <v>0.91669999999999996</v>
      </c>
      <c r="AP20">
        <v>1.0686359999999999</v>
      </c>
      <c r="AQ20" t="s">
        <v>79</v>
      </c>
      <c r="AR20">
        <v>1</v>
      </c>
      <c r="AS20">
        <v>0.85883299999999996</v>
      </c>
      <c r="AT20" t="s">
        <v>80</v>
      </c>
      <c r="AU20">
        <v>0.91669999999999996</v>
      </c>
      <c r="AV20">
        <v>1.1063000000000001</v>
      </c>
      <c r="AW20">
        <v>0</v>
      </c>
      <c r="AX20">
        <v>5058</v>
      </c>
      <c r="AY20" t="s">
        <v>262</v>
      </c>
      <c r="AZ20" t="s">
        <v>74</v>
      </c>
      <c r="BA20" t="s">
        <v>82</v>
      </c>
      <c r="BB20">
        <v>0</v>
      </c>
      <c r="BC20">
        <v>0</v>
      </c>
      <c r="BD20" t="s">
        <v>261</v>
      </c>
      <c r="BE20" t="s">
        <v>77</v>
      </c>
      <c r="BF20">
        <v>0.58330000000000004</v>
      </c>
      <c r="BG20">
        <v>1.190429</v>
      </c>
      <c r="BH20" t="s">
        <v>78</v>
      </c>
      <c r="BI20">
        <v>1</v>
      </c>
      <c r="BJ20">
        <v>1.057167</v>
      </c>
      <c r="BK20" t="s">
        <v>79</v>
      </c>
      <c r="BL20">
        <v>1</v>
      </c>
      <c r="BM20">
        <v>0.92627300000000001</v>
      </c>
      <c r="BN20" t="s">
        <v>80</v>
      </c>
      <c r="BO20">
        <v>1</v>
      </c>
      <c r="BP20">
        <v>1.2399169999999999</v>
      </c>
      <c r="BQ20">
        <v>0</v>
      </c>
      <c r="BR20">
        <v>5058</v>
      </c>
      <c r="BS20" t="s">
        <v>263</v>
      </c>
      <c r="BT20" t="s">
        <v>74</v>
      </c>
      <c r="BU20" t="s">
        <v>75</v>
      </c>
      <c r="BV20">
        <v>0</v>
      </c>
      <c r="BW20">
        <v>0</v>
      </c>
      <c r="BX20" t="s">
        <v>264</v>
      </c>
      <c r="BY20" t="s">
        <v>77</v>
      </c>
      <c r="BZ20">
        <v>0.75</v>
      </c>
      <c r="CA20">
        <v>1.2671250000000001</v>
      </c>
      <c r="CB20" t="s">
        <v>78</v>
      </c>
      <c r="CC20">
        <v>1</v>
      </c>
      <c r="CD20">
        <v>1.4996670000000001</v>
      </c>
      <c r="CE20" t="s">
        <v>79</v>
      </c>
      <c r="CF20">
        <v>1</v>
      </c>
      <c r="CG20">
        <v>1.049167</v>
      </c>
      <c r="CH20" t="s">
        <v>80</v>
      </c>
      <c r="CI20">
        <v>0.83330000000000004</v>
      </c>
      <c r="CJ20">
        <v>1.4845999999999999</v>
      </c>
      <c r="CK20">
        <v>0.16669999999999996</v>
      </c>
      <c r="CL20">
        <v>5058</v>
      </c>
      <c r="CM20" t="s">
        <v>265</v>
      </c>
      <c r="CN20" t="s">
        <v>74</v>
      </c>
      <c r="CO20" t="s">
        <v>82</v>
      </c>
      <c r="CP20">
        <v>0</v>
      </c>
      <c r="CQ20">
        <v>0</v>
      </c>
      <c r="CR20" t="s">
        <v>264</v>
      </c>
      <c r="CS20" t="s">
        <v>77</v>
      </c>
      <c r="CT20">
        <v>0.83330000000000004</v>
      </c>
      <c r="CU20">
        <v>1.3566</v>
      </c>
      <c r="CV20" t="s">
        <v>78</v>
      </c>
      <c r="CW20">
        <v>1</v>
      </c>
      <c r="CX20">
        <v>1.1207499999999999</v>
      </c>
      <c r="CY20" t="s">
        <v>79</v>
      </c>
      <c r="CZ20">
        <v>1</v>
      </c>
      <c r="DA20">
        <v>1.0906670000000001</v>
      </c>
      <c r="DB20" t="s">
        <v>80</v>
      </c>
      <c r="DC20">
        <v>1</v>
      </c>
      <c r="DD20">
        <v>1.652833</v>
      </c>
      <c r="DE20">
        <v>0</v>
      </c>
      <c r="DF20">
        <f t="shared" si="0"/>
        <v>0.70830000000000004</v>
      </c>
      <c r="DG20">
        <f t="shared" si="1"/>
        <v>0.95835000000000004</v>
      </c>
      <c r="DH20">
        <f t="shared" si="2"/>
        <v>1</v>
      </c>
      <c r="DI20">
        <f t="shared" si="3"/>
        <v>0.95835000000000004</v>
      </c>
      <c r="DJ20">
        <f t="shared" si="4"/>
        <v>0.79164999999999996</v>
      </c>
      <c r="DK20">
        <f t="shared" si="5"/>
        <v>1</v>
      </c>
      <c r="DL20">
        <f t="shared" si="6"/>
        <v>1</v>
      </c>
      <c r="DM20">
        <f t="shared" si="7"/>
        <v>0.91664999999999996</v>
      </c>
      <c r="DN20">
        <f t="shared" si="8"/>
        <v>1.1455145</v>
      </c>
      <c r="DO20">
        <f t="shared" si="9"/>
        <v>1.0629014999999999</v>
      </c>
      <c r="DP20">
        <f t="shared" si="10"/>
        <v>0.89255299999999993</v>
      </c>
      <c r="DQ20">
        <f t="shared" si="11"/>
        <v>1.1731085000000001</v>
      </c>
      <c r="DR20">
        <f t="shared" si="12"/>
        <v>1.3118625000000002</v>
      </c>
      <c r="DS20">
        <f t="shared" si="13"/>
        <v>1.3102084999999999</v>
      </c>
      <c r="DT20">
        <f t="shared" si="14"/>
        <v>1.069917</v>
      </c>
      <c r="DU20">
        <f t="shared" si="15"/>
        <v>1.5687164999999998</v>
      </c>
    </row>
    <row r="21" spans="1:125" x14ac:dyDescent="0.35">
      <c r="A21" t="s">
        <v>266</v>
      </c>
      <c r="B21">
        <v>5063</v>
      </c>
      <c r="C21" t="s">
        <v>267</v>
      </c>
      <c r="D21" t="s">
        <v>268</v>
      </c>
      <c r="E21" t="s">
        <v>269</v>
      </c>
      <c r="F21">
        <v>5</v>
      </c>
      <c r="G21" t="s">
        <v>90</v>
      </c>
      <c r="H21" t="s">
        <v>72</v>
      </c>
      <c r="I21" t="s">
        <v>72</v>
      </c>
      <c r="J21">
        <v>47</v>
      </c>
      <c r="K21">
        <v>119</v>
      </c>
      <c r="L21">
        <v>59</v>
      </c>
      <c r="M21">
        <v>119</v>
      </c>
      <c r="N21">
        <v>12</v>
      </c>
      <c r="O21">
        <v>70</v>
      </c>
      <c r="P21">
        <v>19</v>
      </c>
      <c r="Q21">
        <v>79</v>
      </c>
      <c r="R21">
        <v>42</v>
      </c>
      <c r="S21">
        <v>102</v>
      </c>
      <c r="T21">
        <v>29</v>
      </c>
      <c r="U21">
        <v>84</v>
      </c>
      <c r="V21">
        <v>24</v>
      </c>
      <c r="W21">
        <v>113</v>
      </c>
      <c r="X21">
        <v>18</v>
      </c>
      <c r="Y21">
        <v>95</v>
      </c>
      <c r="Z21">
        <v>26</v>
      </c>
      <c r="AA21">
        <v>92</v>
      </c>
      <c r="AB21">
        <v>28</v>
      </c>
      <c r="AC21">
        <v>96</v>
      </c>
      <c r="AD21">
        <v>5063</v>
      </c>
      <c r="AE21" t="s">
        <v>270</v>
      </c>
      <c r="AF21" t="s">
        <v>74</v>
      </c>
      <c r="AG21" t="s">
        <v>75</v>
      </c>
      <c r="AH21">
        <v>0</v>
      </c>
      <c r="AI21">
        <v>0</v>
      </c>
      <c r="AJ21" t="s">
        <v>271</v>
      </c>
      <c r="AK21" t="s">
        <v>77</v>
      </c>
      <c r="AL21">
        <v>0.83330000000000004</v>
      </c>
      <c r="AM21">
        <v>1.1324000000000001</v>
      </c>
      <c r="AN21" t="s">
        <v>78</v>
      </c>
      <c r="AO21">
        <v>1</v>
      </c>
      <c r="AP21">
        <v>1.1778329999999999</v>
      </c>
      <c r="AQ21" t="s">
        <v>79</v>
      </c>
      <c r="AR21">
        <v>0.83330000000000004</v>
      </c>
      <c r="AS21">
        <v>1.1694</v>
      </c>
      <c r="AT21" t="s">
        <v>80</v>
      </c>
      <c r="AU21">
        <v>0.83330000000000004</v>
      </c>
      <c r="AV21">
        <v>1.0954999999999999</v>
      </c>
      <c r="AW21">
        <v>0.16669999999999996</v>
      </c>
      <c r="AX21">
        <v>5063</v>
      </c>
      <c r="AY21" t="s">
        <v>272</v>
      </c>
      <c r="AZ21" t="s">
        <v>74</v>
      </c>
      <c r="BA21" t="s">
        <v>82</v>
      </c>
      <c r="BB21">
        <v>13</v>
      </c>
      <c r="BC21">
        <v>0</v>
      </c>
      <c r="BD21" t="s">
        <v>271</v>
      </c>
      <c r="BE21" t="s">
        <v>77</v>
      </c>
      <c r="BF21">
        <v>0.75</v>
      </c>
      <c r="BG21">
        <v>1.1679999999999999</v>
      </c>
      <c r="BH21" t="s">
        <v>78</v>
      </c>
      <c r="BI21">
        <v>1</v>
      </c>
      <c r="BJ21">
        <v>1.0445</v>
      </c>
      <c r="BK21" t="s">
        <v>79</v>
      </c>
      <c r="BL21">
        <v>0.83330000000000004</v>
      </c>
      <c r="BM21">
        <v>0.97540000000000004</v>
      </c>
      <c r="BN21" t="s">
        <v>80</v>
      </c>
      <c r="BO21">
        <v>0.91669999999999996</v>
      </c>
      <c r="BP21">
        <v>1.2735449999999999</v>
      </c>
      <c r="BQ21">
        <v>8.3300000000000041E-2</v>
      </c>
      <c r="BR21">
        <v>5063</v>
      </c>
      <c r="BS21" t="s">
        <v>273</v>
      </c>
      <c r="BT21" t="s">
        <v>74</v>
      </c>
      <c r="BU21" t="s">
        <v>75</v>
      </c>
      <c r="BV21">
        <v>0</v>
      </c>
      <c r="BW21">
        <v>0</v>
      </c>
      <c r="BX21" t="s">
        <v>274</v>
      </c>
      <c r="BY21" t="s">
        <v>77</v>
      </c>
      <c r="BZ21">
        <v>0.75</v>
      </c>
      <c r="CA21">
        <v>1.2015560000000001</v>
      </c>
      <c r="CB21" t="s">
        <v>78</v>
      </c>
      <c r="CC21">
        <v>1</v>
      </c>
      <c r="CD21">
        <v>1.1905829999999999</v>
      </c>
      <c r="CE21" t="s">
        <v>79</v>
      </c>
      <c r="CF21">
        <v>0.91669999999999996</v>
      </c>
      <c r="CG21">
        <v>0.96790900000000002</v>
      </c>
      <c r="CH21" t="s">
        <v>80</v>
      </c>
      <c r="CI21">
        <v>0.83330000000000004</v>
      </c>
      <c r="CJ21">
        <v>1.1496999999999999</v>
      </c>
      <c r="CK21">
        <v>0.16669999999999996</v>
      </c>
      <c r="CL21">
        <v>5063</v>
      </c>
      <c r="CM21" t="s">
        <v>275</v>
      </c>
      <c r="CN21" t="s">
        <v>74</v>
      </c>
      <c r="CO21" t="s">
        <v>82</v>
      </c>
      <c r="CP21">
        <v>0</v>
      </c>
      <c r="CQ21">
        <v>0</v>
      </c>
      <c r="CR21" t="s">
        <v>274</v>
      </c>
      <c r="CS21" t="s">
        <v>77</v>
      </c>
      <c r="CT21">
        <v>0.91669999999999996</v>
      </c>
      <c r="CU21">
        <v>1.1887000000000001</v>
      </c>
      <c r="CV21" t="s">
        <v>78</v>
      </c>
      <c r="CW21">
        <v>1</v>
      </c>
      <c r="CX21">
        <v>1.073917</v>
      </c>
      <c r="CY21" t="s">
        <v>79</v>
      </c>
      <c r="CZ21">
        <v>0.75</v>
      </c>
      <c r="DA21">
        <v>1.052222</v>
      </c>
      <c r="DB21" t="s">
        <v>80</v>
      </c>
      <c r="DC21">
        <v>1</v>
      </c>
      <c r="DD21">
        <v>1.214</v>
      </c>
      <c r="DE21">
        <v>0</v>
      </c>
      <c r="DF21">
        <f t="shared" si="0"/>
        <v>0.79164999999999996</v>
      </c>
      <c r="DG21">
        <f t="shared" si="1"/>
        <v>1</v>
      </c>
      <c r="DH21">
        <f t="shared" si="2"/>
        <v>0.83330000000000004</v>
      </c>
      <c r="DI21">
        <f t="shared" si="3"/>
        <v>0.875</v>
      </c>
      <c r="DJ21">
        <f t="shared" si="4"/>
        <v>0.83335000000000004</v>
      </c>
      <c r="DK21">
        <f t="shared" si="5"/>
        <v>1</v>
      </c>
      <c r="DL21">
        <f t="shared" si="6"/>
        <v>0.83335000000000004</v>
      </c>
      <c r="DM21">
        <f t="shared" si="7"/>
        <v>0.91664999999999996</v>
      </c>
      <c r="DN21">
        <f t="shared" si="8"/>
        <v>1.1501999999999999</v>
      </c>
      <c r="DO21">
        <f t="shared" si="9"/>
        <v>1.1111664999999999</v>
      </c>
      <c r="DP21">
        <f t="shared" si="10"/>
        <v>1.0724</v>
      </c>
      <c r="DQ21">
        <f t="shared" si="11"/>
        <v>1.1845224999999999</v>
      </c>
      <c r="DR21">
        <f t="shared" si="12"/>
        <v>1.195128</v>
      </c>
      <c r="DS21">
        <f t="shared" si="13"/>
        <v>1.13225</v>
      </c>
      <c r="DT21">
        <f t="shared" si="14"/>
        <v>1.0100655000000001</v>
      </c>
      <c r="DU21">
        <f t="shared" si="15"/>
        <v>1.1818499999999998</v>
      </c>
    </row>
    <row r="22" spans="1:125" x14ac:dyDescent="0.35">
      <c r="A22" t="s">
        <v>276</v>
      </c>
      <c r="B22">
        <v>5069</v>
      </c>
      <c r="C22" t="s">
        <v>277</v>
      </c>
      <c r="D22" t="s">
        <v>278</v>
      </c>
      <c r="E22" t="s">
        <v>279</v>
      </c>
      <c r="F22">
        <v>4</v>
      </c>
      <c r="G22" t="s">
        <v>90</v>
      </c>
      <c r="H22" t="s">
        <v>72</v>
      </c>
      <c r="I22" t="s">
        <v>72</v>
      </c>
      <c r="J22">
        <v>60</v>
      </c>
      <c r="K22">
        <v>130</v>
      </c>
      <c r="L22">
        <v>65</v>
      </c>
      <c r="M22">
        <v>128</v>
      </c>
      <c r="N22">
        <v>37</v>
      </c>
      <c r="O22">
        <v>134</v>
      </c>
      <c r="P22">
        <v>42</v>
      </c>
      <c r="Q22">
        <v>140</v>
      </c>
      <c r="R22">
        <v>61</v>
      </c>
      <c r="S22">
        <v>136</v>
      </c>
      <c r="T22">
        <v>55</v>
      </c>
      <c r="U22">
        <v>122</v>
      </c>
      <c r="V22">
        <v>28</v>
      </c>
      <c r="W22">
        <v>125</v>
      </c>
      <c r="X22">
        <v>25</v>
      </c>
      <c r="Y22">
        <v>116</v>
      </c>
      <c r="Z22">
        <v>45</v>
      </c>
      <c r="AA22">
        <v>133</v>
      </c>
      <c r="AB22">
        <v>42</v>
      </c>
      <c r="AC22">
        <v>127</v>
      </c>
      <c r="AD22">
        <v>5069</v>
      </c>
      <c r="AE22" t="s">
        <v>280</v>
      </c>
      <c r="AF22" t="s">
        <v>74</v>
      </c>
      <c r="AG22" t="s">
        <v>75</v>
      </c>
      <c r="AH22">
        <v>0</v>
      </c>
      <c r="AI22">
        <v>0</v>
      </c>
      <c r="AJ22" t="s">
        <v>281</v>
      </c>
      <c r="AK22" t="s">
        <v>77</v>
      </c>
      <c r="AL22">
        <v>0.83330000000000004</v>
      </c>
      <c r="AM22">
        <v>1.1124000000000001</v>
      </c>
      <c r="AN22" t="s">
        <v>78</v>
      </c>
      <c r="AO22">
        <v>0.75</v>
      </c>
      <c r="AP22">
        <v>1.1785559999999999</v>
      </c>
      <c r="AQ22" t="s">
        <v>79</v>
      </c>
      <c r="AR22">
        <v>1</v>
      </c>
      <c r="AS22">
        <v>1.7030000000000001</v>
      </c>
      <c r="AT22" t="s">
        <v>80</v>
      </c>
      <c r="AU22">
        <v>0.83330000000000004</v>
      </c>
      <c r="AV22">
        <v>1.3520000000000001</v>
      </c>
      <c r="AW22">
        <v>8.3300000000000041E-2</v>
      </c>
      <c r="AX22">
        <v>5069</v>
      </c>
      <c r="AY22" t="s">
        <v>282</v>
      </c>
      <c r="AZ22" t="s">
        <v>74</v>
      </c>
      <c r="BA22" t="s">
        <v>82</v>
      </c>
      <c r="BB22">
        <v>0</v>
      </c>
      <c r="BC22">
        <v>0</v>
      </c>
      <c r="BD22" t="s">
        <v>281</v>
      </c>
      <c r="BE22" t="s">
        <v>77</v>
      </c>
      <c r="BF22">
        <v>0.91669999999999996</v>
      </c>
      <c r="BG22">
        <v>1.343364</v>
      </c>
      <c r="BH22" t="s">
        <v>78</v>
      </c>
      <c r="BI22">
        <v>0.83330000000000004</v>
      </c>
      <c r="BJ22">
        <v>1.2676000000000001</v>
      </c>
      <c r="BK22" t="s">
        <v>79</v>
      </c>
      <c r="BL22">
        <v>1</v>
      </c>
      <c r="BM22">
        <v>1.528545</v>
      </c>
      <c r="BN22" t="s">
        <v>80</v>
      </c>
      <c r="BO22">
        <v>0.91669999999999996</v>
      </c>
      <c r="BP22">
        <v>1.3443639999999999</v>
      </c>
      <c r="BQ22">
        <v>8.3399999999999919E-2</v>
      </c>
      <c r="BR22">
        <v>5069</v>
      </c>
      <c r="BS22" t="s">
        <v>283</v>
      </c>
      <c r="BT22" t="s">
        <v>74</v>
      </c>
      <c r="BU22" t="s">
        <v>75</v>
      </c>
      <c r="BV22">
        <v>0</v>
      </c>
      <c r="BW22">
        <v>0</v>
      </c>
      <c r="BX22" t="s">
        <v>284</v>
      </c>
      <c r="BY22" t="s">
        <v>77</v>
      </c>
      <c r="BZ22">
        <v>0.83330000000000004</v>
      </c>
      <c r="CA22">
        <v>0.98819999999999997</v>
      </c>
      <c r="CB22" t="s">
        <v>78</v>
      </c>
      <c r="CC22">
        <v>0.91669999999999996</v>
      </c>
      <c r="CD22">
        <v>0.95118199999999997</v>
      </c>
      <c r="CE22" t="s">
        <v>79</v>
      </c>
      <c r="CF22">
        <v>1</v>
      </c>
      <c r="CG22">
        <v>2.0973329999999999</v>
      </c>
      <c r="CH22" t="s">
        <v>80</v>
      </c>
      <c r="CI22">
        <v>0.91669999999999996</v>
      </c>
      <c r="CJ22">
        <v>1.1288180000000001</v>
      </c>
      <c r="CK22">
        <v>0</v>
      </c>
      <c r="CL22">
        <v>5069</v>
      </c>
      <c r="CM22" t="s">
        <v>285</v>
      </c>
      <c r="CN22" t="s">
        <v>74</v>
      </c>
      <c r="CO22" t="s">
        <v>82</v>
      </c>
      <c r="CP22">
        <v>2</v>
      </c>
      <c r="CQ22">
        <v>0</v>
      </c>
      <c r="CR22" t="s">
        <v>284</v>
      </c>
      <c r="CS22" t="s">
        <v>77</v>
      </c>
      <c r="CT22">
        <v>0.91669999999999996</v>
      </c>
      <c r="CU22">
        <v>1.1987270000000001</v>
      </c>
      <c r="CV22" t="s">
        <v>78</v>
      </c>
      <c r="CW22">
        <v>1</v>
      </c>
      <c r="CX22">
        <v>1.0814999999999999</v>
      </c>
      <c r="CY22" t="s">
        <v>79</v>
      </c>
      <c r="CZ22">
        <v>1</v>
      </c>
      <c r="DA22">
        <v>2.38775</v>
      </c>
      <c r="DB22" t="s">
        <v>80</v>
      </c>
      <c r="DC22">
        <v>0.91669999999999996</v>
      </c>
      <c r="DD22">
        <v>1.2108179999999999</v>
      </c>
      <c r="DE22">
        <v>8.3300000000000041E-2</v>
      </c>
      <c r="DF22">
        <f t="shared" si="0"/>
        <v>0.875</v>
      </c>
      <c r="DG22">
        <f t="shared" si="1"/>
        <v>0.79164999999999996</v>
      </c>
      <c r="DH22">
        <f t="shared" si="2"/>
        <v>1</v>
      </c>
      <c r="DI22">
        <f t="shared" si="3"/>
        <v>0.875</v>
      </c>
      <c r="DJ22">
        <f t="shared" si="4"/>
        <v>0.875</v>
      </c>
      <c r="DK22">
        <f t="shared" si="5"/>
        <v>0.95835000000000004</v>
      </c>
      <c r="DL22">
        <f t="shared" si="6"/>
        <v>1</v>
      </c>
      <c r="DM22">
        <f t="shared" si="7"/>
        <v>0.91669999999999996</v>
      </c>
      <c r="DN22">
        <f t="shared" si="8"/>
        <v>1.2278820000000001</v>
      </c>
      <c r="DO22">
        <f t="shared" si="9"/>
        <v>1.2230780000000001</v>
      </c>
      <c r="DP22">
        <f t="shared" si="10"/>
        <v>1.6157725000000001</v>
      </c>
      <c r="DQ22">
        <f t="shared" si="11"/>
        <v>1.348182</v>
      </c>
      <c r="DR22">
        <f t="shared" si="12"/>
        <v>1.0934634999999999</v>
      </c>
      <c r="DS22">
        <f t="shared" si="13"/>
        <v>1.0163409999999999</v>
      </c>
      <c r="DT22">
        <f t="shared" si="14"/>
        <v>2.2425414999999997</v>
      </c>
      <c r="DU22">
        <f t="shared" si="15"/>
        <v>1.169818</v>
      </c>
    </row>
    <row r="23" spans="1:125" x14ac:dyDescent="0.35">
      <c r="A23" t="s">
        <v>286</v>
      </c>
      <c r="B23">
        <v>5070</v>
      </c>
      <c r="C23" t="s">
        <v>287</v>
      </c>
      <c r="D23" t="s">
        <v>288</v>
      </c>
      <c r="E23" t="s">
        <v>289</v>
      </c>
      <c r="F23">
        <v>5</v>
      </c>
      <c r="G23" t="s">
        <v>71</v>
      </c>
      <c r="H23" t="s">
        <v>72</v>
      </c>
      <c r="I23" t="s">
        <v>72</v>
      </c>
      <c r="J23">
        <v>44</v>
      </c>
      <c r="K23">
        <v>116</v>
      </c>
      <c r="L23">
        <v>56</v>
      </c>
      <c r="M23">
        <v>114</v>
      </c>
      <c r="N23">
        <v>29</v>
      </c>
      <c r="O23">
        <v>115</v>
      </c>
      <c r="P23">
        <v>26</v>
      </c>
      <c r="Q23">
        <v>98</v>
      </c>
      <c r="R23">
        <v>50</v>
      </c>
      <c r="S23">
        <v>117</v>
      </c>
      <c r="T23">
        <v>58</v>
      </c>
      <c r="U23">
        <v>126</v>
      </c>
      <c r="V23">
        <v>20</v>
      </c>
      <c r="W23">
        <v>101</v>
      </c>
      <c r="X23">
        <v>17</v>
      </c>
      <c r="Y23">
        <v>92</v>
      </c>
      <c r="Z23">
        <v>29</v>
      </c>
      <c r="AA23">
        <v>98</v>
      </c>
      <c r="AB23">
        <v>28</v>
      </c>
      <c r="AC23">
        <v>96</v>
      </c>
      <c r="AD23">
        <v>5070</v>
      </c>
      <c r="AE23" t="s">
        <v>290</v>
      </c>
      <c r="AF23" t="s">
        <v>74</v>
      </c>
      <c r="AG23" t="s">
        <v>75</v>
      </c>
      <c r="AH23">
        <v>0</v>
      </c>
      <c r="AI23">
        <v>0</v>
      </c>
      <c r="AJ23" t="s">
        <v>291</v>
      </c>
      <c r="AK23" t="s">
        <v>77</v>
      </c>
      <c r="AL23">
        <v>0.58330000000000004</v>
      </c>
      <c r="AM23">
        <v>1.129</v>
      </c>
      <c r="AN23" t="s">
        <v>78</v>
      </c>
      <c r="AO23">
        <v>0.58330000000000004</v>
      </c>
      <c r="AP23">
        <v>1.1875709999999999</v>
      </c>
      <c r="AQ23" t="s">
        <v>79</v>
      </c>
      <c r="AR23">
        <v>1</v>
      </c>
      <c r="AS23">
        <v>2.1914169999999999</v>
      </c>
      <c r="AT23" t="s">
        <v>80</v>
      </c>
      <c r="AU23">
        <v>0.58330000000000004</v>
      </c>
      <c r="AV23">
        <v>1.2474289999999999</v>
      </c>
      <c r="AW23">
        <v>0</v>
      </c>
      <c r="AX23">
        <v>5070</v>
      </c>
      <c r="AY23" t="s">
        <v>292</v>
      </c>
      <c r="AZ23" t="s">
        <v>74</v>
      </c>
      <c r="BA23" t="s">
        <v>82</v>
      </c>
      <c r="BB23">
        <v>1</v>
      </c>
      <c r="BC23">
        <v>0</v>
      </c>
      <c r="BD23" t="s">
        <v>291</v>
      </c>
      <c r="BE23" t="s">
        <v>77</v>
      </c>
      <c r="BF23">
        <v>0.66669999999999996</v>
      </c>
      <c r="BG23">
        <v>1.1012500000000001</v>
      </c>
      <c r="BH23" t="s">
        <v>78</v>
      </c>
      <c r="BI23">
        <v>0.58330000000000004</v>
      </c>
      <c r="BJ23">
        <v>1.2512859999999999</v>
      </c>
      <c r="BK23" t="s">
        <v>79</v>
      </c>
      <c r="BL23">
        <v>0.91669999999999996</v>
      </c>
      <c r="BM23">
        <v>2.1806359999999998</v>
      </c>
      <c r="BN23" t="s">
        <v>80</v>
      </c>
      <c r="BO23">
        <v>0.66669999999999996</v>
      </c>
      <c r="BP23">
        <v>1.3696250000000001</v>
      </c>
      <c r="BQ23">
        <v>8.3399999999999919E-2</v>
      </c>
      <c r="BR23">
        <v>5070</v>
      </c>
      <c r="BS23" t="s">
        <v>293</v>
      </c>
      <c r="BT23" t="s">
        <v>74</v>
      </c>
      <c r="BU23" t="s">
        <v>75</v>
      </c>
      <c r="BV23">
        <v>0</v>
      </c>
      <c r="BW23">
        <v>0</v>
      </c>
      <c r="BX23" t="s">
        <v>294</v>
      </c>
      <c r="BY23" t="s">
        <v>77</v>
      </c>
      <c r="BZ23">
        <v>0.66669999999999996</v>
      </c>
      <c r="CA23">
        <v>1.165875</v>
      </c>
      <c r="CB23" t="s">
        <v>78</v>
      </c>
      <c r="CC23">
        <v>1</v>
      </c>
      <c r="CD23">
        <v>1.3612500000000001</v>
      </c>
      <c r="CE23" t="s">
        <v>79</v>
      </c>
      <c r="CF23">
        <v>1</v>
      </c>
      <c r="CG23">
        <v>2.273333</v>
      </c>
      <c r="CH23" t="s">
        <v>80</v>
      </c>
      <c r="CI23">
        <v>1</v>
      </c>
      <c r="CJ23">
        <v>1.1691670000000001</v>
      </c>
      <c r="CK23">
        <v>0</v>
      </c>
      <c r="CL23">
        <v>5070</v>
      </c>
      <c r="CM23" t="s">
        <v>295</v>
      </c>
      <c r="CN23" t="s">
        <v>74</v>
      </c>
      <c r="CO23" t="s">
        <v>82</v>
      </c>
      <c r="CP23">
        <v>0</v>
      </c>
      <c r="CQ23">
        <v>0</v>
      </c>
      <c r="CR23" t="s">
        <v>294</v>
      </c>
      <c r="CS23" t="s">
        <v>77</v>
      </c>
      <c r="CT23">
        <v>0.91669999999999996</v>
      </c>
      <c r="CU23">
        <v>1.2464550000000001</v>
      </c>
      <c r="CV23" t="s">
        <v>78</v>
      </c>
      <c r="CW23">
        <v>0.91669999999999996</v>
      </c>
      <c r="CX23">
        <v>1.372727</v>
      </c>
      <c r="CY23" t="s">
        <v>79</v>
      </c>
      <c r="CZ23">
        <v>0.91669999999999996</v>
      </c>
      <c r="DA23">
        <v>2.261091</v>
      </c>
      <c r="DB23" t="s">
        <v>80</v>
      </c>
      <c r="DC23">
        <v>1</v>
      </c>
      <c r="DD23">
        <v>1.238</v>
      </c>
      <c r="DE23">
        <v>8.3300000000000041E-2</v>
      </c>
      <c r="DF23">
        <f t="shared" si="0"/>
        <v>0.625</v>
      </c>
      <c r="DG23">
        <f t="shared" si="1"/>
        <v>0.58330000000000004</v>
      </c>
      <c r="DH23">
        <f t="shared" si="2"/>
        <v>0.95835000000000004</v>
      </c>
      <c r="DI23">
        <f t="shared" si="3"/>
        <v>0.625</v>
      </c>
      <c r="DJ23">
        <f t="shared" si="4"/>
        <v>0.79169999999999996</v>
      </c>
      <c r="DK23">
        <f t="shared" si="5"/>
        <v>0.95835000000000004</v>
      </c>
      <c r="DL23">
        <f t="shared" si="6"/>
        <v>0.95835000000000004</v>
      </c>
      <c r="DM23">
        <f t="shared" si="7"/>
        <v>1</v>
      </c>
      <c r="DN23">
        <f t="shared" si="8"/>
        <v>1.1151249999999999</v>
      </c>
      <c r="DO23">
        <f t="shared" si="9"/>
        <v>1.2194284999999998</v>
      </c>
      <c r="DP23">
        <f t="shared" si="10"/>
        <v>2.1860264999999997</v>
      </c>
      <c r="DQ23">
        <f t="shared" si="11"/>
        <v>1.308527</v>
      </c>
      <c r="DR23">
        <f t="shared" si="12"/>
        <v>1.2061649999999999</v>
      </c>
      <c r="DS23">
        <f t="shared" si="13"/>
        <v>1.3669885000000002</v>
      </c>
      <c r="DT23">
        <f t="shared" si="14"/>
        <v>2.2672119999999998</v>
      </c>
      <c r="DU23">
        <f t="shared" si="15"/>
        <v>1.2035835000000001</v>
      </c>
    </row>
    <row r="24" spans="1:125" x14ac:dyDescent="0.35">
      <c r="A24" t="s">
        <v>296</v>
      </c>
      <c r="B24">
        <v>5074</v>
      </c>
      <c r="C24" t="s">
        <v>297</v>
      </c>
      <c r="D24" t="s">
        <v>298</v>
      </c>
      <c r="E24" t="s">
        <v>299</v>
      </c>
      <c r="F24">
        <v>5</v>
      </c>
      <c r="G24" t="s">
        <v>71</v>
      </c>
      <c r="H24" t="s">
        <v>72</v>
      </c>
      <c r="I24" t="s">
        <v>72</v>
      </c>
      <c r="J24">
        <v>53</v>
      </c>
      <c r="K24">
        <v>129</v>
      </c>
      <c r="L24">
        <v>59</v>
      </c>
      <c r="M24">
        <v>117</v>
      </c>
      <c r="N24">
        <v>29</v>
      </c>
      <c r="O24">
        <v>118</v>
      </c>
      <c r="P24">
        <v>27</v>
      </c>
      <c r="Q24">
        <v>100</v>
      </c>
      <c r="R24">
        <v>56</v>
      </c>
      <c r="S24">
        <v>127</v>
      </c>
      <c r="T24">
        <v>58</v>
      </c>
      <c r="U24">
        <v>126</v>
      </c>
      <c r="V24">
        <v>24</v>
      </c>
      <c r="W24">
        <v>113</v>
      </c>
      <c r="X24">
        <v>21</v>
      </c>
      <c r="Y24">
        <v>104</v>
      </c>
      <c r="Z24">
        <v>37</v>
      </c>
      <c r="AA24">
        <v>116</v>
      </c>
      <c r="AB24">
        <v>36</v>
      </c>
      <c r="AC24">
        <v>114</v>
      </c>
      <c r="AD24">
        <v>5074</v>
      </c>
      <c r="AE24" t="s">
        <v>300</v>
      </c>
      <c r="AF24" t="s">
        <v>74</v>
      </c>
      <c r="AG24" t="s">
        <v>75</v>
      </c>
      <c r="AH24">
        <v>0</v>
      </c>
      <c r="AI24">
        <v>0</v>
      </c>
      <c r="AJ24" t="s">
        <v>301</v>
      </c>
      <c r="AK24" t="s">
        <v>77</v>
      </c>
      <c r="AL24">
        <v>0.66669999999999996</v>
      </c>
      <c r="AM24">
        <v>1.269625</v>
      </c>
      <c r="AN24" t="s">
        <v>78</v>
      </c>
      <c r="AO24">
        <v>0.91669999999999996</v>
      </c>
      <c r="AP24">
        <v>1.478</v>
      </c>
      <c r="AQ24" t="s">
        <v>79</v>
      </c>
      <c r="AR24">
        <v>1</v>
      </c>
      <c r="AS24">
        <v>0.91591699999999998</v>
      </c>
      <c r="AT24" t="s">
        <v>80</v>
      </c>
      <c r="AU24">
        <v>1</v>
      </c>
      <c r="AV24">
        <v>1.293167</v>
      </c>
      <c r="AW24">
        <v>8.3300000000000041E-2</v>
      </c>
      <c r="AX24">
        <v>5074</v>
      </c>
      <c r="AY24" t="s">
        <v>302</v>
      </c>
      <c r="AZ24" t="s">
        <v>74</v>
      </c>
      <c r="BA24" t="s">
        <v>82</v>
      </c>
      <c r="BB24">
        <v>0</v>
      </c>
      <c r="BC24">
        <v>0</v>
      </c>
      <c r="BD24" t="s">
        <v>301</v>
      </c>
      <c r="BE24" t="s">
        <v>77</v>
      </c>
      <c r="BF24">
        <v>0.83330000000000004</v>
      </c>
      <c r="BG24">
        <v>1.6389</v>
      </c>
      <c r="BH24" t="s">
        <v>78</v>
      </c>
      <c r="BI24">
        <v>0.83330000000000004</v>
      </c>
      <c r="BJ24">
        <v>1.585</v>
      </c>
      <c r="BK24" t="s">
        <v>79</v>
      </c>
      <c r="BL24">
        <v>0.83330000000000004</v>
      </c>
      <c r="BM24">
        <v>1.4242220000000001</v>
      </c>
      <c r="BN24" t="s">
        <v>80</v>
      </c>
      <c r="BO24">
        <v>0.66669999999999996</v>
      </c>
      <c r="BP24">
        <v>1.5575000000000001</v>
      </c>
      <c r="BQ24">
        <v>0.16660000000000008</v>
      </c>
      <c r="BR24">
        <v>5074</v>
      </c>
      <c r="BS24" t="s">
        <v>303</v>
      </c>
      <c r="BT24" t="s">
        <v>74</v>
      </c>
      <c r="BU24" t="s">
        <v>75</v>
      </c>
      <c r="BV24">
        <v>0</v>
      </c>
      <c r="BW24">
        <v>0</v>
      </c>
      <c r="BX24" t="s">
        <v>304</v>
      </c>
      <c r="BY24" t="s">
        <v>77</v>
      </c>
      <c r="BZ24">
        <v>0.83330000000000004</v>
      </c>
      <c r="CA24">
        <v>1.3551</v>
      </c>
      <c r="CB24" t="s">
        <v>78</v>
      </c>
      <c r="CC24">
        <v>1</v>
      </c>
      <c r="CD24">
        <v>1.4058330000000001</v>
      </c>
      <c r="CE24" t="s">
        <v>79</v>
      </c>
      <c r="CF24">
        <v>0.91669999999999996</v>
      </c>
      <c r="CG24">
        <v>1.6753</v>
      </c>
      <c r="CH24" t="s">
        <v>80</v>
      </c>
      <c r="CI24">
        <v>0.75</v>
      </c>
      <c r="CJ24">
        <v>1.7457780000000001</v>
      </c>
      <c r="CK24">
        <v>0.25</v>
      </c>
      <c r="CL24">
        <v>5074</v>
      </c>
      <c r="CM24" t="s">
        <v>305</v>
      </c>
      <c r="CN24" t="s">
        <v>74</v>
      </c>
      <c r="CO24" t="s">
        <v>82</v>
      </c>
      <c r="CP24">
        <v>0</v>
      </c>
      <c r="CQ24">
        <v>0</v>
      </c>
      <c r="CR24" t="s">
        <v>304</v>
      </c>
      <c r="CS24" t="s">
        <v>77</v>
      </c>
      <c r="CT24">
        <v>0.91669999999999996</v>
      </c>
      <c r="CU24">
        <v>1.6002730000000001</v>
      </c>
      <c r="CV24" t="s">
        <v>78</v>
      </c>
      <c r="CW24">
        <v>0.91669999999999996</v>
      </c>
      <c r="CX24">
        <v>1.478545</v>
      </c>
      <c r="CY24" t="s">
        <v>79</v>
      </c>
      <c r="CZ24">
        <v>1</v>
      </c>
      <c r="DA24">
        <v>1.8169999999999999</v>
      </c>
      <c r="DB24" t="s">
        <v>80</v>
      </c>
      <c r="DC24">
        <v>0.83330000000000004</v>
      </c>
      <c r="DD24">
        <v>1.6595</v>
      </c>
      <c r="DE24">
        <v>8.3399999999999919E-2</v>
      </c>
      <c r="DF24">
        <f t="shared" si="0"/>
        <v>0.75</v>
      </c>
      <c r="DG24">
        <f t="shared" si="1"/>
        <v>0.875</v>
      </c>
      <c r="DH24">
        <f t="shared" si="2"/>
        <v>0.91664999999999996</v>
      </c>
      <c r="DI24">
        <f t="shared" si="3"/>
        <v>0.83335000000000004</v>
      </c>
      <c r="DJ24">
        <f t="shared" si="4"/>
        <v>0.875</v>
      </c>
      <c r="DK24">
        <f t="shared" si="5"/>
        <v>0.95835000000000004</v>
      </c>
      <c r="DL24">
        <f t="shared" si="6"/>
        <v>0.95835000000000004</v>
      </c>
      <c r="DM24">
        <f t="shared" si="7"/>
        <v>0.79164999999999996</v>
      </c>
      <c r="DN24">
        <f t="shared" si="8"/>
        <v>1.4542625</v>
      </c>
      <c r="DO24">
        <f t="shared" si="9"/>
        <v>1.5314999999999999</v>
      </c>
      <c r="DP24">
        <f t="shared" si="10"/>
        <v>1.1700695000000001</v>
      </c>
      <c r="DQ24">
        <f t="shared" si="11"/>
        <v>1.4253335</v>
      </c>
      <c r="DR24">
        <f t="shared" si="12"/>
        <v>1.4776864999999999</v>
      </c>
      <c r="DS24">
        <f t="shared" si="13"/>
        <v>1.4421889999999999</v>
      </c>
      <c r="DT24">
        <f t="shared" si="14"/>
        <v>1.7461500000000001</v>
      </c>
      <c r="DU24">
        <f t="shared" si="15"/>
        <v>1.702639</v>
      </c>
    </row>
    <row r="25" spans="1:125" x14ac:dyDescent="0.35">
      <c r="A25" t="s">
        <v>306</v>
      </c>
      <c r="B25">
        <v>5091</v>
      </c>
      <c r="C25" t="s">
        <v>307</v>
      </c>
      <c r="D25" t="s">
        <v>308</v>
      </c>
      <c r="E25" t="s">
        <v>309</v>
      </c>
      <c r="F25">
        <v>5</v>
      </c>
      <c r="G25" t="s">
        <v>90</v>
      </c>
      <c r="H25" t="s">
        <v>72</v>
      </c>
      <c r="I25" t="s">
        <v>72</v>
      </c>
      <c r="J25">
        <v>56</v>
      </c>
      <c r="K25">
        <v>131</v>
      </c>
      <c r="L25">
        <v>63</v>
      </c>
      <c r="M25">
        <v>125</v>
      </c>
      <c r="N25">
        <v>28</v>
      </c>
      <c r="O25">
        <v>116</v>
      </c>
      <c r="P25">
        <v>33</v>
      </c>
      <c r="Q25">
        <v>116</v>
      </c>
      <c r="R25">
        <v>52</v>
      </c>
      <c r="S25">
        <v>120</v>
      </c>
      <c r="T25">
        <v>52</v>
      </c>
      <c r="U25">
        <v>117</v>
      </c>
      <c r="V25">
        <v>22</v>
      </c>
      <c r="W25">
        <v>107</v>
      </c>
      <c r="X25">
        <v>18</v>
      </c>
      <c r="Y25">
        <v>95</v>
      </c>
      <c r="Z25">
        <v>48</v>
      </c>
      <c r="AA25">
        <v>140</v>
      </c>
      <c r="AB25">
        <v>44</v>
      </c>
      <c r="AC25">
        <v>131</v>
      </c>
      <c r="AD25">
        <v>5091</v>
      </c>
      <c r="AE25" t="s">
        <v>310</v>
      </c>
      <c r="AF25" t="s">
        <v>74</v>
      </c>
      <c r="AG25" t="s">
        <v>75</v>
      </c>
      <c r="AH25">
        <v>0</v>
      </c>
      <c r="AI25">
        <v>0</v>
      </c>
      <c r="AJ25" t="s">
        <v>311</v>
      </c>
      <c r="AK25" t="s">
        <v>77</v>
      </c>
      <c r="AL25">
        <v>0.75</v>
      </c>
      <c r="AM25">
        <v>0.97888900000000001</v>
      </c>
      <c r="AN25" t="s">
        <v>78</v>
      </c>
      <c r="AO25">
        <v>0.91669999999999996</v>
      </c>
      <c r="AP25">
        <v>1.151</v>
      </c>
      <c r="AQ25" t="s">
        <v>79</v>
      </c>
      <c r="AR25">
        <v>1</v>
      </c>
      <c r="AS25">
        <v>1.1313329999999999</v>
      </c>
      <c r="AT25" t="s">
        <v>80</v>
      </c>
      <c r="AU25">
        <v>1</v>
      </c>
      <c r="AV25">
        <v>1.2540830000000001</v>
      </c>
      <c r="AW25">
        <v>8.3300000000000041E-2</v>
      </c>
      <c r="AX25">
        <v>5091</v>
      </c>
      <c r="AY25" t="s">
        <v>312</v>
      </c>
      <c r="AZ25" t="s">
        <v>74</v>
      </c>
      <c r="BA25" t="s">
        <v>82</v>
      </c>
      <c r="BB25">
        <v>0</v>
      </c>
      <c r="BC25">
        <v>0</v>
      </c>
      <c r="BD25" t="s">
        <v>311</v>
      </c>
      <c r="BE25" t="s">
        <v>77</v>
      </c>
      <c r="BF25">
        <v>0.66669999999999996</v>
      </c>
      <c r="BG25">
        <v>1.128625</v>
      </c>
      <c r="BH25" t="s">
        <v>78</v>
      </c>
      <c r="BI25">
        <v>0.83330000000000004</v>
      </c>
      <c r="BJ25">
        <v>0.97019999999999995</v>
      </c>
      <c r="BK25" t="s">
        <v>79</v>
      </c>
      <c r="BL25">
        <v>1</v>
      </c>
      <c r="BM25">
        <v>1.0089999999999999</v>
      </c>
      <c r="BN25" t="s">
        <v>80</v>
      </c>
      <c r="BO25">
        <v>0.91669999999999996</v>
      </c>
      <c r="BP25">
        <v>1.0155000000000001</v>
      </c>
      <c r="BQ25">
        <v>8.3399999999999919E-2</v>
      </c>
      <c r="BR25">
        <v>5091</v>
      </c>
      <c r="BS25" t="s">
        <v>313</v>
      </c>
      <c r="BT25" t="s">
        <v>74</v>
      </c>
      <c r="BU25" t="s">
        <v>75</v>
      </c>
      <c r="BV25">
        <v>0</v>
      </c>
      <c r="BW25">
        <v>0</v>
      </c>
      <c r="BX25" t="s">
        <v>314</v>
      </c>
      <c r="BY25" t="s">
        <v>77</v>
      </c>
      <c r="BZ25">
        <v>1</v>
      </c>
      <c r="CA25">
        <v>1.0980909999999999</v>
      </c>
      <c r="CB25" t="s">
        <v>78</v>
      </c>
      <c r="CC25">
        <v>0.91669999999999996</v>
      </c>
      <c r="CD25">
        <v>1.1741820000000001</v>
      </c>
      <c r="CE25" t="s">
        <v>79</v>
      </c>
      <c r="CF25">
        <v>1</v>
      </c>
      <c r="CG25">
        <v>0.91358300000000003</v>
      </c>
      <c r="CH25" t="s">
        <v>80</v>
      </c>
      <c r="CI25">
        <v>1</v>
      </c>
      <c r="CJ25">
        <v>1.36</v>
      </c>
      <c r="CK25">
        <v>8.3300000000000041E-2</v>
      </c>
      <c r="CL25">
        <v>5091</v>
      </c>
      <c r="CM25" t="s">
        <v>315</v>
      </c>
      <c r="CN25" t="s">
        <v>74</v>
      </c>
      <c r="CO25" t="s">
        <v>82</v>
      </c>
      <c r="CP25">
        <v>0</v>
      </c>
      <c r="CQ25">
        <v>0</v>
      </c>
      <c r="CR25" t="s">
        <v>314</v>
      </c>
      <c r="CS25" t="s">
        <v>77</v>
      </c>
      <c r="CT25">
        <v>1</v>
      </c>
      <c r="CU25">
        <v>1.1706669999999999</v>
      </c>
      <c r="CV25" t="s">
        <v>78</v>
      </c>
      <c r="CW25">
        <v>0.91669999999999996</v>
      </c>
      <c r="CX25">
        <v>1.0825450000000001</v>
      </c>
      <c r="CY25" t="s">
        <v>79</v>
      </c>
      <c r="CZ25">
        <v>1</v>
      </c>
      <c r="DA25">
        <v>0.84824999999999995</v>
      </c>
      <c r="DB25" t="s">
        <v>80</v>
      </c>
      <c r="DC25">
        <v>0.91669999999999996</v>
      </c>
      <c r="DD25">
        <v>1.284273</v>
      </c>
      <c r="DE25">
        <v>0</v>
      </c>
      <c r="DF25">
        <f t="shared" si="0"/>
        <v>0.70835000000000004</v>
      </c>
      <c r="DG25">
        <f t="shared" si="1"/>
        <v>0.875</v>
      </c>
      <c r="DH25">
        <f t="shared" si="2"/>
        <v>1</v>
      </c>
      <c r="DI25">
        <f t="shared" si="3"/>
        <v>0.95835000000000004</v>
      </c>
      <c r="DJ25">
        <f t="shared" si="4"/>
        <v>1</v>
      </c>
      <c r="DK25">
        <f t="shared" si="5"/>
        <v>0.91669999999999996</v>
      </c>
      <c r="DL25">
        <f t="shared" si="6"/>
        <v>1</v>
      </c>
      <c r="DM25">
        <f t="shared" si="7"/>
        <v>0.95835000000000004</v>
      </c>
      <c r="DN25">
        <f t="shared" si="8"/>
        <v>1.0537570000000001</v>
      </c>
      <c r="DO25">
        <f t="shared" si="9"/>
        <v>1.0606</v>
      </c>
      <c r="DP25">
        <f t="shared" si="10"/>
        <v>1.0701665</v>
      </c>
      <c r="DQ25">
        <f t="shared" si="11"/>
        <v>1.1347915</v>
      </c>
      <c r="DR25">
        <f t="shared" si="12"/>
        <v>1.134379</v>
      </c>
      <c r="DS25">
        <f t="shared" si="13"/>
        <v>1.1283635000000001</v>
      </c>
      <c r="DT25">
        <f t="shared" si="14"/>
        <v>0.88091649999999999</v>
      </c>
      <c r="DU25">
        <f t="shared" si="15"/>
        <v>1.3221365</v>
      </c>
    </row>
    <row r="26" spans="1:125" x14ac:dyDescent="0.35">
      <c r="A26" t="s">
        <v>316</v>
      </c>
      <c r="B26">
        <v>5103</v>
      </c>
      <c r="C26" t="s">
        <v>317</v>
      </c>
      <c r="D26" t="s">
        <v>318</v>
      </c>
      <c r="E26" t="s">
        <v>319</v>
      </c>
      <c r="F26">
        <v>3</v>
      </c>
      <c r="G26" t="s">
        <v>90</v>
      </c>
      <c r="H26" t="s">
        <v>72</v>
      </c>
      <c r="I26" t="s">
        <v>72</v>
      </c>
      <c r="J26">
        <v>37</v>
      </c>
      <c r="K26">
        <v>112</v>
      </c>
      <c r="L26">
        <v>55</v>
      </c>
      <c r="M26">
        <v>112</v>
      </c>
      <c r="N26">
        <v>30</v>
      </c>
      <c r="O26">
        <v>120</v>
      </c>
      <c r="P26">
        <v>29</v>
      </c>
      <c r="Q26">
        <v>103</v>
      </c>
      <c r="R26">
        <v>44</v>
      </c>
      <c r="S26">
        <v>105</v>
      </c>
      <c r="T26">
        <v>40</v>
      </c>
      <c r="U26">
        <v>100</v>
      </c>
      <c r="V26">
        <v>15</v>
      </c>
      <c r="W26">
        <v>85</v>
      </c>
      <c r="X26">
        <v>14</v>
      </c>
      <c r="Y26">
        <v>82</v>
      </c>
      <c r="Z26">
        <v>28</v>
      </c>
      <c r="AA26">
        <v>96</v>
      </c>
      <c r="AB26">
        <v>33</v>
      </c>
      <c r="AC26">
        <v>107</v>
      </c>
      <c r="AD26">
        <v>5103</v>
      </c>
      <c r="AE26" t="s">
        <v>320</v>
      </c>
      <c r="AF26" t="s">
        <v>74</v>
      </c>
      <c r="AG26" t="s">
        <v>75</v>
      </c>
      <c r="AH26">
        <v>0</v>
      </c>
      <c r="AI26">
        <v>0</v>
      </c>
      <c r="AJ26" t="s">
        <v>321</v>
      </c>
      <c r="AK26" t="s">
        <v>77</v>
      </c>
      <c r="AL26">
        <v>0.58330000000000004</v>
      </c>
      <c r="AM26">
        <v>1.4910000000000001</v>
      </c>
      <c r="AN26" t="s">
        <v>78</v>
      </c>
      <c r="AO26">
        <v>0.91669999999999996</v>
      </c>
      <c r="AP26">
        <v>1.222091</v>
      </c>
      <c r="AQ26" t="s">
        <v>79</v>
      </c>
      <c r="AR26">
        <v>1</v>
      </c>
      <c r="AS26">
        <v>0.99816700000000003</v>
      </c>
      <c r="AT26" t="s">
        <v>80</v>
      </c>
      <c r="AU26">
        <v>1</v>
      </c>
      <c r="AV26">
        <v>1.331167</v>
      </c>
      <c r="AW26">
        <v>8.3300000000000041E-2</v>
      </c>
      <c r="AX26">
        <v>5103</v>
      </c>
      <c r="AY26" t="s">
        <v>322</v>
      </c>
      <c r="AZ26" t="s">
        <v>74</v>
      </c>
      <c r="BA26" t="s">
        <v>82</v>
      </c>
      <c r="BB26">
        <v>0</v>
      </c>
      <c r="BC26">
        <v>0</v>
      </c>
      <c r="BD26" t="s">
        <v>321</v>
      </c>
      <c r="BE26" t="s">
        <v>77</v>
      </c>
      <c r="BF26">
        <v>0.75</v>
      </c>
      <c r="BG26">
        <v>1.1383749999999999</v>
      </c>
      <c r="BH26" t="s">
        <v>78</v>
      </c>
      <c r="BI26">
        <v>1</v>
      </c>
      <c r="BJ26">
        <v>1.1390830000000001</v>
      </c>
      <c r="BK26" t="s">
        <v>79</v>
      </c>
      <c r="BL26">
        <v>1</v>
      </c>
      <c r="BM26">
        <v>1.0189999999999999</v>
      </c>
      <c r="BN26" t="s">
        <v>80</v>
      </c>
      <c r="BO26">
        <v>1</v>
      </c>
      <c r="BP26">
        <v>1.408083</v>
      </c>
      <c r="BQ26">
        <v>0</v>
      </c>
      <c r="BR26">
        <v>5103</v>
      </c>
      <c r="BS26" t="s">
        <v>323</v>
      </c>
      <c r="BT26" t="s">
        <v>74</v>
      </c>
      <c r="BU26" t="s">
        <v>75</v>
      </c>
      <c r="BV26">
        <v>0</v>
      </c>
      <c r="BW26">
        <v>0</v>
      </c>
      <c r="BX26" t="s">
        <v>324</v>
      </c>
      <c r="BY26" t="s">
        <v>77</v>
      </c>
      <c r="BZ26">
        <v>0.75</v>
      </c>
      <c r="CA26">
        <v>1.336444</v>
      </c>
      <c r="CB26" t="s">
        <v>78</v>
      </c>
      <c r="CC26">
        <v>0.83330000000000004</v>
      </c>
      <c r="CD26">
        <v>1.5618000000000001</v>
      </c>
      <c r="CE26" t="s">
        <v>79</v>
      </c>
      <c r="CF26">
        <v>1</v>
      </c>
      <c r="CG26">
        <v>1.394833</v>
      </c>
      <c r="CH26" t="s">
        <v>80</v>
      </c>
      <c r="CI26">
        <v>0.75</v>
      </c>
      <c r="CJ26">
        <v>1.6366670000000001</v>
      </c>
      <c r="CK26">
        <v>8.3300000000000041E-2</v>
      </c>
      <c r="CL26">
        <v>5103</v>
      </c>
      <c r="CM26" t="s">
        <v>325</v>
      </c>
      <c r="CN26" t="s">
        <v>74</v>
      </c>
      <c r="CO26" t="s">
        <v>82</v>
      </c>
      <c r="CP26">
        <v>0</v>
      </c>
      <c r="CQ26">
        <v>0</v>
      </c>
      <c r="CR26" t="s">
        <v>324</v>
      </c>
      <c r="CS26" t="s">
        <v>77</v>
      </c>
      <c r="CT26">
        <v>0.75</v>
      </c>
      <c r="CU26">
        <v>1.4930000000000001</v>
      </c>
      <c r="CV26" t="s">
        <v>78</v>
      </c>
      <c r="CW26">
        <v>0.91669999999999996</v>
      </c>
      <c r="CX26">
        <v>1.392091</v>
      </c>
      <c r="CY26" t="s">
        <v>79</v>
      </c>
      <c r="CZ26">
        <v>1</v>
      </c>
      <c r="DA26">
        <v>1.1093329999999999</v>
      </c>
      <c r="DB26" t="s">
        <v>80</v>
      </c>
      <c r="DC26">
        <v>0.91669999999999996</v>
      </c>
      <c r="DD26">
        <v>1.726091</v>
      </c>
      <c r="DE26">
        <v>0</v>
      </c>
      <c r="DF26">
        <f t="shared" si="0"/>
        <v>0.66664999999999996</v>
      </c>
      <c r="DG26">
        <f t="shared" si="1"/>
        <v>0.95835000000000004</v>
      </c>
      <c r="DH26">
        <f t="shared" si="2"/>
        <v>1</v>
      </c>
      <c r="DI26">
        <f t="shared" si="3"/>
        <v>1</v>
      </c>
      <c r="DJ26">
        <f t="shared" si="4"/>
        <v>0.75</v>
      </c>
      <c r="DK26">
        <f t="shared" si="5"/>
        <v>0.875</v>
      </c>
      <c r="DL26">
        <f t="shared" si="6"/>
        <v>1</v>
      </c>
      <c r="DM26">
        <f t="shared" si="7"/>
        <v>0.83335000000000004</v>
      </c>
      <c r="DN26">
        <f t="shared" si="8"/>
        <v>1.3146875</v>
      </c>
      <c r="DO26">
        <f t="shared" si="9"/>
        <v>1.1805870000000001</v>
      </c>
      <c r="DP26">
        <f t="shared" si="10"/>
        <v>1.0085834999999999</v>
      </c>
      <c r="DQ26">
        <f t="shared" si="11"/>
        <v>1.3696250000000001</v>
      </c>
      <c r="DR26">
        <f t="shared" si="12"/>
        <v>1.414722</v>
      </c>
      <c r="DS26">
        <f t="shared" si="13"/>
        <v>1.4769455</v>
      </c>
      <c r="DT26">
        <f t="shared" si="14"/>
        <v>1.2520829999999998</v>
      </c>
      <c r="DU26">
        <f t="shared" si="15"/>
        <v>1.6813790000000002</v>
      </c>
    </row>
    <row r="27" spans="1:125" x14ac:dyDescent="0.35">
      <c r="A27" t="s">
        <v>326</v>
      </c>
      <c r="B27">
        <v>5104</v>
      </c>
      <c r="C27" t="s">
        <v>327</v>
      </c>
      <c r="D27" t="s">
        <v>211</v>
      </c>
      <c r="E27" t="s">
        <v>328</v>
      </c>
      <c r="F27">
        <v>4</v>
      </c>
      <c r="G27" t="s">
        <v>90</v>
      </c>
      <c r="H27" t="s">
        <v>72</v>
      </c>
      <c r="I27" t="s">
        <v>72</v>
      </c>
      <c r="J27">
        <v>52</v>
      </c>
      <c r="K27">
        <v>122</v>
      </c>
      <c r="L27">
        <v>56</v>
      </c>
      <c r="M27">
        <v>112</v>
      </c>
      <c r="N27">
        <v>21</v>
      </c>
      <c r="O27">
        <v>97</v>
      </c>
      <c r="P27">
        <v>27</v>
      </c>
      <c r="Q27">
        <v>100</v>
      </c>
      <c r="R27">
        <v>46</v>
      </c>
      <c r="S27">
        <v>109</v>
      </c>
      <c r="T27">
        <v>44</v>
      </c>
      <c r="U27">
        <v>105</v>
      </c>
      <c r="V27">
        <v>24</v>
      </c>
      <c r="W27">
        <v>113</v>
      </c>
      <c r="X27">
        <v>27</v>
      </c>
      <c r="Y27">
        <v>122</v>
      </c>
      <c r="Z27">
        <v>34</v>
      </c>
      <c r="AA27">
        <v>110</v>
      </c>
      <c r="AB27">
        <v>34</v>
      </c>
      <c r="AC27">
        <v>110</v>
      </c>
      <c r="AD27">
        <v>5104</v>
      </c>
      <c r="AE27" t="s">
        <v>329</v>
      </c>
      <c r="AF27" t="s">
        <v>74</v>
      </c>
      <c r="AG27" t="s">
        <v>75</v>
      </c>
      <c r="AH27">
        <v>0</v>
      </c>
      <c r="AI27">
        <v>0</v>
      </c>
      <c r="AJ27" t="s">
        <v>330</v>
      </c>
      <c r="AK27" t="s">
        <v>77</v>
      </c>
      <c r="AL27">
        <v>0.58330000000000004</v>
      </c>
      <c r="AM27">
        <v>1.2494289999999999</v>
      </c>
      <c r="AN27" t="s">
        <v>78</v>
      </c>
      <c r="AO27">
        <v>0.91669999999999996</v>
      </c>
      <c r="AP27">
        <v>0.98872700000000002</v>
      </c>
      <c r="AQ27" t="s">
        <v>79</v>
      </c>
      <c r="AR27">
        <v>1</v>
      </c>
      <c r="AS27">
        <v>0.78591699999999998</v>
      </c>
      <c r="AT27" t="s">
        <v>80</v>
      </c>
      <c r="AU27">
        <v>0.91669999999999996</v>
      </c>
      <c r="AV27">
        <v>1.1668000000000001</v>
      </c>
      <c r="AW27">
        <v>0</v>
      </c>
      <c r="AX27">
        <v>5104</v>
      </c>
      <c r="AY27" t="s">
        <v>331</v>
      </c>
      <c r="AZ27" t="s">
        <v>74</v>
      </c>
      <c r="BA27" t="s">
        <v>82</v>
      </c>
      <c r="BB27">
        <v>0</v>
      </c>
      <c r="BC27">
        <v>0</v>
      </c>
      <c r="BD27" t="s">
        <v>330</v>
      </c>
      <c r="BE27" t="s">
        <v>77</v>
      </c>
      <c r="BF27">
        <v>0.75</v>
      </c>
      <c r="BG27">
        <v>1.6828890000000001</v>
      </c>
      <c r="BH27" t="s">
        <v>78</v>
      </c>
      <c r="BI27">
        <v>0.91669999999999996</v>
      </c>
      <c r="BJ27">
        <v>0.985545</v>
      </c>
      <c r="BK27" t="s">
        <v>79</v>
      </c>
      <c r="BL27">
        <v>0.91669999999999996</v>
      </c>
      <c r="BM27">
        <v>0.70018199999999997</v>
      </c>
      <c r="BN27" t="s">
        <v>80</v>
      </c>
      <c r="BO27">
        <v>1</v>
      </c>
      <c r="BP27">
        <v>1.4819169999999999</v>
      </c>
      <c r="BQ27">
        <v>8.3300000000000041E-2</v>
      </c>
      <c r="BR27">
        <v>5104</v>
      </c>
      <c r="BS27" t="s">
        <v>332</v>
      </c>
      <c r="BT27" t="s">
        <v>74</v>
      </c>
      <c r="BU27" t="s">
        <v>75</v>
      </c>
      <c r="BV27">
        <v>0</v>
      </c>
      <c r="BW27">
        <v>0</v>
      </c>
      <c r="BX27" t="s">
        <v>333</v>
      </c>
      <c r="BY27" t="s">
        <v>77</v>
      </c>
      <c r="BZ27">
        <v>0.75</v>
      </c>
      <c r="CA27">
        <v>1.201444</v>
      </c>
      <c r="CB27" t="s">
        <v>78</v>
      </c>
      <c r="CC27">
        <v>1</v>
      </c>
      <c r="CD27">
        <v>1.0945830000000001</v>
      </c>
      <c r="CE27" t="s">
        <v>79</v>
      </c>
      <c r="CF27">
        <v>1</v>
      </c>
      <c r="CG27">
        <v>0.57333299999999998</v>
      </c>
      <c r="CH27" t="s">
        <v>80</v>
      </c>
      <c r="CI27">
        <v>1</v>
      </c>
      <c r="CJ27">
        <v>1.2887500000000001</v>
      </c>
      <c r="CK27">
        <v>0</v>
      </c>
      <c r="CL27">
        <v>5104</v>
      </c>
      <c r="CM27" t="s">
        <v>334</v>
      </c>
      <c r="CN27" t="s">
        <v>74</v>
      </c>
      <c r="CO27" t="s">
        <v>82</v>
      </c>
      <c r="CP27">
        <v>0</v>
      </c>
      <c r="CQ27">
        <v>0</v>
      </c>
      <c r="CR27" t="s">
        <v>333</v>
      </c>
      <c r="CS27" t="s">
        <v>77</v>
      </c>
      <c r="CT27">
        <v>1</v>
      </c>
      <c r="CU27">
        <v>1.156417</v>
      </c>
      <c r="CV27" t="s">
        <v>78</v>
      </c>
      <c r="CW27">
        <v>1</v>
      </c>
      <c r="CX27">
        <v>1.1741820000000001</v>
      </c>
      <c r="CY27" t="s">
        <v>79</v>
      </c>
      <c r="CZ27">
        <v>1</v>
      </c>
      <c r="DA27">
        <v>0.75966699999999998</v>
      </c>
      <c r="DB27" t="s">
        <v>80</v>
      </c>
      <c r="DC27">
        <v>1</v>
      </c>
      <c r="DD27">
        <v>1.5165</v>
      </c>
      <c r="DE27">
        <v>0</v>
      </c>
      <c r="DF27">
        <f t="shared" si="0"/>
        <v>0.66664999999999996</v>
      </c>
      <c r="DG27">
        <f t="shared" si="1"/>
        <v>0.91669999999999996</v>
      </c>
      <c r="DH27">
        <f t="shared" si="2"/>
        <v>0.95835000000000004</v>
      </c>
      <c r="DI27">
        <f t="shared" si="3"/>
        <v>0.95835000000000004</v>
      </c>
      <c r="DJ27">
        <f t="shared" si="4"/>
        <v>0.875</v>
      </c>
      <c r="DK27">
        <f t="shared" si="5"/>
        <v>1</v>
      </c>
      <c r="DL27">
        <f t="shared" si="6"/>
        <v>1</v>
      </c>
      <c r="DM27">
        <f t="shared" si="7"/>
        <v>1</v>
      </c>
      <c r="DN27">
        <f t="shared" si="8"/>
        <v>1.466159</v>
      </c>
      <c r="DO27">
        <f t="shared" si="9"/>
        <v>0.98713600000000001</v>
      </c>
      <c r="DP27">
        <f t="shared" si="10"/>
        <v>0.74304949999999992</v>
      </c>
      <c r="DQ27">
        <f t="shared" si="11"/>
        <v>1.3243585</v>
      </c>
      <c r="DR27">
        <f t="shared" si="12"/>
        <v>1.1789304999999999</v>
      </c>
      <c r="DS27">
        <f t="shared" si="13"/>
        <v>1.1343825000000001</v>
      </c>
      <c r="DT27">
        <f t="shared" si="14"/>
        <v>0.66649999999999998</v>
      </c>
      <c r="DU27">
        <f t="shared" si="15"/>
        <v>1.402625</v>
      </c>
    </row>
    <row r="28" spans="1:125" x14ac:dyDescent="0.35">
      <c r="A28" t="s">
        <v>335</v>
      </c>
      <c r="B28">
        <v>5109</v>
      </c>
      <c r="C28" t="s">
        <v>238</v>
      </c>
      <c r="D28" t="s">
        <v>336</v>
      </c>
      <c r="E28" t="s">
        <v>337</v>
      </c>
      <c r="F28">
        <v>4</v>
      </c>
      <c r="G28" t="s">
        <v>71</v>
      </c>
      <c r="H28" t="s">
        <v>72</v>
      </c>
      <c r="I28" t="s">
        <v>72</v>
      </c>
      <c r="J28">
        <v>49</v>
      </c>
      <c r="K28">
        <v>125</v>
      </c>
      <c r="L28">
        <v>57</v>
      </c>
      <c r="M28">
        <v>115</v>
      </c>
      <c r="N28">
        <v>32</v>
      </c>
      <c r="O28">
        <v>126</v>
      </c>
      <c r="P28">
        <v>38</v>
      </c>
      <c r="Q28">
        <v>129</v>
      </c>
      <c r="R28">
        <v>48</v>
      </c>
      <c r="S28">
        <v>113</v>
      </c>
      <c r="T28">
        <v>53</v>
      </c>
      <c r="U28">
        <v>118</v>
      </c>
      <c r="V28">
        <v>31</v>
      </c>
      <c r="W28">
        <v>134</v>
      </c>
      <c r="X28">
        <v>26</v>
      </c>
      <c r="Y28">
        <v>119</v>
      </c>
      <c r="Z28">
        <v>45</v>
      </c>
      <c r="AA28">
        <v>133</v>
      </c>
      <c r="AB28">
        <v>36</v>
      </c>
      <c r="AC28">
        <v>114</v>
      </c>
      <c r="AD28">
        <v>5109</v>
      </c>
      <c r="AE28" t="s">
        <v>338</v>
      </c>
      <c r="AF28" t="s">
        <v>74</v>
      </c>
      <c r="AG28" t="s">
        <v>75</v>
      </c>
      <c r="AH28">
        <v>0</v>
      </c>
      <c r="AI28">
        <v>0</v>
      </c>
      <c r="AJ28" t="s">
        <v>339</v>
      </c>
      <c r="AK28" t="s">
        <v>77</v>
      </c>
      <c r="AL28">
        <v>0.83330000000000004</v>
      </c>
      <c r="AM28">
        <v>1.4054</v>
      </c>
      <c r="AN28" t="s">
        <v>78</v>
      </c>
      <c r="AO28">
        <v>1</v>
      </c>
      <c r="AP28">
        <v>1.4183330000000001</v>
      </c>
      <c r="AQ28" t="s">
        <v>79</v>
      </c>
      <c r="AR28">
        <v>1</v>
      </c>
      <c r="AS28">
        <v>1.9598329999999999</v>
      </c>
      <c r="AT28" t="s">
        <v>80</v>
      </c>
      <c r="AU28">
        <v>0.75</v>
      </c>
      <c r="AV28">
        <v>1.274556</v>
      </c>
      <c r="AW28">
        <v>0.25</v>
      </c>
      <c r="AX28">
        <v>5109</v>
      </c>
      <c r="AY28" t="s">
        <v>340</v>
      </c>
      <c r="AZ28" t="s">
        <v>74</v>
      </c>
      <c r="BA28" t="s">
        <v>82</v>
      </c>
      <c r="BB28">
        <v>0</v>
      </c>
      <c r="BC28">
        <v>0</v>
      </c>
      <c r="BD28" t="s">
        <v>339</v>
      </c>
      <c r="BE28" t="s">
        <v>77</v>
      </c>
      <c r="BF28">
        <v>0.83330000000000004</v>
      </c>
      <c r="BG28">
        <v>1.3252999999999999</v>
      </c>
      <c r="BH28" t="s">
        <v>78</v>
      </c>
      <c r="BI28">
        <v>0.91669999999999996</v>
      </c>
      <c r="BJ28">
        <v>1.1517269999999999</v>
      </c>
      <c r="BK28" t="s">
        <v>79</v>
      </c>
      <c r="BL28">
        <v>1</v>
      </c>
      <c r="BM28">
        <v>2.2575829999999999</v>
      </c>
      <c r="BN28" t="s">
        <v>80</v>
      </c>
      <c r="BO28">
        <v>1</v>
      </c>
      <c r="BP28">
        <v>1.3389169999999999</v>
      </c>
      <c r="BQ28">
        <v>8.3300000000000041E-2</v>
      </c>
      <c r="BR28">
        <v>5109</v>
      </c>
      <c r="BS28" t="s">
        <v>341</v>
      </c>
      <c r="BT28" t="s">
        <v>74</v>
      </c>
      <c r="BU28" t="s">
        <v>75</v>
      </c>
      <c r="BV28">
        <v>0</v>
      </c>
      <c r="BW28">
        <v>0</v>
      </c>
      <c r="BX28" t="s">
        <v>342</v>
      </c>
      <c r="BY28" t="s">
        <v>77</v>
      </c>
      <c r="BZ28">
        <v>0.83330000000000004</v>
      </c>
      <c r="CA28">
        <v>1.1611</v>
      </c>
      <c r="CB28" t="s">
        <v>78</v>
      </c>
      <c r="CC28">
        <v>0.91669999999999996</v>
      </c>
      <c r="CD28">
        <v>1.179273</v>
      </c>
      <c r="CE28" t="s">
        <v>79</v>
      </c>
      <c r="CF28">
        <v>1</v>
      </c>
      <c r="CG28">
        <v>2.1284169999999998</v>
      </c>
      <c r="CH28" t="s">
        <v>80</v>
      </c>
      <c r="CI28">
        <v>0.91669999999999996</v>
      </c>
      <c r="CJ28">
        <v>1.2733639999999999</v>
      </c>
      <c r="CK28">
        <v>0</v>
      </c>
      <c r="CL28">
        <v>5109</v>
      </c>
      <c r="CM28" t="s">
        <v>343</v>
      </c>
      <c r="CN28" t="s">
        <v>74</v>
      </c>
      <c r="CO28" t="s">
        <v>82</v>
      </c>
      <c r="CP28">
        <v>0</v>
      </c>
      <c r="CQ28">
        <v>0</v>
      </c>
      <c r="CR28" t="s">
        <v>342</v>
      </c>
      <c r="CS28" t="s">
        <v>77</v>
      </c>
      <c r="CT28">
        <v>0.75</v>
      </c>
      <c r="CU28">
        <v>1.098333</v>
      </c>
      <c r="CV28" t="s">
        <v>78</v>
      </c>
      <c r="CW28">
        <v>1</v>
      </c>
      <c r="CX28">
        <v>1.145583</v>
      </c>
      <c r="CY28" t="s">
        <v>79</v>
      </c>
      <c r="CZ28">
        <v>1</v>
      </c>
      <c r="DA28">
        <v>1.7242500000000001</v>
      </c>
      <c r="DB28" t="s">
        <v>80</v>
      </c>
      <c r="DC28">
        <v>1</v>
      </c>
      <c r="DD28">
        <v>1.1114999999999999</v>
      </c>
      <c r="DE28">
        <v>0</v>
      </c>
      <c r="DF28">
        <f t="shared" si="0"/>
        <v>0.83330000000000004</v>
      </c>
      <c r="DG28">
        <f t="shared" si="1"/>
        <v>0.95835000000000004</v>
      </c>
      <c r="DH28">
        <f t="shared" si="2"/>
        <v>1</v>
      </c>
      <c r="DI28">
        <f t="shared" si="3"/>
        <v>0.875</v>
      </c>
      <c r="DJ28">
        <f t="shared" si="4"/>
        <v>0.79164999999999996</v>
      </c>
      <c r="DK28">
        <f t="shared" si="5"/>
        <v>0.95835000000000004</v>
      </c>
      <c r="DL28">
        <f t="shared" si="6"/>
        <v>1</v>
      </c>
      <c r="DM28">
        <f t="shared" si="7"/>
        <v>0.95835000000000004</v>
      </c>
      <c r="DN28">
        <f t="shared" si="8"/>
        <v>1.3653499999999998</v>
      </c>
      <c r="DO28">
        <f t="shared" si="9"/>
        <v>1.2850299999999999</v>
      </c>
      <c r="DP28">
        <f t="shared" si="10"/>
        <v>2.108708</v>
      </c>
      <c r="DQ28">
        <f t="shared" si="11"/>
        <v>1.3067365</v>
      </c>
      <c r="DR28">
        <f t="shared" si="12"/>
        <v>1.1297165</v>
      </c>
      <c r="DS28">
        <f t="shared" si="13"/>
        <v>1.162428</v>
      </c>
      <c r="DT28">
        <f t="shared" si="14"/>
        <v>1.9263334999999999</v>
      </c>
      <c r="DU28">
        <f t="shared" si="15"/>
        <v>1.1924319999999999</v>
      </c>
    </row>
    <row r="29" spans="1:125" x14ac:dyDescent="0.35">
      <c r="A29" t="s">
        <v>344</v>
      </c>
      <c r="B29">
        <v>5121</v>
      </c>
      <c r="C29" t="s">
        <v>345</v>
      </c>
      <c r="D29" t="s">
        <v>346</v>
      </c>
      <c r="E29" t="s">
        <v>347</v>
      </c>
      <c r="F29">
        <v>4</v>
      </c>
      <c r="G29" t="s">
        <v>90</v>
      </c>
      <c r="H29" t="s">
        <v>72</v>
      </c>
      <c r="I29" t="s">
        <v>72</v>
      </c>
      <c r="J29">
        <v>44</v>
      </c>
      <c r="K29">
        <v>120</v>
      </c>
      <c r="L29">
        <v>53</v>
      </c>
      <c r="M29">
        <v>110</v>
      </c>
      <c r="N29">
        <v>31</v>
      </c>
      <c r="O29">
        <v>123</v>
      </c>
      <c r="P29">
        <v>29</v>
      </c>
      <c r="Q29">
        <v>106</v>
      </c>
      <c r="R29">
        <v>50</v>
      </c>
      <c r="S29">
        <v>117</v>
      </c>
      <c r="T29">
        <v>56</v>
      </c>
      <c r="U29">
        <v>123</v>
      </c>
      <c r="V29">
        <v>21</v>
      </c>
      <c r="W29">
        <v>104</v>
      </c>
      <c r="X29">
        <v>20</v>
      </c>
      <c r="Y29">
        <v>101</v>
      </c>
      <c r="Z29">
        <v>31</v>
      </c>
      <c r="AA29">
        <v>103</v>
      </c>
      <c r="AB29">
        <v>26</v>
      </c>
      <c r="AC29">
        <v>92</v>
      </c>
      <c r="AD29">
        <v>5121</v>
      </c>
      <c r="AE29" t="s">
        <v>348</v>
      </c>
      <c r="AF29" t="s">
        <v>74</v>
      </c>
      <c r="AG29" t="s">
        <v>75</v>
      </c>
      <c r="AH29">
        <v>0</v>
      </c>
      <c r="AI29">
        <v>0</v>
      </c>
      <c r="AJ29" t="s">
        <v>349</v>
      </c>
      <c r="AK29" t="s">
        <v>77</v>
      </c>
      <c r="AL29">
        <v>0.66669999999999996</v>
      </c>
      <c r="AM29">
        <v>1.661375</v>
      </c>
      <c r="AN29" t="s">
        <v>78</v>
      </c>
      <c r="AO29">
        <v>0.66669999999999996</v>
      </c>
      <c r="AP29">
        <v>1.608625</v>
      </c>
      <c r="AQ29" t="s">
        <v>79</v>
      </c>
      <c r="AR29">
        <v>0.91669999999999996</v>
      </c>
      <c r="AS29">
        <v>1.9381820000000001</v>
      </c>
      <c r="AT29" t="s">
        <v>80</v>
      </c>
      <c r="AU29">
        <v>0.66669999999999996</v>
      </c>
      <c r="AV29">
        <v>1.526375</v>
      </c>
      <c r="AW29">
        <v>0</v>
      </c>
      <c r="AX29">
        <v>5121</v>
      </c>
      <c r="AY29" t="s">
        <v>350</v>
      </c>
      <c r="AZ29" t="s">
        <v>74</v>
      </c>
      <c r="BA29" t="s">
        <v>82</v>
      </c>
      <c r="BB29">
        <v>0</v>
      </c>
      <c r="BC29">
        <v>0</v>
      </c>
      <c r="BD29" t="s">
        <v>349</v>
      </c>
      <c r="BE29" t="s">
        <v>77</v>
      </c>
      <c r="BF29">
        <v>0.66669999999999996</v>
      </c>
      <c r="BG29">
        <v>1.6265000000000001</v>
      </c>
      <c r="BH29" t="s">
        <v>78</v>
      </c>
      <c r="BI29">
        <v>0.58330000000000004</v>
      </c>
      <c r="BJ29">
        <v>1.524143</v>
      </c>
      <c r="BK29" t="s">
        <v>79</v>
      </c>
      <c r="BL29">
        <v>0.91669999999999996</v>
      </c>
      <c r="BM29">
        <v>1.5286</v>
      </c>
      <c r="BN29" t="s">
        <v>80</v>
      </c>
      <c r="BO29">
        <v>0.83330000000000004</v>
      </c>
      <c r="BP29">
        <v>1.5217000000000001</v>
      </c>
      <c r="BQ29">
        <v>0.25</v>
      </c>
      <c r="BR29">
        <v>5121</v>
      </c>
      <c r="BS29" t="s">
        <v>351</v>
      </c>
      <c r="BT29" t="s">
        <v>74</v>
      </c>
      <c r="BU29" t="s">
        <v>75</v>
      </c>
      <c r="BV29">
        <v>0</v>
      </c>
      <c r="BW29">
        <v>0</v>
      </c>
      <c r="BX29" t="s">
        <v>352</v>
      </c>
      <c r="BY29" t="s">
        <v>77</v>
      </c>
      <c r="BZ29">
        <v>0.83330000000000004</v>
      </c>
      <c r="CA29">
        <v>1.2396</v>
      </c>
      <c r="CB29" t="s">
        <v>78</v>
      </c>
      <c r="CC29">
        <v>1</v>
      </c>
      <c r="CD29">
        <v>1.296583</v>
      </c>
      <c r="CE29" t="s">
        <v>79</v>
      </c>
      <c r="CF29">
        <v>0.91669999999999996</v>
      </c>
      <c r="CG29">
        <v>2.1594000000000002</v>
      </c>
      <c r="CH29" t="s">
        <v>80</v>
      </c>
      <c r="CI29">
        <v>0.83330000000000004</v>
      </c>
      <c r="CJ29">
        <v>1.3345</v>
      </c>
      <c r="CK29">
        <v>0.16669999999999996</v>
      </c>
      <c r="CL29">
        <v>5121</v>
      </c>
      <c r="CM29" t="s">
        <v>353</v>
      </c>
      <c r="CN29" t="s">
        <v>74</v>
      </c>
      <c r="CO29" t="s">
        <v>82</v>
      </c>
      <c r="CP29">
        <v>5</v>
      </c>
      <c r="CQ29">
        <v>0</v>
      </c>
      <c r="CR29" t="s">
        <v>352</v>
      </c>
      <c r="CS29" t="s">
        <v>77</v>
      </c>
      <c r="CT29">
        <v>0.91669999999999996</v>
      </c>
      <c r="CU29">
        <v>1.168364</v>
      </c>
      <c r="CV29" t="s">
        <v>78</v>
      </c>
      <c r="CW29">
        <v>1</v>
      </c>
      <c r="CX29">
        <v>1.1850000000000001</v>
      </c>
      <c r="CY29" t="s">
        <v>79</v>
      </c>
      <c r="CZ29">
        <v>1</v>
      </c>
      <c r="DA29">
        <v>2.1951670000000001</v>
      </c>
      <c r="DB29" t="s">
        <v>80</v>
      </c>
      <c r="DC29">
        <v>1</v>
      </c>
      <c r="DD29">
        <v>1.1679999999999999</v>
      </c>
      <c r="DE29">
        <v>0</v>
      </c>
      <c r="DF29">
        <f t="shared" si="0"/>
        <v>0.66669999999999996</v>
      </c>
      <c r="DG29">
        <f t="shared" si="1"/>
        <v>0.625</v>
      </c>
      <c r="DH29">
        <f t="shared" si="2"/>
        <v>0.91669999999999996</v>
      </c>
      <c r="DI29">
        <f t="shared" si="3"/>
        <v>0.75</v>
      </c>
      <c r="DJ29">
        <f t="shared" si="4"/>
        <v>0.875</v>
      </c>
      <c r="DK29">
        <f t="shared" si="5"/>
        <v>1</v>
      </c>
      <c r="DL29">
        <f t="shared" si="6"/>
        <v>0.95835000000000004</v>
      </c>
      <c r="DM29">
        <f t="shared" si="7"/>
        <v>0.91664999999999996</v>
      </c>
      <c r="DN29">
        <f t="shared" si="8"/>
        <v>1.6439375000000001</v>
      </c>
      <c r="DO29">
        <f t="shared" si="9"/>
        <v>1.566384</v>
      </c>
      <c r="DP29">
        <f t="shared" si="10"/>
        <v>1.7333910000000001</v>
      </c>
      <c r="DQ29">
        <f t="shared" si="11"/>
        <v>1.5240374999999999</v>
      </c>
      <c r="DR29">
        <f t="shared" si="12"/>
        <v>1.2039819999999999</v>
      </c>
      <c r="DS29">
        <f t="shared" si="13"/>
        <v>1.2407915</v>
      </c>
      <c r="DT29">
        <f t="shared" si="14"/>
        <v>2.1772835000000001</v>
      </c>
      <c r="DU29">
        <f t="shared" si="15"/>
        <v>1.25125</v>
      </c>
    </row>
    <row r="30" spans="1:125" x14ac:dyDescent="0.35">
      <c r="A30" t="s">
        <v>354</v>
      </c>
      <c r="B30">
        <v>5125</v>
      </c>
      <c r="C30" t="s">
        <v>355</v>
      </c>
      <c r="D30" t="s">
        <v>356</v>
      </c>
      <c r="E30" t="s">
        <v>357</v>
      </c>
      <c r="F30">
        <v>4</v>
      </c>
      <c r="G30" t="s">
        <v>90</v>
      </c>
      <c r="H30" t="s">
        <v>72</v>
      </c>
      <c r="I30" t="s">
        <v>72</v>
      </c>
      <c r="J30">
        <v>52</v>
      </c>
      <c r="K30">
        <v>130</v>
      </c>
      <c r="L30">
        <v>62</v>
      </c>
      <c r="M30">
        <v>123</v>
      </c>
      <c r="N30">
        <v>30</v>
      </c>
      <c r="O30">
        <v>120</v>
      </c>
      <c r="P30">
        <v>37</v>
      </c>
      <c r="Q30">
        <v>126</v>
      </c>
      <c r="R30">
        <v>49</v>
      </c>
      <c r="S30">
        <v>115</v>
      </c>
      <c r="T30">
        <v>62</v>
      </c>
      <c r="U30">
        <v>133</v>
      </c>
      <c r="V30">
        <v>26</v>
      </c>
      <c r="W30">
        <v>119</v>
      </c>
      <c r="X30">
        <v>25</v>
      </c>
      <c r="Y30">
        <v>116</v>
      </c>
      <c r="Z30">
        <v>37</v>
      </c>
      <c r="AA30">
        <v>116</v>
      </c>
      <c r="AB30">
        <v>32</v>
      </c>
      <c r="AC30">
        <v>105</v>
      </c>
      <c r="AD30">
        <v>5125</v>
      </c>
      <c r="AE30" t="s">
        <v>358</v>
      </c>
      <c r="AF30" t="s">
        <v>74</v>
      </c>
      <c r="AG30" t="s">
        <v>75</v>
      </c>
      <c r="AH30">
        <v>0</v>
      </c>
      <c r="AI30">
        <v>0</v>
      </c>
      <c r="AJ30" t="s">
        <v>359</v>
      </c>
      <c r="AK30" t="s">
        <v>77</v>
      </c>
      <c r="AL30">
        <v>0.83330000000000004</v>
      </c>
      <c r="AM30">
        <v>1.2956669999999999</v>
      </c>
      <c r="AN30" t="s">
        <v>78</v>
      </c>
      <c r="AO30">
        <v>1</v>
      </c>
      <c r="AP30">
        <v>1.211667</v>
      </c>
      <c r="AQ30" t="s">
        <v>79</v>
      </c>
      <c r="AR30">
        <v>1</v>
      </c>
      <c r="AS30">
        <v>0.84583299999999995</v>
      </c>
      <c r="AT30" t="s">
        <v>80</v>
      </c>
      <c r="AU30">
        <v>0.91669999999999996</v>
      </c>
      <c r="AV30">
        <v>1.542727</v>
      </c>
      <c r="AW30">
        <v>8.3300000000000041E-2</v>
      </c>
      <c r="AX30">
        <v>5125</v>
      </c>
      <c r="AY30" t="s">
        <v>360</v>
      </c>
      <c r="AZ30" t="s">
        <v>74</v>
      </c>
      <c r="BA30" t="s">
        <v>82</v>
      </c>
      <c r="BB30">
        <v>0</v>
      </c>
      <c r="BC30">
        <v>0</v>
      </c>
      <c r="BD30" t="s">
        <v>359</v>
      </c>
      <c r="BE30" t="s">
        <v>77</v>
      </c>
      <c r="BF30">
        <v>0.66669999999999996</v>
      </c>
      <c r="BG30">
        <v>1.1850000000000001</v>
      </c>
      <c r="BH30" t="s">
        <v>78</v>
      </c>
      <c r="BI30">
        <v>1</v>
      </c>
      <c r="BJ30">
        <v>1.0985</v>
      </c>
      <c r="BK30" t="s">
        <v>79</v>
      </c>
      <c r="BL30">
        <v>1</v>
      </c>
      <c r="BM30">
        <v>0.693083</v>
      </c>
      <c r="BN30" t="s">
        <v>80</v>
      </c>
      <c r="BO30">
        <v>0.91669999999999996</v>
      </c>
      <c r="BP30">
        <v>1.2492730000000001</v>
      </c>
      <c r="BQ30">
        <v>8.3300000000000041E-2</v>
      </c>
      <c r="BR30">
        <v>5125</v>
      </c>
      <c r="BS30" t="s">
        <v>361</v>
      </c>
      <c r="BT30" t="s">
        <v>74</v>
      </c>
      <c r="BU30" t="s">
        <v>75</v>
      </c>
      <c r="BV30">
        <v>0</v>
      </c>
      <c r="BW30">
        <v>0</v>
      </c>
      <c r="BX30" t="s">
        <v>362</v>
      </c>
      <c r="BY30" t="s">
        <v>77</v>
      </c>
      <c r="BZ30">
        <v>0.75</v>
      </c>
      <c r="CA30">
        <v>0.94388899999999998</v>
      </c>
      <c r="CB30" t="s">
        <v>78</v>
      </c>
      <c r="CC30">
        <v>0.91669999999999996</v>
      </c>
      <c r="CD30">
        <v>1.2707269999999999</v>
      </c>
      <c r="CE30" t="s">
        <v>79</v>
      </c>
      <c r="CF30">
        <v>1</v>
      </c>
      <c r="CG30">
        <v>1.2476670000000001</v>
      </c>
      <c r="CH30" t="s">
        <v>80</v>
      </c>
      <c r="CI30">
        <v>1</v>
      </c>
      <c r="CJ30">
        <v>1.0541670000000001</v>
      </c>
      <c r="CK30">
        <v>8.3300000000000041E-2</v>
      </c>
      <c r="CL30">
        <v>5125</v>
      </c>
      <c r="CM30" t="s">
        <v>363</v>
      </c>
      <c r="CN30" t="s">
        <v>74</v>
      </c>
      <c r="CO30" t="s">
        <v>82</v>
      </c>
      <c r="CP30">
        <v>0</v>
      </c>
      <c r="CQ30">
        <v>0</v>
      </c>
      <c r="CR30" t="s">
        <v>362</v>
      </c>
      <c r="CS30" t="s">
        <v>77</v>
      </c>
      <c r="CT30">
        <v>1</v>
      </c>
      <c r="CU30">
        <v>1.271417</v>
      </c>
      <c r="CV30" t="s">
        <v>78</v>
      </c>
      <c r="CW30">
        <v>1</v>
      </c>
      <c r="CX30">
        <v>1.125</v>
      </c>
      <c r="CY30" t="s">
        <v>79</v>
      </c>
      <c r="CZ30">
        <v>1</v>
      </c>
      <c r="DA30">
        <v>1.6812499999999999</v>
      </c>
      <c r="DB30" t="s">
        <v>80</v>
      </c>
      <c r="DC30">
        <v>0.91669999999999996</v>
      </c>
      <c r="DD30">
        <v>1.323</v>
      </c>
      <c r="DE30">
        <v>8.3300000000000041E-2</v>
      </c>
      <c r="DF30">
        <f t="shared" si="0"/>
        <v>0.75</v>
      </c>
      <c r="DG30">
        <f t="shared" si="1"/>
        <v>1</v>
      </c>
      <c r="DH30">
        <f t="shared" si="2"/>
        <v>1</v>
      </c>
      <c r="DI30">
        <f t="shared" si="3"/>
        <v>0.91669999999999996</v>
      </c>
      <c r="DJ30">
        <f t="shared" si="4"/>
        <v>0.875</v>
      </c>
      <c r="DK30">
        <f t="shared" si="5"/>
        <v>0.95835000000000004</v>
      </c>
      <c r="DL30">
        <f t="shared" si="6"/>
        <v>1</v>
      </c>
      <c r="DM30">
        <f t="shared" si="7"/>
        <v>0.95835000000000004</v>
      </c>
      <c r="DN30">
        <f t="shared" si="8"/>
        <v>1.2403335</v>
      </c>
      <c r="DO30">
        <f t="shared" si="9"/>
        <v>1.1550834999999999</v>
      </c>
      <c r="DP30">
        <f t="shared" si="10"/>
        <v>0.76945799999999998</v>
      </c>
      <c r="DQ30">
        <f t="shared" si="11"/>
        <v>1.3959999999999999</v>
      </c>
      <c r="DR30">
        <f t="shared" si="12"/>
        <v>1.107653</v>
      </c>
      <c r="DS30">
        <f t="shared" si="13"/>
        <v>1.1978635</v>
      </c>
      <c r="DT30">
        <f t="shared" si="14"/>
        <v>1.4644585000000001</v>
      </c>
      <c r="DU30">
        <f t="shared" si="15"/>
        <v>1.1885835</v>
      </c>
    </row>
    <row r="31" spans="1:125" x14ac:dyDescent="0.35">
      <c r="A31" t="s">
        <v>364</v>
      </c>
      <c r="B31">
        <v>5126</v>
      </c>
      <c r="C31" t="s">
        <v>365</v>
      </c>
      <c r="D31" t="s">
        <v>366</v>
      </c>
      <c r="E31" t="s">
        <v>367</v>
      </c>
      <c r="F31">
        <v>4</v>
      </c>
      <c r="G31" t="s">
        <v>71</v>
      </c>
      <c r="H31" t="s">
        <v>72</v>
      </c>
      <c r="I31" t="s">
        <v>72</v>
      </c>
      <c r="J31">
        <v>46</v>
      </c>
      <c r="K31">
        <v>124</v>
      </c>
      <c r="L31">
        <v>57</v>
      </c>
      <c r="M31">
        <v>115</v>
      </c>
      <c r="N31">
        <v>27</v>
      </c>
      <c r="O31">
        <v>114</v>
      </c>
      <c r="P31">
        <v>39</v>
      </c>
      <c r="Q31">
        <v>132</v>
      </c>
      <c r="R31">
        <v>38</v>
      </c>
      <c r="S31">
        <v>96</v>
      </c>
      <c r="T31">
        <v>44</v>
      </c>
      <c r="U31">
        <v>105</v>
      </c>
      <c r="V31">
        <v>22</v>
      </c>
      <c r="W31">
        <v>107</v>
      </c>
      <c r="X31">
        <v>22</v>
      </c>
      <c r="Y31">
        <v>107</v>
      </c>
      <c r="Z31">
        <v>32</v>
      </c>
      <c r="AA31">
        <v>105</v>
      </c>
      <c r="AB31">
        <v>34</v>
      </c>
      <c r="AC31">
        <v>110</v>
      </c>
      <c r="AD31">
        <v>5126</v>
      </c>
      <c r="AE31" t="s">
        <v>368</v>
      </c>
      <c r="AF31" t="s">
        <v>74</v>
      </c>
      <c r="AG31" t="s">
        <v>75</v>
      </c>
      <c r="AH31">
        <v>0</v>
      </c>
      <c r="AI31">
        <v>0</v>
      </c>
      <c r="AJ31" t="s">
        <v>369</v>
      </c>
      <c r="AK31" t="s">
        <v>77</v>
      </c>
      <c r="AL31">
        <v>0.75</v>
      </c>
      <c r="AM31">
        <v>1.631778</v>
      </c>
      <c r="AN31" t="s">
        <v>78</v>
      </c>
      <c r="AO31">
        <v>0.83330000000000004</v>
      </c>
      <c r="AP31">
        <v>1.8264</v>
      </c>
      <c r="AQ31" t="s">
        <v>79</v>
      </c>
      <c r="AR31">
        <v>1</v>
      </c>
      <c r="AS31">
        <v>1.0700829999999999</v>
      </c>
      <c r="AT31" t="s">
        <v>80</v>
      </c>
      <c r="AU31">
        <v>1</v>
      </c>
      <c r="AV31">
        <v>1.7584169999999999</v>
      </c>
      <c r="AW31">
        <v>0.16669999999999996</v>
      </c>
      <c r="AX31">
        <v>5126</v>
      </c>
      <c r="AY31" t="s">
        <v>370</v>
      </c>
      <c r="AZ31" t="s">
        <v>74</v>
      </c>
      <c r="BA31" t="s">
        <v>82</v>
      </c>
      <c r="BB31">
        <v>2</v>
      </c>
      <c r="BC31">
        <v>0</v>
      </c>
      <c r="BD31" t="s">
        <v>369</v>
      </c>
      <c r="BE31" t="s">
        <v>77</v>
      </c>
      <c r="BF31">
        <v>0.83330000000000004</v>
      </c>
      <c r="BG31">
        <v>1.9488890000000001</v>
      </c>
      <c r="BH31" t="s">
        <v>78</v>
      </c>
      <c r="BI31">
        <v>0.66669999999999996</v>
      </c>
      <c r="BJ31">
        <v>1.58975</v>
      </c>
      <c r="BK31" t="s">
        <v>79</v>
      </c>
      <c r="BL31">
        <v>1</v>
      </c>
      <c r="BM31">
        <v>1.4790000000000001</v>
      </c>
      <c r="BN31" t="s">
        <v>80</v>
      </c>
      <c r="BO31">
        <v>0.91669999999999996</v>
      </c>
      <c r="BP31">
        <v>1.699182</v>
      </c>
      <c r="BQ31">
        <v>0.25</v>
      </c>
      <c r="BR31">
        <v>5126</v>
      </c>
      <c r="BS31" t="s">
        <v>371</v>
      </c>
      <c r="BT31" t="s">
        <v>74</v>
      </c>
      <c r="BU31" t="s">
        <v>75</v>
      </c>
      <c r="BV31">
        <v>0</v>
      </c>
      <c r="BW31">
        <v>0</v>
      </c>
      <c r="BX31" t="s">
        <v>235</v>
      </c>
      <c r="BY31" t="s">
        <v>77</v>
      </c>
      <c r="BZ31">
        <v>0.66669999999999996</v>
      </c>
      <c r="CA31">
        <v>1.1476249999999999</v>
      </c>
      <c r="CB31" t="s">
        <v>78</v>
      </c>
      <c r="CC31">
        <v>1</v>
      </c>
      <c r="CD31">
        <v>0.99375000000000002</v>
      </c>
      <c r="CE31" t="s">
        <v>79</v>
      </c>
      <c r="CF31">
        <v>1</v>
      </c>
      <c r="CG31">
        <v>0.95833299999999999</v>
      </c>
      <c r="CH31" t="s">
        <v>80</v>
      </c>
      <c r="CI31">
        <v>0.91669999999999996</v>
      </c>
      <c r="CJ31">
        <v>1.2361819999999999</v>
      </c>
      <c r="CK31">
        <v>8.3300000000000041E-2</v>
      </c>
      <c r="CL31">
        <v>5126</v>
      </c>
      <c r="CM31" t="s">
        <v>372</v>
      </c>
      <c r="CN31" t="s">
        <v>74</v>
      </c>
      <c r="CO31" t="s">
        <v>82</v>
      </c>
      <c r="CP31">
        <v>0</v>
      </c>
      <c r="CQ31">
        <v>0</v>
      </c>
      <c r="CR31" t="s">
        <v>235</v>
      </c>
      <c r="CS31" t="s">
        <v>77</v>
      </c>
      <c r="CT31">
        <v>0.91669999999999996</v>
      </c>
      <c r="CU31">
        <v>1.1579999999999999</v>
      </c>
      <c r="CV31" t="s">
        <v>78</v>
      </c>
      <c r="CW31">
        <v>1</v>
      </c>
      <c r="CX31">
        <v>1.081583</v>
      </c>
      <c r="CY31" t="s">
        <v>79</v>
      </c>
      <c r="CZ31">
        <v>1</v>
      </c>
      <c r="DA31">
        <v>1.2908329999999999</v>
      </c>
      <c r="DB31" t="s">
        <v>80</v>
      </c>
      <c r="DC31">
        <v>0.91669999999999996</v>
      </c>
      <c r="DD31">
        <v>1.2324550000000001</v>
      </c>
      <c r="DE31">
        <v>8.3300000000000041E-2</v>
      </c>
      <c r="DF31">
        <f t="shared" si="0"/>
        <v>0.79164999999999996</v>
      </c>
      <c r="DG31">
        <f t="shared" si="1"/>
        <v>0.75</v>
      </c>
      <c r="DH31">
        <f t="shared" si="2"/>
        <v>1</v>
      </c>
      <c r="DI31">
        <f t="shared" si="3"/>
        <v>0.95835000000000004</v>
      </c>
      <c r="DJ31">
        <f t="shared" si="4"/>
        <v>0.79169999999999996</v>
      </c>
      <c r="DK31">
        <f t="shared" si="5"/>
        <v>1</v>
      </c>
      <c r="DL31">
        <f t="shared" si="6"/>
        <v>1</v>
      </c>
      <c r="DM31">
        <f t="shared" si="7"/>
        <v>0.91669999999999996</v>
      </c>
      <c r="DN31">
        <f t="shared" si="8"/>
        <v>1.7903335</v>
      </c>
      <c r="DO31">
        <f t="shared" si="9"/>
        <v>1.708075</v>
      </c>
      <c r="DP31">
        <f t="shared" si="10"/>
        <v>1.2745415</v>
      </c>
      <c r="DQ31">
        <f t="shared" si="11"/>
        <v>1.7287995</v>
      </c>
      <c r="DR31">
        <f t="shared" si="12"/>
        <v>1.1528125</v>
      </c>
      <c r="DS31">
        <f t="shared" si="13"/>
        <v>1.0376665</v>
      </c>
      <c r="DT31">
        <f t="shared" si="14"/>
        <v>1.1245829999999999</v>
      </c>
      <c r="DU31">
        <f t="shared" si="15"/>
        <v>1.2343185000000001</v>
      </c>
    </row>
    <row r="32" spans="1:125" x14ac:dyDescent="0.35">
      <c r="A32" t="s">
        <v>373</v>
      </c>
      <c r="B32">
        <v>5136</v>
      </c>
      <c r="C32" t="s">
        <v>374</v>
      </c>
      <c r="D32" t="s">
        <v>298</v>
      </c>
      <c r="E32" t="s">
        <v>375</v>
      </c>
      <c r="F32">
        <v>4</v>
      </c>
      <c r="G32" t="s">
        <v>90</v>
      </c>
      <c r="H32" t="s">
        <v>72</v>
      </c>
      <c r="I32" t="s">
        <v>72</v>
      </c>
      <c r="J32">
        <v>58</v>
      </c>
      <c r="K32">
        <v>138</v>
      </c>
      <c r="L32">
        <v>66</v>
      </c>
      <c r="M32">
        <v>130</v>
      </c>
      <c r="N32">
        <v>31</v>
      </c>
      <c r="O32">
        <v>123</v>
      </c>
      <c r="P32">
        <v>33</v>
      </c>
      <c r="Q32">
        <v>116</v>
      </c>
      <c r="R32">
        <v>53</v>
      </c>
      <c r="S32">
        <v>122</v>
      </c>
      <c r="T32">
        <v>61</v>
      </c>
      <c r="U32">
        <v>131</v>
      </c>
      <c r="V32">
        <v>24</v>
      </c>
      <c r="W32">
        <v>113</v>
      </c>
      <c r="X32">
        <v>19</v>
      </c>
      <c r="Y32">
        <v>98</v>
      </c>
      <c r="Z32">
        <v>43</v>
      </c>
      <c r="AA32">
        <v>129</v>
      </c>
      <c r="AB32">
        <v>38</v>
      </c>
      <c r="AC32">
        <v>118</v>
      </c>
      <c r="AD32">
        <v>5136</v>
      </c>
      <c r="AE32" t="s">
        <v>376</v>
      </c>
      <c r="AF32" t="s">
        <v>74</v>
      </c>
      <c r="AG32" t="s">
        <v>75</v>
      </c>
      <c r="AH32">
        <v>0</v>
      </c>
      <c r="AI32">
        <v>0</v>
      </c>
      <c r="AJ32" t="s">
        <v>377</v>
      </c>
      <c r="AK32" t="s">
        <v>77</v>
      </c>
      <c r="AL32">
        <v>0.83330000000000004</v>
      </c>
      <c r="AM32">
        <v>1.0278</v>
      </c>
      <c r="AN32" t="s">
        <v>78</v>
      </c>
      <c r="AO32">
        <v>1</v>
      </c>
      <c r="AP32">
        <v>0.97899999999999998</v>
      </c>
      <c r="AQ32" t="s">
        <v>79</v>
      </c>
      <c r="AR32">
        <v>0.75</v>
      </c>
      <c r="AS32">
        <v>1.0834999999999999</v>
      </c>
      <c r="AT32" t="s">
        <v>80</v>
      </c>
      <c r="AU32">
        <v>0.66669999999999996</v>
      </c>
      <c r="AV32">
        <v>1.12775</v>
      </c>
      <c r="AW32">
        <v>0.33330000000000004</v>
      </c>
      <c r="AX32">
        <v>5136</v>
      </c>
      <c r="AY32" t="s">
        <v>378</v>
      </c>
      <c r="AZ32" t="s">
        <v>74</v>
      </c>
      <c r="BA32" t="s">
        <v>82</v>
      </c>
      <c r="BB32">
        <v>0</v>
      </c>
      <c r="BC32">
        <v>0</v>
      </c>
      <c r="BD32" t="s">
        <v>379</v>
      </c>
      <c r="BE32" t="s">
        <v>77</v>
      </c>
      <c r="BF32">
        <v>0.83330000000000004</v>
      </c>
      <c r="BG32">
        <v>1.0068999999999999</v>
      </c>
      <c r="BH32" t="s">
        <v>78</v>
      </c>
      <c r="BI32">
        <v>1</v>
      </c>
      <c r="BJ32">
        <v>0.98741699999999999</v>
      </c>
      <c r="BK32" t="s">
        <v>79</v>
      </c>
      <c r="BL32">
        <v>0.66669999999999996</v>
      </c>
      <c r="BM32">
        <v>1.5371429999999999</v>
      </c>
      <c r="BN32" t="s">
        <v>80</v>
      </c>
      <c r="BO32">
        <v>0.66669999999999996</v>
      </c>
      <c r="BP32">
        <v>1.227875</v>
      </c>
      <c r="BQ32">
        <v>0.33330000000000004</v>
      </c>
      <c r="BR32">
        <v>5136</v>
      </c>
      <c r="BS32" t="s">
        <v>380</v>
      </c>
      <c r="BT32" t="s">
        <v>74</v>
      </c>
      <c r="BU32" t="s">
        <v>75</v>
      </c>
      <c r="BV32">
        <v>4</v>
      </c>
      <c r="BW32">
        <v>0</v>
      </c>
      <c r="BX32" t="s">
        <v>381</v>
      </c>
      <c r="BY32" t="s">
        <v>77</v>
      </c>
      <c r="BZ32">
        <v>0.91669999999999996</v>
      </c>
      <c r="CA32">
        <v>0.95354499999999998</v>
      </c>
      <c r="CB32" t="s">
        <v>78</v>
      </c>
      <c r="CC32">
        <v>1</v>
      </c>
      <c r="CD32">
        <v>0.99883299999999997</v>
      </c>
      <c r="CE32" t="s">
        <v>79</v>
      </c>
      <c r="CF32">
        <v>1</v>
      </c>
      <c r="CG32">
        <v>1.2787269999999999</v>
      </c>
      <c r="CH32" t="s">
        <v>80</v>
      </c>
      <c r="CI32">
        <v>0.91669999999999996</v>
      </c>
      <c r="CJ32">
        <v>1.087364</v>
      </c>
      <c r="CK32">
        <v>8.3300000000000041E-2</v>
      </c>
      <c r="CL32">
        <v>5136</v>
      </c>
      <c r="CM32" t="s">
        <v>382</v>
      </c>
      <c r="CN32" t="s">
        <v>74</v>
      </c>
      <c r="CO32" t="s">
        <v>82</v>
      </c>
      <c r="CP32">
        <v>4</v>
      </c>
      <c r="CQ32">
        <v>0</v>
      </c>
      <c r="CR32" t="s">
        <v>381</v>
      </c>
      <c r="CS32" t="s">
        <v>77</v>
      </c>
      <c r="CT32">
        <v>0.83330000000000004</v>
      </c>
      <c r="CU32">
        <v>0.95809999999999995</v>
      </c>
      <c r="CV32" t="s">
        <v>78</v>
      </c>
      <c r="CW32">
        <v>0.91669999999999996</v>
      </c>
      <c r="CX32">
        <v>0.92954499999999995</v>
      </c>
      <c r="CY32" t="s">
        <v>79</v>
      </c>
      <c r="CZ32">
        <v>1</v>
      </c>
      <c r="DA32">
        <v>1.2559089999999999</v>
      </c>
      <c r="DB32" t="s">
        <v>80</v>
      </c>
      <c r="DC32">
        <v>0.83330000000000004</v>
      </c>
      <c r="DD32">
        <v>1.0190999999999999</v>
      </c>
      <c r="DE32">
        <v>8.3399999999999919E-2</v>
      </c>
      <c r="DF32">
        <f t="shared" si="0"/>
        <v>0.83330000000000004</v>
      </c>
      <c r="DG32">
        <f t="shared" si="1"/>
        <v>1</v>
      </c>
      <c r="DH32">
        <f t="shared" si="2"/>
        <v>0.70835000000000004</v>
      </c>
      <c r="DI32">
        <f t="shared" si="3"/>
        <v>0.66669999999999996</v>
      </c>
      <c r="DJ32">
        <f t="shared" si="4"/>
        <v>0.875</v>
      </c>
      <c r="DK32">
        <f t="shared" si="5"/>
        <v>0.95835000000000004</v>
      </c>
      <c r="DL32">
        <f t="shared" si="6"/>
        <v>1</v>
      </c>
      <c r="DM32">
        <f t="shared" si="7"/>
        <v>0.875</v>
      </c>
      <c r="DN32">
        <f t="shared" si="8"/>
        <v>1.01735</v>
      </c>
      <c r="DO32">
        <f t="shared" si="9"/>
        <v>0.98320849999999993</v>
      </c>
      <c r="DP32">
        <f t="shared" si="10"/>
        <v>1.3103214999999999</v>
      </c>
      <c r="DQ32">
        <f t="shared" si="11"/>
        <v>1.1778124999999999</v>
      </c>
      <c r="DR32">
        <f t="shared" si="12"/>
        <v>0.95582250000000002</v>
      </c>
      <c r="DS32">
        <f t="shared" si="13"/>
        <v>0.96418899999999996</v>
      </c>
      <c r="DT32">
        <f t="shared" si="14"/>
        <v>1.2673179999999999</v>
      </c>
      <c r="DU32">
        <f t="shared" si="15"/>
        <v>1.0532319999999999</v>
      </c>
    </row>
    <row r="33" spans="1:125" x14ac:dyDescent="0.35">
      <c r="A33" t="s">
        <v>383</v>
      </c>
      <c r="B33">
        <v>5140</v>
      </c>
      <c r="C33" t="s">
        <v>384</v>
      </c>
      <c r="D33" t="s">
        <v>385</v>
      </c>
      <c r="E33" t="s">
        <v>386</v>
      </c>
      <c r="F33">
        <v>5</v>
      </c>
      <c r="G33" t="s">
        <v>90</v>
      </c>
      <c r="H33" t="s">
        <v>72</v>
      </c>
      <c r="I33" t="s">
        <v>72</v>
      </c>
      <c r="J33">
        <v>58</v>
      </c>
      <c r="K33">
        <v>138</v>
      </c>
      <c r="L33">
        <v>67</v>
      </c>
      <c r="M33">
        <v>132</v>
      </c>
      <c r="N33">
        <v>40</v>
      </c>
      <c r="O33">
        <v>147</v>
      </c>
      <c r="P33">
        <v>40</v>
      </c>
      <c r="Q33">
        <v>135</v>
      </c>
      <c r="R33">
        <v>62</v>
      </c>
      <c r="S33">
        <v>137</v>
      </c>
      <c r="T33">
        <v>63</v>
      </c>
      <c r="U33">
        <v>135</v>
      </c>
      <c r="V33">
        <v>30</v>
      </c>
      <c r="W33">
        <v>131</v>
      </c>
      <c r="X33">
        <v>34</v>
      </c>
      <c r="Y33">
        <v>143</v>
      </c>
      <c r="Z33">
        <v>44</v>
      </c>
      <c r="AA33">
        <v>131</v>
      </c>
      <c r="AB33">
        <v>44</v>
      </c>
      <c r="AC33">
        <v>131</v>
      </c>
      <c r="AD33">
        <v>5140</v>
      </c>
      <c r="AE33" t="s">
        <v>387</v>
      </c>
      <c r="AF33" t="s">
        <v>74</v>
      </c>
      <c r="AG33" t="s">
        <v>75</v>
      </c>
      <c r="AH33">
        <v>2</v>
      </c>
      <c r="AI33">
        <v>0</v>
      </c>
      <c r="AJ33" t="s">
        <v>388</v>
      </c>
      <c r="AK33" t="s">
        <v>77</v>
      </c>
      <c r="AL33">
        <v>0.41670000000000001</v>
      </c>
      <c r="AM33">
        <v>1.3406</v>
      </c>
      <c r="AN33" t="s">
        <v>78</v>
      </c>
      <c r="AO33">
        <v>0.83330000000000004</v>
      </c>
      <c r="AP33">
        <v>1.2020999999999999</v>
      </c>
      <c r="AQ33" t="s">
        <v>79</v>
      </c>
      <c r="AR33">
        <v>1</v>
      </c>
      <c r="AS33">
        <v>1.4992730000000001</v>
      </c>
      <c r="AT33" t="s">
        <v>80</v>
      </c>
      <c r="AU33">
        <v>0.83330000000000004</v>
      </c>
      <c r="AV33">
        <v>1.3168</v>
      </c>
      <c r="AW33">
        <v>0</v>
      </c>
      <c r="AX33">
        <v>5140</v>
      </c>
      <c r="AY33" t="s">
        <v>389</v>
      </c>
      <c r="AZ33" t="s">
        <v>74</v>
      </c>
      <c r="BA33" t="s">
        <v>82</v>
      </c>
      <c r="BB33">
        <v>0</v>
      </c>
      <c r="BC33">
        <v>0</v>
      </c>
      <c r="BD33" t="s">
        <v>388</v>
      </c>
      <c r="BE33" t="s">
        <v>77</v>
      </c>
      <c r="BF33">
        <v>1</v>
      </c>
      <c r="BG33">
        <v>1.18875</v>
      </c>
      <c r="BH33" t="s">
        <v>78</v>
      </c>
      <c r="BI33">
        <v>0.91669999999999996</v>
      </c>
      <c r="BJ33">
        <v>1.2675449999999999</v>
      </c>
      <c r="BK33" t="s">
        <v>79</v>
      </c>
      <c r="BL33">
        <v>1</v>
      </c>
      <c r="BM33">
        <v>1.3939999999999999</v>
      </c>
      <c r="BN33" t="s">
        <v>80</v>
      </c>
      <c r="BO33">
        <v>0.66669999999999996</v>
      </c>
      <c r="BP33">
        <v>1.2693749999999999</v>
      </c>
      <c r="BQ33">
        <v>0.25</v>
      </c>
      <c r="BR33">
        <v>5140</v>
      </c>
      <c r="BS33" t="s">
        <v>390</v>
      </c>
      <c r="BT33" t="s">
        <v>74</v>
      </c>
      <c r="BU33" t="s">
        <v>75</v>
      </c>
      <c r="BV33">
        <v>0</v>
      </c>
      <c r="BW33">
        <v>0</v>
      </c>
      <c r="BX33" t="s">
        <v>391</v>
      </c>
      <c r="BY33" t="s">
        <v>77</v>
      </c>
      <c r="BZ33">
        <v>0.83330000000000004</v>
      </c>
      <c r="CA33">
        <v>1.3027</v>
      </c>
      <c r="CB33" t="s">
        <v>78</v>
      </c>
      <c r="CC33">
        <v>0.83330000000000004</v>
      </c>
      <c r="CD33">
        <v>1.0611999999999999</v>
      </c>
      <c r="CE33" t="s">
        <v>79</v>
      </c>
      <c r="CF33">
        <v>0.91669999999999996</v>
      </c>
      <c r="CG33">
        <v>1.389</v>
      </c>
      <c r="CH33" t="s">
        <v>80</v>
      </c>
      <c r="CI33">
        <v>0.83330000000000004</v>
      </c>
      <c r="CJ33">
        <v>1.2817000000000001</v>
      </c>
      <c r="CK33">
        <v>0</v>
      </c>
      <c r="CL33">
        <v>5140</v>
      </c>
      <c r="CM33" t="s">
        <v>392</v>
      </c>
      <c r="CN33" t="s">
        <v>74</v>
      </c>
      <c r="CO33" t="s">
        <v>82</v>
      </c>
      <c r="CP33">
        <v>0</v>
      </c>
      <c r="CQ33">
        <v>0</v>
      </c>
      <c r="CR33" t="s">
        <v>391</v>
      </c>
      <c r="CS33" t="s">
        <v>77</v>
      </c>
      <c r="CT33">
        <v>1</v>
      </c>
      <c r="CU33">
        <v>1.1450830000000001</v>
      </c>
      <c r="CV33" t="s">
        <v>78</v>
      </c>
      <c r="CW33">
        <v>0.91669999999999996</v>
      </c>
      <c r="CX33">
        <v>0.94209100000000001</v>
      </c>
      <c r="CY33" t="s">
        <v>79</v>
      </c>
      <c r="CZ33">
        <v>0.91669999999999996</v>
      </c>
      <c r="DA33">
        <v>1.3488180000000001</v>
      </c>
      <c r="DB33" t="s">
        <v>80</v>
      </c>
      <c r="DC33">
        <v>0.91669999999999996</v>
      </c>
      <c r="DD33">
        <v>1.2835449999999999</v>
      </c>
      <c r="DE33">
        <v>0</v>
      </c>
      <c r="DF33">
        <f t="shared" si="0"/>
        <v>0.70835000000000004</v>
      </c>
      <c r="DG33">
        <f t="shared" si="1"/>
        <v>0.875</v>
      </c>
      <c r="DH33">
        <f t="shared" si="2"/>
        <v>1</v>
      </c>
      <c r="DI33">
        <f t="shared" si="3"/>
        <v>0.75</v>
      </c>
      <c r="DJ33">
        <f t="shared" si="4"/>
        <v>0.91664999999999996</v>
      </c>
      <c r="DK33">
        <f t="shared" si="5"/>
        <v>0.875</v>
      </c>
      <c r="DL33">
        <f t="shared" si="6"/>
        <v>0.91669999999999996</v>
      </c>
      <c r="DM33">
        <f t="shared" si="7"/>
        <v>0.875</v>
      </c>
      <c r="DN33">
        <f t="shared" si="8"/>
        <v>1.264675</v>
      </c>
      <c r="DO33">
        <f t="shared" si="9"/>
        <v>1.2348224999999999</v>
      </c>
      <c r="DP33">
        <f t="shared" si="10"/>
        <v>1.4466364999999999</v>
      </c>
      <c r="DQ33">
        <f t="shared" si="11"/>
        <v>1.2930874999999999</v>
      </c>
      <c r="DR33">
        <f t="shared" si="12"/>
        <v>1.2238915000000001</v>
      </c>
      <c r="DS33">
        <f t="shared" si="13"/>
        <v>1.0016455</v>
      </c>
      <c r="DT33">
        <f t="shared" si="14"/>
        <v>1.3689089999999999</v>
      </c>
      <c r="DU33">
        <f t="shared" si="15"/>
        <v>1.2826225</v>
      </c>
    </row>
    <row r="34" spans="1:125" x14ac:dyDescent="0.35">
      <c r="A34" t="s">
        <v>393</v>
      </c>
      <c r="B34">
        <v>5149</v>
      </c>
      <c r="C34" t="s">
        <v>394</v>
      </c>
      <c r="D34" t="s">
        <v>395</v>
      </c>
      <c r="E34" t="s">
        <v>396</v>
      </c>
      <c r="F34">
        <v>3</v>
      </c>
      <c r="G34" t="s">
        <v>90</v>
      </c>
      <c r="H34" t="s">
        <v>72</v>
      </c>
      <c r="I34" t="s">
        <v>72</v>
      </c>
      <c r="J34">
        <v>52</v>
      </c>
      <c r="K34">
        <v>130</v>
      </c>
      <c r="L34">
        <v>61</v>
      </c>
      <c r="M34">
        <v>120</v>
      </c>
      <c r="N34">
        <v>33</v>
      </c>
      <c r="O34">
        <v>129</v>
      </c>
      <c r="P34">
        <v>32</v>
      </c>
      <c r="Q34">
        <v>112</v>
      </c>
      <c r="R34">
        <v>62</v>
      </c>
      <c r="S34">
        <v>137</v>
      </c>
      <c r="T34">
        <v>55</v>
      </c>
      <c r="U34">
        <v>122</v>
      </c>
      <c r="V34">
        <v>27</v>
      </c>
      <c r="W34">
        <v>122</v>
      </c>
      <c r="X34">
        <v>28</v>
      </c>
      <c r="Y34">
        <v>125</v>
      </c>
      <c r="Z34">
        <v>40</v>
      </c>
      <c r="AA34">
        <v>122</v>
      </c>
      <c r="AB34">
        <v>35</v>
      </c>
      <c r="AC34">
        <v>112</v>
      </c>
      <c r="AD34">
        <v>5149</v>
      </c>
      <c r="AE34" t="s">
        <v>397</v>
      </c>
      <c r="AF34" t="s">
        <v>74</v>
      </c>
      <c r="AG34" t="s">
        <v>75</v>
      </c>
      <c r="AH34">
        <v>0</v>
      </c>
      <c r="AI34">
        <v>0</v>
      </c>
      <c r="AJ34" t="s">
        <v>398</v>
      </c>
      <c r="AK34" t="s">
        <v>77</v>
      </c>
      <c r="AL34">
        <v>0.83330000000000004</v>
      </c>
      <c r="AM34">
        <v>1.2546999999999999</v>
      </c>
      <c r="AN34" t="s">
        <v>78</v>
      </c>
      <c r="AO34">
        <v>0.91669999999999996</v>
      </c>
      <c r="AP34">
        <v>1.3257270000000001</v>
      </c>
      <c r="AQ34" t="s">
        <v>79</v>
      </c>
      <c r="AR34">
        <v>1</v>
      </c>
      <c r="AS34">
        <v>1.0195829999999999</v>
      </c>
      <c r="AT34" t="s">
        <v>80</v>
      </c>
      <c r="AU34">
        <v>1</v>
      </c>
      <c r="AV34">
        <v>1.1890000000000001</v>
      </c>
      <c r="AW34">
        <v>8.3300000000000041E-2</v>
      </c>
      <c r="AX34">
        <v>5149</v>
      </c>
      <c r="AY34" t="s">
        <v>399</v>
      </c>
      <c r="AZ34" t="s">
        <v>74</v>
      </c>
      <c r="BA34" t="s">
        <v>82</v>
      </c>
      <c r="BB34">
        <v>0</v>
      </c>
      <c r="BC34">
        <v>0</v>
      </c>
      <c r="BD34" t="s">
        <v>398</v>
      </c>
      <c r="BE34" t="s">
        <v>77</v>
      </c>
      <c r="BF34">
        <v>0.83330000000000004</v>
      </c>
      <c r="BG34">
        <v>1.2828889999999999</v>
      </c>
      <c r="BH34" t="s">
        <v>78</v>
      </c>
      <c r="BI34">
        <v>0.91669999999999996</v>
      </c>
      <c r="BJ34">
        <v>1.006364</v>
      </c>
      <c r="BK34" t="s">
        <v>79</v>
      </c>
      <c r="BL34">
        <v>1</v>
      </c>
      <c r="BM34">
        <v>0.934917</v>
      </c>
      <c r="BN34" t="s">
        <v>80</v>
      </c>
      <c r="BO34">
        <v>1</v>
      </c>
      <c r="BP34">
        <v>1.2685</v>
      </c>
      <c r="BQ34">
        <v>8.3300000000000041E-2</v>
      </c>
      <c r="BR34">
        <v>5149</v>
      </c>
      <c r="BS34" t="s">
        <v>400</v>
      </c>
      <c r="BT34" t="s">
        <v>74</v>
      </c>
      <c r="BU34" t="s">
        <v>75</v>
      </c>
      <c r="BV34">
        <v>4</v>
      </c>
      <c r="BW34">
        <v>0</v>
      </c>
      <c r="BX34" t="s">
        <v>401</v>
      </c>
      <c r="BY34" t="s">
        <v>77</v>
      </c>
      <c r="BZ34">
        <v>0.91669999999999996</v>
      </c>
      <c r="CA34">
        <v>1.0283640000000001</v>
      </c>
      <c r="CB34" t="s">
        <v>78</v>
      </c>
      <c r="CC34">
        <v>1</v>
      </c>
      <c r="CD34">
        <v>0.893818</v>
      </c>
      <c r="CE34" t="s">
        <v>79</v>
      </c>
      <c r="CF34">
        <v>1</v>
      </c>
      <c r="CG34">
        <v>0.92725000000000002</v>
      </c>
      <c r="CH34" t="s">
        <v>80</v>
      </c>
      <c r="CI34">
        <v>1</v>
      </c>
      <c r="CJ34">
        <v>1.1205830000000001</v>
      </c>
      <c r="CK34">
        <v>0</v>
      </c>
      <c r="CL34">
        <v>5149</v>
      </c>
      <c r="CM34" t="s">
        <v>402</v>
      </c>
      <c r="CN34" t="s">
        <v>74</v>
      </c>
      <c r="CO34" t="s">
        <v>82</v>
      </c>
      <c r="CP34">
        <v>4</v>
      </c>
      <c r="CQ34">
        <v>0</v>
      </c>
      <c r="CR34" t="s">
        <v>401</v>
      </c>
      <c r="CS34" t="s">
        <v>77</v>
      </c>
      <c r="CT34">
        <v>0.91669999999999996</v>
      </c>
      <c r="CU34">
        <v>1.1023639999999999</v>
      </c>
      <c r="CV34" t="s">
        <v>78</v>
      </c>
      <c r="CW34">
        <v>1</v>
      </c>
      <c r="CX34">
        <v>0.98866699999999996</v>
      </c>
      <c r="CY34" t="s">
        <v>79</v>
      </c>
      <c r="CZ34">
        <v>1</v>
      </c>
      <c r="DA34">
        <v>0.95908300000000002</v>
      </c>
      <c r="DB34" t="s">
        <v>80</v>
      </c>
      <c r="DC34">
        <v>1</v>
      </c>
      <c r="DD34">
        <v>1.188083</v>
      </c>
      <c r="DE34">
        <v>0</v>
      </c>
      <c r="DF34">
        <f t="shared" si="0"/>
        <v>0.83330000000000004</v>
      </c>
      <c r="DG34">
        <f t="shared" si="1"/>
        <v>0.91669999999999996</v>
      </c>
      <c r="DH34">
        <f t="shared" si="2"/>
        <v>1</v>
      </c>
      <c r="DI34">
        <f t="shared" si="3"/>
        <v>1</v>
      </c>
      <c r="DJ34">
        <f t="shared" si="4"/>
        <v>0.91669999999999996</v>
      </c>
      <c r="DK34">
        <f t="shared" si="5"/>
        <v>1</v>
      </c>
      <c r="DL34">
        <f t="shared" si="6"/>
        <v>1</v>
      </c>
      <c r="DM34">
        <f t="shared" si="7"/>
        <v>1</v>
      </c>
      <c r="DN34">
        <f t="shared" si="8"/>
        <v>1.2687944999999998</v>
      </c>
      <c r="DO34">
        <f t="shared" si="9"/>
        <v>1.1660455000000001</v>
      </c>
      <c r="DP34">
        <f t="shared" si="10"/>
        <v>0.97724999999999995</v>
      </c>
      <c r="DQ34">
        <f t="shared" si="11"/>
        <v>1.22875</v>
      </c>
      <c r="DR34">
        <f t="shared" si="12"/>
        <v>1.065364</v>
      </c>
      <c r="DS34">
        <f t="shared" si="13"/>
        <v>0.94124249999999998</v>
      </c>
      <c r="DT34">
        <f t="shared" si="14"/>
        <v>0.94316650000000002</v>
      </c>
      <c r="DU34">
        <f t="shared" si="15"/>
        <v>1.1543330000000001</v>
      </c>
    </row>
    <row r="35" spans="1:125" x14ac:dyDescent="0.35">
      <c r="A35" t="s">
        <v>403</v>
      </c>
      <c r="B35">
        <v>5151</v>
      </c>
      <c r="C35" t="s">
        <v>404</v>
      </c>
      <c r="D35" t="s">
        <v>369</v>
      </c>
      <c r="E35" t="s">
        <v>405</v>
      </c>
      <c r="F35">
        <v>5</v>
      </c>
      <c r="G35" t="s">
        <v>90</v>
      </c>
      <c r="H35" t="s">
        <v>72</v>
      </c>
      <c r="I35" t="s">
        <v>72</v>
      </c>
      <c r="J35">
        <v>41</v>
      </c>
      <c r="K35">
        <v>118</v>
      </c>
      <c r="L35">
        <v>60</v>
      </c>
      <c r="M35">
        <v>120</v>
      </c>
      <c r="N35">
        <v>15</v>
      </c>
      <c r="O35">
        <v>81</v>
      </c>
      <c r="P35">
        <v>30</v>
      </c>
      <c r="Q35">
        <v>109</v>
      </c>
      <c r="R35">
        <v>34</v>
      </c>
      <c r="S35">
        <v>90</v>
      </c>
      <c r="T35">
        <v>42</v>
      </c>
      <c r="U35">
        <v>102</v>
      </c>
      <c r="V35">
        <v>21</v>
      </c>
      <c r="W35">
        <v>104</v>
      </c>
      <c r="X35">
        <v>18</v>
      </c>
      <c r="Y35">
        <v>95</v>
      </c>
      <c r="Z35">
        <v>35</v>
      </c>
      <c r="AA35">
        <v>112</v>
      </c>
      <c r="AB35">
        <v>33</v>
      </c>
      <c r="AC35">
        <v>107</v>
      </c>
      <c r="AD35">
        <v>5151</v>
      </c>
      <c r="AE35" t="s">
        <v>406</v>
      </c>
      <c r="AF35" t="s">
        <v>74</v>
      </c>
      <c r="AG35" t="s">
        <v>75</v>
      </c>
      <c r="AH35">
        <v>0</v>
      </c>
      <c r="AI35">
        <v>0</v>
      </c>
      <c r="AJ35" t="s">
        <v>407</v>
      </c>
      <c r="AK35" t="s">
        <v>77</v>
      </c>
      <c r="AL35">
        <v>0.83330000000000004</v>
      </c>
      <c r="AM35">
        <v>1.2110000000000001</v>
      </c>
      <c r="AN35" t="s">
        <v>78</v>
      </c>
      <c r="AO35">
        <v>0.91669999999999996</v>
      </c>
      <c r="AP35">
        <v>1.139364</v>
      </c>
      <c r="AQ35" t="s">
        <v>79</v>
      </c>
      <c r="AR35">
        <v>1</v>
      </c>
      <c r="AS35">
        <v>0.76766699999999999</v>
      </c>
      <c r="AT35" t="s">
        <v>80</v>
      </c>
      <c r="AU35">
        <v>0.83330000000000004</v>
      </c>
      <c r="AV35">
        <v>1.4064000000000001</v>
      </c>
      <c r="AW35">
        <v>8.3399999999999919E-2</v>
      </c>
      <c r="AX35">
        <v>5151</v>
      </c>
      <c r="AY35" t="s">
        <v>408</v>
      </c>
      <c r="AZ35" t="s">
        <v>74</v>
      </c>
      <c r="BA35" t="s">
        <v>82</v>
      </c>
      <c r="BB35">
        <v>2</v>
      </c>
      <c r="BC35">
        <v>0</v>
      </c>
      <c r="BD35" t="s">
        <v>407</v>
      </c>
      <c r="BE35" t="s">
        <v>77</v>
      </c>
      <c r="BF35">
        <v>0.83330000000000004</v>
      </c>
      <c r="BG35">
        <v>1.1924999999999999</v>
      </c>
      <c r="BH35" t="s">
        <v>78</v>
      </c>
      <c r="BI35">
        <v>0.83330000000000004</v>
      </c>
      <c r="BJ35">
        <v>1.0242</v>
      </c>
      <c r="BK35" t="s">
        <v>79</v>
      </c>
      <c r="BL35">
        <v>1</v>
      </c>
      <c r="BM35">
        <v>0.75149999999999995</v>
      </c>
      <c r="BN35" t="s">
        <v>80</v>
      </c>
      <c r="BO35">
        <v>0.58330000000000004</v>
      </c>
      <c r="BP35">
        <v>1.649</v>
      </c>
      <c r="BQ35">
        <v>0.25</v>
      </c>
      <c r="BR35">
        <v>5151</v>
      </c>
      <c r="BS35" t="s">
        <v>409</v>
      </c>
      <c r="BT35" t="s">
        <v>74</v>
      </c>
      <c r="BU35" t="s">
        <v>75</v>
      </c>
      <c r="BV35">
        <v>0</v>
      </c>
      <c r="BW35">
        <v>0</v>
      </c>
      <c r="BX35" t="s">
        <v>410</v>
      </c>
      <c r="BY35" t="s">
        <v>77</v>
      </c>
      <c r="BZ35">
        <v>0.91669999999999996</v>
      </c>
      <c r="CA35">
        <v>1.1581999999999999</v>
      </c>
      <c r="CB35" t="s">
        <v>78</v>
      </c>
      <c r="CC35">
        <v>0.83330000000000004</v>
      </c>
      <c r="CD35">
        <v>1.1930000000000001</v>
      </c>
      <c r="CE35" t="s">
        <v>79</v>
      </c>
      <c r="CF35">
        <v>1</v>
      </c>
      <c r="CG35">
        <v>1.0416669999999999</v>
      </c>
      <c r="CH35" t="s">
        <v>80</v>
      </c>
      <c r="CI35">
        <v>1</v>
      </c>
      <c r="CJ35">
        <v>1.18875</v>
      </c>
      <c r="CK35">
        <v>0.16669999999999996</v>
      </c>
      <c r="CL35">
        <v>5151</v>
      </c>
      <c r="CM35" t="s">
        <v>411</v>
      </c>
      <c r="CN35" t="s">
        <v>74</v>
      </c>
      <c r="CO35" t="s">
        <v>82</v>
      </c>
      <c r="CP35">
        <v>0</v>
      </c>
      <c r="CQ35">
        <v>0</v>
      </c>
      <c r="CR35" t="s">
        <v>410</v>
      </c>
      <c r="CS35" t="s">
        <v>77</v>
      </c>
      <c r="CT35">
        <v>0.83330000000000004</v>
      </c>
      <c r="CU35">
        <v>1.0844</v>
      </c>
      <c r="CV35" t="s">
        <v>78</v>
      </c>
      <c r="CW35">
        <v>0.91669999999999996</v>
      </c>
      <c r="CX35">
        <v>0.99736400000000003</v>
      </c>
      <c r="CY35" t="s">
        <v>79</v>
      </c>
      <c r="CZ35">
        <v>1</v>
      </c>
      <c r="DA35">
        <v>0.97391700000000003</v>
      </c>
      <c r="DB35" t="s">
        <v>80</v>
      </c>
      <c r="DC35">
        <v>0.91669999999999996</v>
      </c>
      <c r="DD35">
        <v>1.2210909999999999</v>
      </c>
      <c r="DE35">
        <v>0</v>
      </c>
      <c r="DF35">
        <f t="shared" si="0"/>
        <v>0.83330000000000004</v>
      </c>
      <c r="DG35">
        <f t="shared" si="1"/>
        <v>0.875</v>
      </c>
      <c r="DH35">
        <f t="shared" si="2"/>
        <v>1</v>
      </c>
      <c r="DI35">
        <f t="shared" si="3"/>
        <v>0.70830000000000004</v>
      </c>
      <c r="DJ35">
        <f t="shared" si="4"/>
        <v>0.875</v>
      </c>
      <c r="DK35">
        <f t="shared" si="5"/>
        <v>0.875</v>
      </c>
      <c r="DL35">
        <f t="shared" si="6"/>
        <v>1</v>
      </c>
      <c r="DM35">
        <f t="shared" si="7"/>
        <v>0.95835000000000004</v>
      </c>
      <c r="DN35">
        <f t="shared" si="8"/>
        <v>1.2017500000000001</v>
      </c>
      <c r="DO35">
        <f t="shared" si="9"/>
        <v>1.081782</v>
      </c>
      <c r="DP35">
        <f t="shared" si="10"/>
        <v>0.75958349999999997</v>
      </c>
      <c r="DQ35">
        <f t="shared" si="11"/>
        <v>1.5277000000000001</v>
      </c>
      <c r="DR35">
        <f t="shared" si="12"/>
        <v>1.1213</v>
      </c>
      <c r="DS35">
        <f t="shared" si="13"/>
        <v>1.0951820000000001</v>
      </c>
      <c r="DT35">
        <f t="shared" si="14"/>
        <v>1.007792</v>
      </c>
      <c r="DU35">
        <f t="shared" si="15"/>
        <v>1.2049205000000001</v>
      </c>
    </row>
    <row r="36" spans="1:125" x14ac:dyDescent="0.35">
      <c r="A36" t="s">
        <v>412</v>
      </c>
      <c r="B36">
        <v>5153</v>
      </c>
      <c r="C36" t="s">
        <v>413</v>
      </c>
      <c r="D36" t="s">
        <v>414</v>
      </c>
      <c r="E36" t="s">
        <v>415</v>
      </c>
      <c r="F36">
        <v>5</v>
      </c>
      <c r="G36" t="s">
        <v>90</v>
      </c>
      <c r="H36" t="s">
        <v>72</v>
      </c>
      <c r="I36" t="s">
        <v>72</v>
      </c>
      <c r="J36">
        <v>41</v>
      </c>
      <c r="K36">
        <v>117</v>
      </c>
      <c r="L36">
        <v>50</v>
      </c>
      <c r="M36">
        <v>104</v>
      </c>
      <c r="N36">
        <v>25</v>
      </c>
      <c r="O36">
        <v>110</v>
      </c>
      <c r="P36">
        <v>33</v>
      </c>
      <c r="Q36">
        <v>116</v>
      </c>
      <c r="R36">
        <v>38</v>
      </c>
      <c r="S36">
        <v>96</v>
      </c>
      <c r="T36">
        <v>36</v>
      </c>
      <c r="U36">
        <v>93</v>
      </c>
      <c r="V36">
        <v>19</v>
      </c>
      <c r="W36">
        <v>98</v>
      </c>
      <c r="X36">
        <v>17</v>
      </c>
      <c r="Y36">
        <v>92</v>
      </c>
      <c r="Z36">
        <v>28</v>
      </c>
      <c r="AA36">
        <v>96</v>
      </c>
      <c r="AB36">
        <v>23</v>
      </c>
      <c r="AC36">
        <v>86</v>
      </c>
      <c r="AD36">
        <v>5153</v>
      </c>
      <c r="AE36" t="s">
        <v>416</v>
      </c>
      <c r="AF36" t="s">
        <v>74</v>
      </c>
      <c r="AG36" t="s">
        <v>75</v>
      </c>
      <c r="AH36">
        <v>0</v>
      </c>
      <c r="AI36">
        <v>0</v>
      </c>
      <c r="AJ36" t="s">
        <v>417</v>
      </c>
      <c r="AK36" t="s">
        <v>77</v>
      </c>
      <c r="AL36">
        <v>0.5</v>
      </c>
      <c r="AM36">
        <v>1.3720000000000001</v>
      </c>
      <c r="AN36" t="s">
        <v>78</v>
      </c>
      <c r="AO36">
        <v>0.83330000000000004</v>
      </c>
      <c r="AP36">
        <v>1.1961999999999999</v>
      </c>
      <c r="AQ36" t="s">
        <v>79</v>
      </c>
      <c r="AR36">
        <v>1</v>
      </c>
      <c r="AS36">
        <v>0.98436400000000002</v>
      </c>
      <c r="AT36" t="s">
        <v>80</v>
      </c>
      <c r="AU36">
        <v>0.66669999999999996</v>
      </c>
      <c r="AV36">
        <v>1.292125</v>
      </c>
      <c r="AW36">
        <v>0.16660000000000008</v>
      </c>
      <c r="AX36">
        <v>5153</v>
      </c>
      <c r="AY36" t="s">
        <v>418</v>
      </c>
      <c r="AZ36" t="s">
        <v>74</v>
      </c>
      <c r="BA36" t="s">
        <v>82</v>
      </c>
      <c r="BB36">
        <v>0</v>
      </c>
      <c r="BC36">
        <v>0</v>
      </c>
      <c r="BD36" t="s">
        <v>417</v>
      </c>
      <c r="BE36" t="s">
        <v>77</v>
      </c>
      <c r="BF36">
        <v>0.58330000000000004</v>
      </c>
      <c r="BG36">
        <v>1.2308570000000001</v>
      </c>
      <c r="BH36" t="s">
        <v>78</v>
      </c>
      <c r="BI36">
        <v>0.75</v>
      </c>
      <c r="BJ36">
        <v>1.1679999999999999</v>
      </c>
      <c r="BK36" t="s">
        <v>79</v>
      </c>
      <c r="BL36">
        <v>0.83330000000000004</v>
      </c>
      <c r="BM36">
        <v>1.0447</v>
      </c>
      <c r="BN36" t="s">
        <v>80</v>
      </c>
      <c r="BO36">
        <v>1</v>
      </c>
      <c r="BP36">
        <v>1.295917</v>
      </c>
      <c r="BQ36">
        <v>0.25</v>
      </c>
      <c r="BR36">
        <v>5153</v>
      </c>
      <c r="BS36" t="s">
        <v>419</v>
      </c>
      <c r="BT36" t="s">
        <v>74</v>
      </c>
      <c r="BU36" t="s">
        <v>75</v>
      </c>
      <c r="BV36">
        <v>3</v>
      </c>
      <c r="BW36">
        <v>0</v>
      </c>
      <c r="BX36" t="s">
        <v>420</v>
      </c>
      <c r="BY36" t="s">
        <v>77</v>
      </c>
      <c r="BZ36">
        <v>0.5</v>
      </c>
      <c r="CA36">
        <v>1.4551670000000001</v>
      </c>
      <c r="CB36" t="s">
        <v>78</v>
      </c>
      <c r="CC36">
        <v>0.91669999999999996</v>
      </c>
      <c r="CD36">
        <v>1.3742730000000001</v>
      </c>
      <c r="CE36" t="s">
        <v>79</v>
      </c>
      <c r="CF36">
        <v>1</v>
      </c>
      <c r="CG36">
        <v>1.989636</v>
      </c>
      <c r="CH36" t="s">
        <v>80</v>
      </c>
      <c r="CI36">
        <v>1</v>
      </c>
      <c r="CJ36">
        <v>1.2824169999999999</v>
      </c>
      <c r="CK36">
        <v>8.3300000000000041E-2</v>
      </c>
      <c r="CL36">
        <v>5153</v>
      </c>
      <c r="CM36" t="s">
        <v>421</v>
      </c>
      <c r="CN36" t="s">
        <v>74</v>
      </c>
      <c r="CO36" t="s">
        <v>82</v>
      </c>
      <c r="CP36">
        <v>2</v>
      </c>
      <c r="CQ36">
        <v>0</v>
      </c>
      <c r="CR36" t="s">
        <v>420</v>
      </c>
      <c r="CS36" t="s">
        <v>77</v>
      </c>
      <c r="CT36">
        <v>0.75</v>
      </c>
      <c r="CU36">
        <v>1.318333</v>
      </c>
      <c r="CV36" t="s">
        <v>78</v>
      </c>
      <c r="CW36">
        <v>1</v>
      </c>
      <c r="CX36">
        <v>1.18675</v>
      </c>
      <c r="CY36" t="s">
        <v>79</v>
      </c>
      <c r="CZ36">
        <v>0.91669999999999996</v>
      </c>
      <c r="DA36">
        <v>2.1142219999999998</v>
      </c>
      <c r="DB36" t="s">
        <v>80</v>
      </c>
      <c r="DC36">
        <v>0.75</v>
      </c>
      <c r="DD36">
        <v>1.428444</v>
      </c>
      <c r="DE36">
        <v>0.25</v>
      </c>
      <c r="DF36">
        <f t="shared" si="0"/>
        <v>0.54164999999999996</v>
      </c>
      <c r="DG36">
        <f t="shared" si="1"/>
        <v>0.79164999999999996</v>
      </c>
      <c r="DH36">
        <f t="shared" si="2"/>
        <v>0.91664999999999996</v>
      </c>
      <c r="DI36">
        <f t="shared" si="3"/>
        <v>0.83335000000000004</v>
      </c>
      <c r="DJ36">
        <f t="shared" si="4"/>
        <v>0.625</v>
      </c>
      <c r="DK36">
        <f t="shared" si="5"/>
        <v>0.95835000000000004</v>
      </c>
      <c r="DL36">
        <f t="shared" si="6"/>
        <v>0.95835000000000004</v>
      </c>
      <c r="DM36">
        <f t="shared" si="7"/>
        <v>0.875</v>
      </c>
      <c r="DN36">
        <f t="shared" si="8"/>
        <v>1.3014285000000001</v>
      </c>
      <c r="DO36">
        <f t="shared" si="9"/>
        <v>1.1820999999999999</v>
      </c>
      <c r="DP36">
        <f t="shared" si="10"/>
        <v>1.014532</v>
      </c>
      <c r="DQ36">
        <f t="shared" si="11"/>
        <v>1.2940209999999999</v>
      </c>
      <c r="DR36">
        <f t="shared" si="12"/>
        <v>1.3867500000000001</v>
      </c>
      <c r="DS36">
        <f t="shared" si="13"/>
        <v>1.2805115</v>
      </c>
      <c r="DT36">
        <f t="shared" si="14"/>
        <v>2.0519289999999999</v>
      </c>
      <c r="DU36">
        <f t="shared" si="15"/>
        <v>1.3554305</v>
      </c>
    </row>
    <row r="37" spans="1:125" x14ac:dyDescent="0.35">
      <c r="A37" t="s">
        <v>422</v>
      </c>
      <c r="B37">
        <v>5157</v>
      </c>
      <c r="C37" t="s">
        <v>423</v>
      </c>
      <c r="D37" t="s">
        <v>369</v>
      </c>
      <c r="E37" t="s">
        <v>424</v>
      </c>
      <c r="F37">
        <v>5</v>
      </c>
      <c r="G37" t="s">
        <v>71</v>
      </c>
      <c r="H37" t="s">
        <v>72</v>
      </c>
      <c r="I37" t="s">
        <v>72</v>
      </c>
      <c r="J37">
        <v>38</v>
      </c>
      <c r="K37">
        <v>107</v>
      </c>
      <c r="L37">
        <v>52</v>
      </c>
      <c r="M37">
        <v>108</v>
      </c>
      <c r="N37">
        <v>25</v>
      </c>
      <c r="O37">
        <v>108</v>
      </c>
      <c r="P37">
        <v>29</v>
      </c>
      <c r="Q37">
        <v>106</v>
      </c>
      <c r="R37">
        <v>46</v>
      </c>
      <c r="S37">
        <v>109</v>
      </c>
      <c r="T37">
        <v>47</v>
      </c>
      <c r="U37">
        <v>110</v>
      </c>
      <c r="V37">
        <v>23</v>
      </c>
      <c r="W37">
        <v>110</v>
      </c>
      <c r="X37">
        <v>22</v>
      </c>
      <c r="Y37">
        <v>107</v>
      </c>
      <c r="Z37">
        <v>32</v>
      </c>
      <c r="AA37">
        <v>105</v>
      </c>
      <c r="AB37">
        <v>23</v>
      </c>
      <c r="AC37">
        <v>86</v>
      </c>
      <c r="AD37">
        <v>5157</v>
      </c>
      <c r="AE37" t="s">
        <v>425</v>
      </c>
      <c r="AF37" t="s">
        <v>74</v>
      </c>
      <c r="AG37" t="s">
        <v>75</v>
      </c>
      <c r="AH37">
        <v>2</v>
      </c>
      <c r="AI37">
        <v>0</v>
      </c>
      <c r="AJ37" t="s">
        <v>426</v>
      </c>
      <c r="AK37" t="s">
        <v>77</v>
      </c>
      <c r="AL37">
        <v>0.91669999999999996</v>
      </c>
      <c r="AM37">
        <v>1.3596360000000001</v>
      </c>
      <c r="AN37" t="s">
        <v>78</v>
      </c>
      <c r="AO37">
        <v>1</v>
      </c>
      <c r="AP37">
        <v>1.216583</v>
      </c>
      <c r="AQ37" t="s">
        <v>79</v>
      </c>
      <c r="AR37">
        <v>0.91669999999999996</v>
      </c>
      <c r="AS37">
        <v>2.205727</v>
      </c>
      <c r="AT37" t="s">
        <v>80</v>
      </c>
      <c r="AU37">
        <v>0.66669999999999996</v>
      </c>
      <c r="AV37">
        <v>1.3165</v>
      </c>
      <c r="AW37">
        <v>0.33330000000000004</v>
      </c>
      <c r="AX37">
        <v>5157</v>
      </c>
      <c r="AY37" t="s">
        <v>427</v>
      </c>
      <c r="AZ37" t="s">
        <v>74</v>
      </c>
      <c r="BA37" t="s">
        <v>82</v>
      </c>
      <c r="BB37">
        <v>6</v>
      </c>
      <c r="BC37">
        <v>0</v>
      </c>
      <c r="BD37" t="s">
        <v>426</v>
      </c>
      <c r="BE37" t="s">
        <v>77</v>
      </c>
      <c r="BF37">
        <v>0.83330000000000004</v>
      </c>
      <c r="BG37">
        <v>1.2937000000000001</v>
      </c>
      <c r="BH37" t="s">
        <v>78</v>
      </c>
      <c r="BI37">
        <v>0.91669999999999996</v>
      </c>
      <c r="BJ37">
        <v>1.1779090000000001</v>
      </c>
      <c r="BK37" t="s">
        <v>79</v>
      </c>
      <c r="BL37">
        <v>0.91669999999999996</v>
      </c>
      <c r="BM37">
        <v>2.4073000000000002</v>
      </c>
      <c r="BN37" t="s">
        <v>80</v>
      </c>
      <c r="BO37">
        <v>0.66669999999999996</v>
      </c>
      <c r="BP37">
        <v>1.4530000000000001</v>
      </c>
      <c r="BQ37">
        <v>0.25</v>
      </c>
      <c r="BR37">
        <v>5157</v>
      </c>
      <c r="BS37" t="s">
        <v>428</v>
      </c>
      <c r="BT37" t="s">
        <v>74</v>
      </c>
      <c r="BU37" t="s">
        <v>75</v>
      </c>
      <c r="BV37">
        <v>3</v>
      </c>
      <c r="BW37">
        <v>0</v>
      </c>
      <c r="BX37" t="s">
        <v>429</v>
      </c>
      <c r="BY37" t="s">
        <v>77</v>
      </c>
      <c r="BZ37">
        <v>0.83330000000000004</v>
      </c>
      <c r="CA37">
        <v>1.3912</v>
      </c>
      <c r="CB37" t="s">
        <v>78</v>
      </c>
      <c r="CC37">
        <v>1</v>
      </c>
      <c r="CD37">
        <v>1.20275</v>
      </c>
      <c r="CE37" t="s">
        <v>79</v>
      </c>
      <c r="CF37">
        <v>1</v>
      </c>
      <c r="CG37">
        <v>2.0511819999999998</v>
      </c>
      <c r="CH37" t="s">
        <v>80</v>
      </c>
      <c r="CI37">
        <v>0.75</v>
      </c>
      <c r="CJ37">
        <v>1.138444</v>
      </c>
      <c r="CK37">
        <v>0.25</v>
      </c>
      <c r="CL37">
        <v>5157</v>
      </c>
      <c r="CM37" t="s">
        <v>430</v>
      </c>
      <c r="CN37" t="s">
        <v>74</v>
      </c>
      <c r="CO37" t="s">
        <v>82</v>
      </c>
      <c r="CP37">
        <v>3</v>
      </c>
      <c r="CQ37">
        <v>0</v>
      </c>
      <c r="CR37" t="s">
        <v>429</v>
      </c>
      <c r="CS37" t="s">
        <v>77</v>
      </c>
      <c r="CT37">
        <v>0.91669999999999996</v>
      </c>
      <c r="CU37">
        <v>1.1667270000000001</v>
      </c>
      <c r="CV37" t="s">
        <v>78</v>
      </c>
      <c r="CW37">
        <v>1</v>
      </c>
      <c r="CX37">
        <v>1.044333</v>
      </c>
      <c r="CY37" t="s">
        <v>79</v>
      </c>
      <c r="CZ37">
        <v>1</v>
      </c>
      <c r="DA37">
        <v>1.936167</v>
      </c>
      <c r="DB37" t="s">
        <v>80</v>
      </c>
      <c r="DC37">
        <v>0.91669999999999996</v>
      </c>
      <c r="DD37">
        <v>1.108636</v>
      </c>
      <c r="DE37">
        <v>8.3300000000000041E-2</v>
      </c>
      <c r="DF37">
        <f t="shared" si="0"/>
        <v>0.875</v>
      </c>
      <c r="DG37">
        <f t="shared" si="1"/>
        <v>0.95835000000000004</v>
      </c>
      <c r="DH37">
        <f t="shared" si="2"/>
        <v>0.91669999999999996</v>
      </c>
      <c r="DI37">
        <f t="shared" si="3"/>
        <v>0.66669999999999996</v>
      </c>
      <c r="DJ37">
        <f t="shared" si="4"/>
        <v>0.875</v>
      </c>
      <c r="DK37">
        <f t="shared" si="5"/>
        <v>1</v>
      </c>
      <c r="DL37">
        <f t="shared" si="6"/>
        <v>1</v>
      </c>
      <c r="DM37">
        <f t="shared" si="7"/>
        <v>0.83335000000000004</v>
      </c>
      <c r="DN37">
        <f t="shared" si="8"/>
        <v>1.3266680000000002</v>
      </c>
      <c r="DO37">
        <f t="shared" si="9"/>
        <v>1.197246</v>
      </c>
      <c r="DP37">
        <f t="shared" si="10"/>
        <v>2.3065135000000003</v>
      </c>
      <c r="DQ37">
        <f t="shared" si="11"/>
        <v>1.3847499999999999</v>
      </c>
      <c r="DR37">
        <f t="shared" si="12"/>
        <v>1.2789635000000001</v>
      </c>
      <c r="DS37">
        <f t="shared" si="13"/>
        <v>1.1235415</v>
      </c>
      <c r="DT37">
        <f t="shared" si="14"/>
        <v>1.9936745</v>
      </c>
      <c r="DU37">
        <f t="shared" si="15"/>
        <v>1.12354</v>
      </c>
    </row>
    <row r="38" spans="1:125" x14ac:dyDescent="0.35">
      <c r="A38" t="s">
        <v>431</v>
      </c>
      <c r="B38">
        <v>5158</v>
      </c>
      <c r="C38" t="s">
        <v>432</v>
      </c>
      <c r="D38" t="s">
        <v>433</v>
      </c>
      <c r="E38" t="s">
        <v>434</v>
      </c>
      <c r="F38">
        <v>5</v>
      </c>
      <c r="G38" t="s">
        <v>71</v>
      </c>
      <c r="H38" t="s">
        <v>72</v>
      </c>
      <c r="I38" t="s">
        <v>72</v>
      </c>
      <c r="J38">
        <v>42</v>
      </c>
      <c r="K38">
        <v>118</v>
      </c>
      <c r="L38">
        <v>52</v>
      </c>
      <c r="M38">
        <v>107</v>
      </c>
      <c r="N38">
        <v>27</v>
      </c>
      <c r="O38">
        <v>114</v>
      </c>
      <c r="P38">
        <v>37</v>
      </c>
      <c r="Q38">
        <v>126</v>
      </c>
      <c r="R38">
        <v>41</v>
      </c>
      <c r="S38">
        <v>101</v>
      </c>
      <c r="T38">
        <v>41</v>
      </c>
      <c r="U38">
        <v>101</v>
      </c>
      <c r="V38">
        <v>10</v>
      </c>
      <c r="W38">
        <v>70</v>
      </c>
      <c r="X38">
        <v>14</v>
      </c>
      <c r="Y38">
        <v>82</v>
      </c>
      <c r="Z38">
        <v>23</v>
      </c>
      <c r="AA38">
        <v>86</v>
      </c>
      <c r="AB38">
        <v>28</v>
      </c>
      <c r="AC38">
        <v>96</v>
      </c>
      <c r="AD38">
        <v>5158</v>
      </c>
      <c r="AE38" t="s">
        <v>435</v>
      </c>
      <c r="AF38" t="s">
        <v>74</v>
      </c>
      <c r="AG38" t="s">
        <v>75</v>
      </c>
      <c r="AH38">
        <v>0</v>
      </c>
      <c r="AI38">
        <v>0</v>
      </c>
      <c r="AJ38" t="s">
        <v>436</v>
      </c>
      <c r="AK38" t="s">
        <v>77</v>
      </c>
      <c r="AL38">
        <v>0.75</v>
      </c>
      <c r="AM38">
        <v>1.2989999999999999</v>
      </c>
      <c r="AN38" t="s">
        <v>78</v>
      </c>
      <c r="AO38">
        <v>0.91669999999999996</v>
      </c>
      <c r="AP38">
        <v>1.3245450000000001</v>
      </c>
      <c r="AQ38" t="s">
        <v>79</v>
      </c>
      <c r="AR38">
        <v>1</v>
      </c>
      <c r="AS38">
        <v>1.01125</v>
      </c>
      <c r="AT38" t="s">
        <v>80</v>
      </c>
      <c r="AU38">
        <v>0.66669999999999996</v>
      </c>
      <c r="AV38">
        <v>1.36175</v>
      </c>
      <c r="AW38">
        <v>0.25</v>
      </c>
      <c r="AX38">
        <v>5158</v>
      </c>
      <c r="AY38" t="s">
        <v>437</v>
      </c>
      <c r="AZ38" t="s">
        <v>74</v>
      </c>
      <c r="BA38" t="s">
        <v>82</v>
      </c>
      <c r="BB38">
        <v>0</v>
      </c>
      <c r="BC38">
        <v>0</v>
      </c>
      <c r="BD38" t="s">
        <v>436</v>
      </c>
      <c r="BE38" t="s">
        <v>77</v>
      </c>
      <c r="BF38">
        <v>0.91669999999999996</v>
      </c>
      <c r="BG38">
        <v>1.5019089999999999</v>
      </c>
      <c r="BH38" t="s">
        <v>78</v>
      </c>
      <c r="BI38">
        <v>0.83330000000000004</v>
      </c>
      <c r="BJ38">
        <v>1.2089000000000001</v>
      </c>
      <c r="BK38" t="s">
        <v>79</v>
      </c>
      <c r="BL38">
        <v>0.91669999999999996</v>
      </c>
      <c r="BM38">
        <v>0.85118199999999999</v>
      </c>
      <c r="BN38" t="s">
        <v>80</v>
      </c>
      <c r="BO38">
        <v>0.75</v>
      </c>
      <c r="BP38">
        <v>1.520667</v>
      </c>
      <c r="BQ38">
        <v>8.3300000000000041E-2</v>
      </c>
      <c r="BR38">
        <v>5158</v>
      </c>
      <c r="BS38" t="s">
        <v>438</v>
      </c>
      <c r="BT38" t="s">
        <v>74</v>
      </c>
      <c r="BU38" t="s">
        <v>75</v>
      </c>
      <c r="BV38">
        <v>0</v>
      </c>
      <c r="BW38">
        <v>0</v>
      </c>
      <c r="BX38" t="s">
        <v>439</v>
      </c>
      <c r="BY38" t="s">
        <v>77</v>
      </c>
      <c r="BZ38">
        <v>0.5</v>
      </c>
      <c r="CA38">
        <v>1.2308330000000001</v>
      </c>
      <c r="CB38" t="s">
        <v>78</v>
      </c>
      <c r="CC38">
        <v>0.83330000000000004</v>
      </c>
      <c r="CD38">
        <v>1.61</v>
      </c>
      <c r="CE38" t="s">
        <v>79</v>
      </c>
      <c r="CF38">
        <v>1</v>
      </c>
      <c r="CG38">
        <v>1.9157500000000001</v>
      </c>
      <c r="CH38" t="s">
        <v>80</v>
      </c>
      <c r="CI38">
        <v>0.58330000000000004</v>
      </c>
      <c r="CJ38">
        <v>1.1041430000000001</v>
      </c>
      <c r="CK38">
        <v>0.25</v>
      </c>
      <c r="CL38">
        <v>5158</v>
      </c>
      <c r="CM38" t="s">
        <v>440</v>
      </c>
      <c r="CN38" t="s">
        <v>74</v>
      </c>
      <c r="CO38" t="s">
        <v>82</v>
      </c>
      <c r="CP38">
        <v>0</v>
      </c>
      <c r="CQ38">
        <v>0</v>
      </c>
      <c r="CR38" t="s">
        <v>439</v>
      </c>
      <c r="CS38" t="s">
        <v>77</v>
      </c>
      <c r="CT38">
        <v>8.3299999999999999E-2</v>
      </c>
      <c r="CU38">
        <v>1.3540000000000001</v>
      </c>
      <c r="CV38" t="s">
        <v>78</v>
      </c>
      <c r="CW38">
        <v>0.83330000000000004</v>
      </c>
      <c r="CX38">
        <v>1.3217000000000001</v>
      </c>
      <c r="CY38" t="s">
        <v>79</v>
      </c>
      <c r="CZ38">
        <v>0.91669999999999996</v>
      </c>
      <c r="DA38">
        <v>1.6706000000000001</v>
      </c>
      <c r="DB38" t="s">
        <v>80</v>
      </c>
      <c r="DC38">
        <v>0.91669999999999996</v>
      </c>
      <c r="DD38">
        <v>1.3329089999999999</v>
      </c>
      <c r="DE38">
        <v>8.3399999999999919E-2</v>
      </c>
      <c r="DF38">
        <f t="shared" si="0"/>
        <v>0.83335000000000004</v>
      </c>
      <c r="DG38">
        <f t="shared" si="1"/>
        <v>0.875</v>
      </c>
      <c r="DH38">
        <f t="shared" si="2"/>
        <v>0.95835000000000004</v>
      </c>
      <c r="DI38">
        <f t="shared" si="3"/>
        <v>0.70835000000000004</v>
      </c>
      <c r="DJ38">
        <f t="shared" si="4"/>
        <v>0.29165000000000002</v>
      </c>
      <c r="DK38">
        <f t="shared" si="5"/>
        <v>0.83330000000000004</v>
      </c>
      <c r="DL38">
        <f t="shared" si="6"/>
        <v>0.95835000000000004</v>
      </c>
      <c r="DM38">
        <f t="shared" si="7"/>
        <v>0.75</v>
      </c>
      <c r="DN38">
        <f t="shared" si="8"/>
        <v>1.4004544999999999</v>
      </c>
      <c r="DO38">
        <f t="shared" si="9"/>
        <v>1.2667225000000002</v>
      </c>
      <c r="DP38">
        <f t="shared" si="10"/>
        <v>0.93121600000000004</v>
      </c>
      <c r="DQ38">
        <f t="shared" si="11"/>
        <v>1.4412085000000001</v>
      </c>
      <c r="DR38">
        <f t="shared" si="12"/>
        <v>1.2924165000000001</v>
      </c>
      <c r="DS38">
        <f t="shared" si="13"/>
        <v>1.4658500000000001</v>
      </c>
      <c r="DT38">
        <f t="shared" si="14"/>
        <v>1.7931750000000002</v>
      </c>
      <c r="DU38">
        <f t="shared" si="15"/>
        <v>1.218526</v>
      </c>
    </row>
    <row r="39" spans="1:125" x14ac:dyDescent="0.35">
      <c r="A39" t="s">
        <v>441</v>
      </c>
      <c r="B39">
        <v>5161</v>
      </c>
      <c r="C39" t="s">
        <v>442</v>
      </c>
      <c r="D39" t="s">
        <v>179</v>
      </c>
      <c r="E39" t="s">
        <v>443</v>
      </c>
      <c r="F39">
        <v>5</v>
      </c>
      <c r="G39" t="s">
        <v>71</v>
      </c>
      <c r="H39" t="s">
        <v>72</v>
      </c>
      <c r="I39" t="s">
        <v>72</v>
      </c>
      <c r="J39">
        <v>53</v>
      </c>
      <c r="K39">
        <v>132</v>
      </c>
      <c r="L39">
        <v>59</v>
      </c>
      <c r="M39">
        <v>119</v>
      </c>
      <c r="N39">
        <v>22</v>
      </c>
      <c r="O39">
        <v>102</v>
      </c>
      <c r="P39">
        <v>38</v>
      </c>
      <c r="Q39">
        <v>129</v>
      </c>
      <c r="R39">
        <v>38</v>
      </c>
      <c r="S39">
        <v>96</v>
      </c>
      <c r="T39" t="s">
        <v>444</v>
      </c>
      <c r="U39" t="s">
        <v>444</v>
      </c>
      <c r="V39">
        <v>20</v>
      </c>
      <c r="W39">
        <v>101</v>
      </c>
      <c r="X39">
        <v>16</v>
      </c>
      <c r="Y39">
        <v>88</v>
      </c>
      <c r="Z39">
        <v>34</v>
      </c>
      <c r="AA39">
        <v>110</v>
      </c>
      <c r="AB39">
        <v>33</v>
      </c>
      <c r="AC39">
        <v>107</v>
      </c>
      <c r="AD39">
        <v>5161</v>
      </c>
      <c r="AE39" t="s">
        <v>445</v>
      </c>
      <c r="AF39" t="s">
        <v>74</v>
      </c>
      <c r="AG39" t="s">
        <v>75</v>
      </c>
      <c r="AH39">
        <v>0</v>
      </c>
      <c r="AI39">
        <v>0</v>
      </c>
      <c r="AJ39" t="s">
        <v>446</v>
      </c>
      <c r="AK39" t="s">
        <v>77</v>
      </c>
      <c r="AL39">
        <v>0.33329999999999999</v>
      </c>
      <c r="AM39">
        <v>1.2677499999999999</v>
      </c>
      <c r="AN39" t="s">
        <v>78</v>
      </c>
      <c r="AO39">
        <v>0.83330000000000004</v>
      </c>
      <c r="AP39">
        <v>1.3250999999999999</v>
      </c>
      <c r="AQ39" t="s">
        <v>79</v>
      </c>
      <c r="AR39">
        <v>1</v>
      </c>
      <c r="AS39">
        <v>1.1539999999999999</v>
      </c>
      <c r="AT39" t="s">
        <v>80</v>
      </c>
      <c r="AU39">
        <v>0.91669999999999996</v>
      </c>
      <c r="AV39">
        <v>1.462818</v>
      </c>
      <c r="AW39">
        <v>8.3399999999999919E-2</v>
      </c>
      <c r="AX39">
        <v>5161</v>
      </c>
      <c r="AY39" t="s">
        <v>447</v>
      </c>
      <c r="AZ39" t="s">
        <v>74</v>
      </c>
      <c r="BA39" t="s">
        <v>82</v>
      </c>
      <c r="BB39">
        <v>0</v>
      </c>
      <c r="BC39">
        <v>0</v>
      </c>
      <c r="BD39" t="s">
        <v>446</v>
      </c>
      <c r="BE39" t="s">
        <v>77</v>
      </c>
      <c r="BF39">
        <v>0.5</v>
      </c>
      <c r="BG39">
        <v>1.2003330000000001</v>
      </c>
      <c r="BH39" t="s">
        <v>78</v>
      </c>
      <c r="BI39">
        <v>0.83330000000000004</v>
      </c>
      <c r="BJ39">
        <v>1.2654000000000001</v>
      </c>
      <c r="BK39" t="s">
        <v>79</v>
      </c>
      <c r="BL39">
        <v>1</v>
      </c>
      <c r="BM39">
        <v>1.0816669999999999</v>
      </c>
      <c r="BN39" t="s">
        <v>80</v>
      </c>
      <c r="BO39">
        <v>0.83330000000000004</v>
      </c>
      <c r="BP39">
        <v>1.2353000000000001</v>
      </c>
      <c r="BQ39">
        <v>0</v>
      </c>
      <c r="BR39">
        <v>5161</v>
      </c>
      <c r="BS39" t="s">
        <v>448</v>
      </c>
      <c r="BT39" t="s">
        <v>74</v>
      </c>
      <c r="BU39" t="s">
        <v>75</v>
      </c>
      <c r="BV39">
        <v>0</v>
      </c>
      <c r="BW39">
        <v>0</v>
      </c>
      <c r="BX39" t="s">
        <v>449</v>
      </c>
      <c r="BY39" t="s">
        <v>77</v>
      </c>
      <c r="BZ39">
        <v>0.83330000000000004</v>
      </c>
      <c r="CA39">
        <v>1.1392</v>
      </c>
      <c r="CB39" t="s">
        <v>78</v>
      </c>
      <c r="CC39">
        <v>1</v>
      </c>
      <c r="CD39">
        <v>1.1835</v>
      </c>
      <c r="CE39" t="s">
        <v>79</v>
      </c>
      <c r="CF39">
        <v>0.91669999999999996</v>
      </c>
      <c r="CG39">
        <v>1.0269090000000001</v>
      </c>
      <c r="CH39" t="s">
        <v>80</v>
      </c>
      <c r="CI39">
        <v>0.91669999999999996</v>
      </c>
      <c r="CJ39">
        <v>1.2895449999999999</v>
      </c>
      <c r="CK39">
        <v>8.3300000000000041E-2</v>
      </c>
      <c r="CL39">
        <v>5161</v>
      </c>
      <c r="CM39" t="s">
        <v>450</v>
      </c>
      <c r="CN39" t="s">
        <v>74</v>
      </c>
      <c r="CO39" t="s">
        <v>82</v>
      </c>
      <c r="CP39">
        <v>0</v>
      </c>
      <c r="CQ39">
        <v>0</v>
      </c>
      <c r="CR39" t="s">
        <v>449</v>
      </c>
      <c r="CS39" t="s">
        <v>77</v>
      </c>
      <c r="CT39">
        <v>0.83330000000000004</v>
      </c>
      <c r="CU39">
        <v>1.4482999999999999</v>
      </c>
      <c r="CV39" t="s">
        <v>78</v>
      </c>
      <c r="CW39">
        <v>0.91669999999999996</v>
      </c>
      <c r="CX39">
        <v>1.4315450000000001</v>
      </c>
      <c r="CY39" t="s">
        <v>79</v>
      </c>
      <c r="CZ39">
        <v>1</v>
      </c>
      <c r="DA39">
        <v>1.4035</v>
      </c>
      <c r="DB39" t="s">
        <v>80</v>
      </c>
      <c r="DC39">
        <v>0.91669999999999996</v>
      </c>
      <c r="DD39">
        <v>1.4910000000000001</v>
      </c>
      <c r="DE39">
        <v>0</v>
      </c>
      <c r="DF39">
        <f t="shared" si="0"/>
        <v>0.41664999999999996</v>
      </c>
      <c r="DG39">
        <f t="shared" si="1"/>
        <v>0.83330000000000004</v>
      </c>
      <c r="DH39">
        <f t="shared" si="2"/>
        <v>1</v>
      </c>
      <c r="DI39">
        <f t="shared" si="3"/>
        <v>0.875</v>
      </c>
      <c r="DJ39">
        <f t="shared" si="4"/>
        <v>0.83330000000000004</v>
      </c>
      <c r="DK39">
        <f t="shared" si="5"/>
        <v>0.95835000000000004</v>
      </c>
      <c r="DL39">
        <f t="shared" si="6"/>
        <v>0.95835000000000004</v>
      </c>
      <c r="DM39">
        <f t="shared" si="7"/>
        <v>0.91669999999999996</v>
      </c>
      <c r="DN39">
        <f t="shared" si="8"/>
        <v>1.2340415</v>
      </c>
      <c r="DO39">
        <f t="shared" si="9"/>
        <v>1.29525</v>
      </c>
      <c r="DP39">
        <f t="shared" si="10"/>
        <v>1.1178334999999999</v>
      </c>
      <c r="DQ39">
        <f t="shared" si="11"/>
        <v>1.349059</v>
      </c>
      <c r="DR39">
        <f t="shared" si="12"/>
        <v>1.29375</v>
      </c>
      <c r="DS39">
        <f t="shared" si="13"/>
        <v>1.3075225000000001</v>
      </c>
      <c r="DT39">
        <f t="shared" si="14"/>
        <v>1.2152045</v>
      </c>
      <c r="DU39">
        <f t="shared" si="15"/>
        <v>1.3902725</v>
      </c>
    </row>
    <row r="40" spans="1:125" x14ac:dyDescent="0.35">
      <c r="A40" t="s">
        <v>451</v>
      </c>
      <c r="B40">
        <v>5162</v>
      </c>
      <c r="C40" t="s">
        <v>452</v>
      </c>
      <c r="D40" t="s">
        <v>453</v>
      </c>
      <c r="E40" t="s">
        <v>454</v>
      </c>
      <c r="F40">
        <v>5</v>
      </c>
      <c r="G40" t="s">
        <v>90</v>
      </c>
      <c r="H40" t="s">
        <v>72</v>
      </c>
      <c r="I40" t="s">
        <v>72</v>
      </c>
      <c r="J40">
        <v>35</v>
      </c>
      <c r="K40">
        <v>108</v>
      </c>
      <c r="L40">
        <v>39</v>
      </c>
      <c r="M40">
        <v>89</v>
      </c>
      <c r="N40">
        <v>25</v>
      </c>
      <c r="O40">
        <v>110</v>
      </c>
      <c r="P40">
        <v>30</v>
      </c>
      <c r="Q40">
        <v>109</v>
      </c>
      <c r="R40">
        <v>34</v>
      </c>
      <c r="S40">
        <v>90</v>
      </c>
      <c r="T40">
        <v>41</v>
      </c>
      <c r="U40">
        <v>101</v>
      </c>
      <c r="V40">
        <v>21</v>
      </c>
      <c r="W40">
        <v>104</v>
      </c>
      <c r="X40">
        <v>17</v>
      </c>
      <c r="Y40">
        <v>92</v>
      </c>
      <c r="Z40">
        <v>31</v>
      </c>
      <c r="AA40">
        <v>103</v>
      </c>
      <c r="AB40">
        <v>24</v>
      </c>
      <c r="AC40">
        <v>88</v>
      </c>
      <c r="AD40">
        <v>5162</v>
      </c>
      <c r="AE40" t="s">
        <v>455</v>
      </c>
      <c r="AF40" t="s">
        <v>74</v>
      </c>
      <c r="AG40" t="s">
        <v>75</v>
      </c>
      <c r="AH40">
        <v>0</v>
      </c>
      <c r="AI40">
        <v>0</v>
      </c>
      <c r="AJ40" t="s">
        <v>456</v>
      </c>
      <c r="AK40" t="s">
        <v>77</v>
      </c>
      <c r="AL40">
        <v>0.75</v>
      </c>
      <c r="AM40">
        <v>1.150333</v>
      </c>
      <c r="AN40" t="s">
        <v>78</v>
      </c>
      <c r="AO40">
        <v>1</v>
      </c>
      <c r="AP40">
        <v>1.2802500000000001</v>
      </c>
      <c r="AQ40" t="s">
        <v>79</v>
      </c>
      <c r="AR40">
        <v>1</v>
      </c>
      <c r="AS40">
        <v>1.007083</v>
      </c>
      <c r="AT40" t="s">
        <v>80</v>
      </c>
      <c r="AU40">
        <v>0.83330000000000004</v>
      </c>
      <c r="AV40">
        <v>1.258</v>
      </c>
      <c r="AW40">
        <v>0.16669999999999996</v>
      </c>
      <c r="AX40">
        <v>5162</v>
      </c>
      <c r="AY40" t="s">
        <v>457</v>
      </c>
      <c r="AZ40" t="s">
        <v>74</v>
      </c>
      <c r="BA40" t="s">
        <v>82</v>
      </c>
      <c r="BB40">
        <v>0</v>
      </c>
      <c r="BC40">
        <v>0</v>
      </c>
      <c r="BD40" t="s">
        <v>456</v>
      </c>
      <c r="BE40" t="s">
        <v>77</v>
      </c>
      <c r="BF40">
        <v>0.75</v>
      </c>
      <c r="BG40">
        <v>1.365556</v>
      </c>
      <c r="BH40" t="s">
        <v>78</v>
      </c>
      <c r="BI40">
        <v>0.83330000000000004</v>
      </c>
      <c r="BJ40">
        <v>1.1971000000000001</v>
      </c>
      <c r="BK40" t="s">
        <v>79</v>
      </c>
      <c r="BL40">
        <v>1</v>
      </c>
      <c r="BM40">
        <v>1.268583</v>
      </c>
      <c r="BN40" t="s">
        <v>80</v>
      </c>
      <c r="BO40">
        <v>0.66669999999999996</v>
      </c>
      <c r="BP40">
        <v>1.3026249999999999</v>
      </c>
      <c r="BQ40">
        <v>0.16660000000000008</v>
      </c>
      <c r="BR40">
        <v>5162</v>
      </c>
      <c r="BS40" t="s">
        <v>458</v>
      </c>
      <c r="BT40" t="s">
        <v>74</v>
      </c>
      <c r="BU40" t="s">
        <v>75</v>
      </c>
      <c r="BV40">
        <v>0</v>
      </c>
      <c r="BW40">
        <v>0</v>
      </c>
      <c r="BX40" t="s">
        <v>264</v>
      </c>
      <c r="BY40" t="s">
        <v>77</v>
      </c>
      <c r="BZ40">
        <v>0.75</v>
      </c>
      <c r="CA40">
        <v>1.3505560000000001</v>
      </c>
      <c r="CB40" t="s">
        <v>78</v>
      </c>
      <c r="CC40">
        <v>1</v>
      </c>
      <c r="CD40">
        <v>1.3313330000000001</v>
      </c>
      <c r="CE40" t="s">
        <v>79</v>
      </c>
      <c r="CF40">
        <v>1</v>
      </c>
      <c r="CG40">
        <v>1.847909</v>
      </c>
      <c r="CH40" t="s">
        <v>80</v>
      </c>
      <c r="CI40">
        <v>1</v>
      </c>
      <c r="CJ40">
        <v>1.5351669999999999</v>
      </c>
      <c r="CK40">
        <v>0</v>
      </c>
      <c r="CL40">
        <v>5162</v>
      </c>
      <c r="CM40" t="s">
        <v>459</v>
      </c>
      <c r="CN40" t="s">
        <v>74</v>
      </c>
      <c r="CO40" t="s">
        <v>82</v>
      </c>
      <c r="CP40">
        <v>0</v>
      </c>
      <c r="CQ40">
        <v>0</v>
      </c>
      <c r="CR40" t="s">
        <v>264</v>
      </c>
      <c r="CS40" t="s">
        <v>77</v>
      </c>
      <c r="CT40">
        <v>0.75</v>
      </c>
      <c r="CU40">
        <v>1.4704440000000001</v>
      </c>
      <c r="CV40" t="s">
        <v>78</v>
      </c>
      <c r="CW40">
        <v>1</v>
      </c>
      <c r="CX40">
        <v>1.2410000000000001</v>
      </c>
      <c r="CY40" t="s">
        <v>79</v>
      </c>
      <c r="CZ40">
        <v>1</v>
      </c>
      <c r="DA40">
        <v>2.1325829999999999</v>
      </c>
      <c r="DB40" t="s">
        <v>80</v>
      </c>
      <c r="DC40">
        <v>0.83330000000000004</v>
      </c>
      <c r="DD40">
        <v>1.5984</v>
      </c>
      <c r="DE40">
        <v>0.16669999999999996</v>
      </c>
      <c r="DF40">
        <f t="shared" si="0"/>
        <v>0.75</v>
      </c>
      <c r="DG40">
        <f t="shared" si="1"/>
        <v>0.91664999999999996</v>
      </c>
      <c r="DH40">
        <f t="shared" si="2"/>
        <v>1</v>
      </c>
      <c r="DI40">
        <f t="shared" si="3"/>
        <v>0.75</v>
      </c>
      <c r="DJ40">
        <f t="shared" si="4"/>
        <v>0.75</v>
      </c>
      <c r="DK40">
        <f t="shared" si="5"/>
        <v>1</v>
      </c>
      <c r="DL40">
        <f t="shared" si="6"/>
        <v>1</v>
      </c>
      <c r="DM40">
        <f t="shared" si="7"/>
        <v>0.91664999999999996</v>
      </c>
      <c r="DN40">
        <f t="shared" si="8"/>
        <v>1.2579445</v>
      </c>
      <c r="DO40">
        <f t="shared" si="9"/>
        <v>1.2386750000000002</v>
      </c>
      <c r="DP40">
        <f t="shared" si="10"/>
        <v>1.1378330000000001</v>
      </c>
      <c r="DQ40">
        <f t="shared" si="11"/>
        <v>1.2803125</v>
      </c>
      <c r="DR40">
        <f t="shared" si="12"/>
        <v>1.4105000000000001</v>
      </c>
      <c r="DS40">
        <f t="shared" si="13"/>
        <v>1.2861665000000002</v>
      </c>
      <c r="DT40">
        <f t="shared" si="14"/>
        <v>1.990246</v>
      </c>
      <c r="DU40">
        <f t="shared" si="15"/>
        <v>1.5667835000000001</v>
      </c>
    </row>
    <row r="41" spans="1:125" x14ac:dyDescent="0.35">
      <c r="A41" t="s">
        <v>460</v>
      </c>
      <c r="B41">
        <v>5163</v>
      </c>
      <c r="C41" t="s">
        <v>461</v>
      </c>
      <c r="D41" t="s">
        <v>462</v>
      </c>
      <c r="E41" t="s">
        <v>264</v>
      </c>
      <c r="F41">
        <v>3</v>
      </c>
      <c r="G41" t="s">
        <v>90</v>
      </c>
      <c r="H41" t="s">
        <v>72</v>
      </c>
      <c r="I41" t="s">
        <v>72</v>
      </c>
      <c r="J41">
        <v>56</v>
      </c>
      <c r="K41">
        <v>134</v>
      </c>
      <c r="L41">
        <v>61</v>
      </c>
      <c r="M41">
        <v>121</v>
      </c>
      <c r="N41">
        <v>34</v>
      </c>
      <c r="O41">
        <v>131</v>
      </c>
      <c r="P41">
        <v>34</v>
      </c>
      <c r="Q41">
        <v>118</v>
      </c>
      <c r="R41">
        <v>47</v>
      </c>
      <c r="S41">
        <v>111</v>
      </c>
      <c r="T41">
        <v>49</v>
      </c>
      <c r="U41">
        <v>113</v>
      </c>
      <c r="V41">
        <v>21</v>
      </c>
      <c r="W41">
        <v>104</v>
      </c>
      <c r="X41">
        <v>19</v>
      </c>
      <c r="Y41">
        <v>98</v>
      </c>
      <c r="Z41">
        <v>40</v>
      </c>
      <c r="AA41">
        <v>122</v>
      </c>
      <c r="AB41">
        <v>31</v>
      </c>
      <c r="AC41">
        <v>103</v>
      </c>
      <c r="AD41">
        <v>5163</v>
      </c>
      <c r="AE41" t="s">
        <v>463</v>
      </c>
      <c r="AF41" t="s">
        <v>74</v>
      </c>
      <c r="AG41" t="s">
        <v>75</v>
      </c>
      <c r="AH41">
        <v>0</v>
      </c>
      <c r="AI41">
        <v>0</v>
      </c>
      <c r="AJ41" t="s">
        <v>464</v>
      </c>
      <c r="AK41" t="s">
        <v>77</v>
      </c>
      <c r="AL41">
        <v>0.66669999999999996</v>
      </c>
      <c r="AM41">
        <v>0.88237500000000002</v>
      </c>
      <c r="AN41" t="s">
        <v>78</v>
      </c>
      <c r="AO41">
        <v>0.91669999999999996</v>
      </c>
      <c r="AP41">
        <v>1.0900909999999999</v>
      </c>
      <c r="AQ41" t="s">
        <v>79</v>
      </c>
      <c r="AR41">
        <v>0.75</v>
      </c>
      <c r="AS41">
        <v>1.252375</v>
      </c>
      <c r="AT41" t="s">
        <v>80</v>
      </c>
      <c r="AU41">
        <v>0.66669999999999996</v>
      </c>
      <c r="AV41">
        <v>1.00075</v>
      </c>
      <c r="AW41">
        <v>0.25</v>
      </c>
      <c r="AX41">
        <v>5163</v>
      </c>
      <c r="AY41" t="s">
        <v>465</v>
      </c>
      <c r="AZ41" t="s">
        <v>74</v>
      </c>
      <c r="BA41" t="s">
        <v>82</v>
      </c>
      <c r="BB41">
        <v>0</v>
      </c>
      <c r="BC41">
        <v>0</v>
      </c>
      <c r="BD41" t="s">
        <v>464</v>
      </c>
      <c r="BE41" t="s">
        <v>77</v>
      </c>
      <c r="BF41">
        <v>0.66669999999999996</v>
      </c>
      <c r="BG41">
        <v>1.1288750000000001</v>
      </c>
      <c r="BH41" t="s">
        <v>78</v>
      </c>
      <c r="BI41">
        <v>1</v>
      </c>
      <c r="BJ41">
        <v>0.97241699999999998</v>
      </c>
      <c r="BK41" t="s">
        <v>79</v>
      </c>
      <c r="BL41">
        <v>0.91669999999999996</v>
      </c>
      <c r="BM41">
        <v>0.99972700000000003</v>
      </c>
      <c r="BN41" t="s">
        <v>80</v>
      </c>
      <c r="BO41">
        <v>1</v>
      </c>
      <c r="BP41">
        <v>1.0705830000000001</v>
      </c>
      <c r="BQ41">
        <v>0</v>
      </c>
      <c r="BR41">
        <v>5163</v>
      </c>
      <c r="BS41" t="s">
        <v>466</v>
      </c>
      <c r="BT41" t="s">
        <v>74</v>
      </c>
      <c r="BU41" t="s">
        <v>75</v>
      </c>
      <c r="BV41">
        <v>0</v>
      </c>
      <c r="BW41">
        <v>0</v>
      </c>
      <c r="BX41" t="s">
        <v>467</v>
      </c>
      <c r="BY41" t="s">
        <v>77</v>
      </c>
      <c r="BZ41">
        <v>0.75</v>
      </c>
      <c r="CA41">
        <v>1.0015559999999999</v>
      </c>
      <c r="CB41" t="s">
        <v>78</v>
      </c>
      <c r="CC41">
        <v>1</v>
      </c>
      <c r="CD41">
        <v>1.18625</v>
      </c>
      <c r="CE41" t="s">
        <v>79</v>
      </c>
      <c r="CF41">
        <v>0.83330000000000004</v>
      </c>
      <c r="CG41">
        <v>1.2305999999999999</v>
      </c>
      <c r="CH41" t="s">
        <v>80</v>
      </c>
      <c r="CI41">
        <v>0.75</v>
      </c>
      <c r="CJ41">
        <v>1.0104439999999999</v>
      </c>
      <c r="CK41">
        <v>0.25</v>
      </c>
      <c r="CL41">
        <v>5163</v>
      </c>
      <c r="CM41" t="s">
        <v>468</v>
      </c>
      <c r="CN41" t="s">
        <v>74</v>
      </c>
      <c r="CO41" t="s">
        <v>82</v>
      </c>
      <c r="CP41">
        <v>0</v>
      </c>
      <c r="CQ41">
        <v>0</v>
      </c>
      <c r="CR41" t="s">
        <v>467</v>
      </c>
      <c r="CS41" t="s">
        <v>77</v>
      </c>
      <c r="CT41">
        <v>1</v>
      </c>
      <c r="CU41">
        <v>1.082667</v>
      </c>
      <c r="CV41" t="s">
        <v>78</v>
      </c>
      <c r="CW41">
        <v>1</v>
      </c>
      <c r="CX41">
        <v>1.0553330000000001</v>
      </c>
      <c r="CY41" t="s">
        <v>79</v>
      </c>
      <c r="CZ41">
        <v>1</v>
      </c>
      <c r="DA41">
        <v>1.246909</v>
      </c>
      <c r="DB41" t="s">
        <v>80</v>
      </c>
      <c r="DC41">
        <v>0.91669999999999996</v>
      </c>
      <c r="DD41">
        <v>1.111818</v>
      </c>
      <c r="DE41">
        <v>8.3300000000000041E-2</v>
      </c>
      <c r="DF41">
        <f t="shared" si="0"/>
        <v>0.66669999999999996</v>
      </c>
      <c r="DG41">
        <f t="shared" si="1"/>
        <v>0.95835000000000004</v>
      </c>
      <c r="DH41">
        <f t="shared" si="2"/>
        <v>0.83335000000000004</v>
      </c>
      <c r="DI41">
        <f t="shared" si="3"/>
        <v>0.83335000000000004</v>
      </c>
      <c r="DJ41">
        <f t="shared" si="4"/>
        <v>0.875</v>
      </c>
      <c r="DK41">
        <f t="shared" si="5"/>
        <v>1</v>
      </c>
      <c r="DL41">
        <f t="shared" si="6"/>
        <v>0.91664999999999996</v>
      </c>
      <c r="DM41">
        <f t="shared" si="7"/>
        <v>0.83335000000000004</v>
      </c>
      <c r="DN41">
        <f t="shared" si="8"/>
        <v>1.005625</v>
      </c>
      <c r="DO41">
        <f t="shared" si="9"/>
        <v>1.0312539999999999</v>
      </c>
      <c r="DP41">
        <f t="shared" si="10"/>
        <v>1.1260509999999999</v>
      </c>
      <c r="DQ41">
        <f t="shared" si="11"/>
        <v>1.0356665</v>
      </c>
      <c r="DR41">
        <f t="shared" si="12"/>
        <v>1.0421114999999999</v>
      </c>
      <c r="DS41">
        <f t="shared" si="13"/>
        <v>1.1207915000000002</v>
      </c>
      <c r="DT41">
        <f t="shared" si="14"/>
        <v>1.2387545</v>
      </c>
      <c r="DU41">
        <f t="shared" si="15"/>
        <v>1.061131</v>
      </c>
    </row>
    <row r="42" spans="1:125" x14ac:dyDescent="0.35">
      <c r="A42" t="s">
        <v>469</v>
      </c>
      <c r="B42">
        <v>5166</v>
      </c>
      <c r="C42" t="s">
        <v>470</v>
      </c>
      <c r="D42" t="s">
        <v>471</v>
      </c>
      <c r="E42" t="s">
        <v>472</v>
      </c>
      <c r="F42">
        <v>4</v>
      </c>
      <c r="G42" t="s">
        <v>71</v>
      </c>
      <c r="H42" t="s">
        <v>72</v>
      </c>
      <c r="I42" t="s">
        <v>72</v>
      </c>
      <c r="J42">
        <v>41</v>
      </c>
      <c r="K42">
        <v>118</v>
      </c>
      <c r="L42">
        <v>52</v>
      </c>
      <c r="M42">
        <v>107</v>
      </c>
      <c r="N42">
        <v>16</v>
      </c>
      <c r="O42">
        <v>84</v>
      </c>
      <c r="P42">
        <v>22</v>
      </c>
      <c r="Q42">
        <v>87</v>
      </c>
      <c r="R42">
        <v>39</v>
      </c>
      <c r="S42">
        <v>98</v>
      </c>
      <c r="T42">
        <v>36</v>
      </c>
      <c r="U42">
        <v>93</v>
      </c>
      <c r="V42">
        <v>26</v>
      </c>
      <c r="W42">
        <v>119</v>
      </c>
      <c r="X42">
        <v>18</v>
      </c>
      <c r="Y42">
        <v>95</v>
      </c>
      <c r="Z42">
        <v>32</v>
      </c>
      <c r="AA42">
        <v>105</v>
      </c>
      <c r="AB42">
        <v>31</v>
      </c>
      <c r="AC42">
        <v>103</v>
      </c>
      <c r="AD42">
        <v>5166</v>
      </c>
      <c r="AE42" t="s">
        <v>473</v>
      </c>
      <c r="AF42" t="s">
        <v>74</v>
      </c>
      <c r="AG42" t="s">
        <v>75</v>
      </c>
      <c r="AH42">
        <v>0</v>
      </c>
      <c r="AI42">
        <v>0</v>
      </c>
      <c r="AJ42" t="s">
        <v>474</v>
      </c>
      <c r="AK42" t="s">
        <v>77</v>
      </c>
      <c r="AL42">
        <v>0.58330000000000004</v>
      </c>
      <c r="AM42">
        <v>1.4354290000000001</v>
      </c>
      <c r="AN42" t="s">
        <v>78</v>
      </c>
      <c r="AO42">
        <v>0.83330000000000004</v>
      </c>
      <c r="AP42">
        <v>1.113</v>
      </c>
      <c r="AQ42" t="s">
        <v>79</v>
      </c>
      <c r="AR42">
        <v>1</v>
      </c>
      <c r="AS42">
        <v>1.232917</v>
      </c>
      <c r="AT42" t="s">
        <v>80</v>
      </c>
      <c r="AU42">
        <v>0.91669999999999996</v>
      </c>
      <c r="AV42">
        <v>1.5257270000000001</v>
      </c>
      <c r="AW42">
        <v>8.3399999999999919E-2</v>
      </c>
      <c r="AX42">
        <v>5166</v>
      </c>
      <c r="AY42" t="s">
        <v>475</v>
      </c>
      <c r="AZ42" t="s">
        <v>74</v>
      </c>
      <c r="BA42" t="s">
        <v>82</v>
      </c>
      <c r="BB42">
        <v>2</v>
      </c>
      <c r="BC42">
        <v>0</v>
      </c>
      <c r="BD42" t="s">
        <v>474</v>
      </c>
      <c r="BE42" t="s">
        <v>77</v>
      </c>
      <c r="BF42">
        <v>0.75</v>
      </c>
      <c r="BG42">
        <v>1.5572220000000001</v>
      </c>
      <c r="BH42" t="s">
        <v>78</v>
      </c>
      <c r="BI42">
        <v>1</v>
      </c>
      <c r="BJ42">
        <v>1.3365</v>
      </c>
      <c r="BK42" t="s">
        <v>79</v>
      </c>
      <c r="BL42">
        <v>0.91669999999999996</v>
      </c>
      <c r="BM42">
        <v>1.4195450000000001</v>
      </c>
      <c r="BN42" t="s">
        <v>80</v>
      </c>
      <c r="BO42">
        <v>0.75</v>
      </c>
      <c r="BP42">
        <v>1.697778</v>
      </c>
      <c r="BQ42">
        <v>0.25</v>
      </c>
      <c r="BR42">
        <v>5166</v>
      </c>
      <c r="BS42" t="s">
        <v>476</v>
      </c>
      <c r="BT42" t="s">
        <v>74</v>
      </c>
      <c r="BU42" t="s">
        <v>75</v>
      </c>
      <c r="BV42">
        <v>3</v>
      </c>
      <c r="BW42">
        <v>0</v>
      </c>
      <c r="BX42" t="s">
        <v>477</v>
      </c>
      <c r="BY42" t="s">
        <v>77</v>
      </c>
      <c r="BZ42">
        <v>0.66669999999999996</v>
      </c>
      <c r="CA42">
        <v>1.3887499999999999</v>
      </c>
      <c r="CB42" t="s">
        <v>78</v>
      </c>
      <c r="CC42">
        <v>0.75</v>
      </c>
      <c r="CD42">
        <v>1.4113329999999999</v>
      </c>
      <c r="CE42" t="s">
        <v>79</v>
      </c>
      <c r="CF42">
        <v>1</v>
      </c>
      <c r="CG42">
        <v>1.0122500000000001</v>
      </c>
      <c r="CH42" t="s">
        <v>80</v>
      </c>
      <c r="CI42">
        <v>0.83330000000000004</v>
      </c>
      <c r="CJ42">
        <v>1.2894000000000001</v>
      </c>
      <c r="CK42">
        <v>8.3300000000000041E-2</v>
      </c>
      <c r="CL42">
        <v>5166</v>
      </c>
      <c r="CM42" t="s">
        <v>478</v>
      </c>
      <c r="CN42" t="s">
        <v>74</v>
      </c>
      <c r="CO42" t="s">
        <v>82</v>
      </c>
      <c r="CP42">
        <v>0</v>
      </c>
      <c r="CQ42">
        <v>0</v>
      </c>
      <c r="CR42" t="s">
        <v>477</v>
      </c>
      <c r="CS42" t="s">
        <v>77</v>
      </c>
      <c r="CT42">
        <v>0.58330000000000004</v>
      </c>
      <c r="CU42">
        <v>1.2609999999999999</v>
      </c>
      <c r="CV42" t="s">
        <v>78</v>
      </c>
      <c r="CW42">
        <v>0.75</v>
      </c>
      <c r="CX42">
        <v>1.0960000000000001</v>
      </c>
      <c r="CY42" t="s">
        <v>79</v>
      </c>
      <c r="CZ42">
        <v>0.91669999999999996</v>
      </c>
      <c r="DA42">
        <v>0.75654500000000002</v>
      </c>
      <c r="DB42" t="s">
        <v>80</v>
      </c>
      <c r="DC42">
        <v>0.83330000000000004</v>
      </c>
      <c r="DD42">
        <v>1.2636000000000001</v>
      </c>
      <c r="DE42">
        <v>8.3300000000000041E-2</v>
      </c>
      <c r="DF42">
        <f t="shared" si="0"/>
        <v>0.66664999999999996</v>
      </c>
      <c r="DG42">
        <f t="shared" si="1"/>
        <v>0.91664999999999996</v>
      </c>
      <c r="DH42">
        <f t="shared" si="2"/>
        <v>0.95835000000000004</v>
      </c>
      <c r="DI42">
        <f t="shared" si="3"/>
        <v>0.83335000000000004</v>
      </c>
      <c r="DJ42">
        <f t="shared" si="4"/>
        <v>0.625</v>
      </c>
      <c r="DK42">
        <f t="shared" si="5"/>
        <v>0.75</v>
      </c>
      <c r="DL42">
        <f t="shared" si="6"/>
        <v>0.95835000000000004</v>
      </c>
      <c r="DM42">
        <f t="shared" si="7"/>
        <v>0.83330000000000004</v>
      </c>
      <c r="DN42">
        <f t="shared" si="8"/>
        <v>1.4963255000000002</v>
      </c>
      <c r="DO42">
        <f t="shared" si="9"/>
        <v>1.22475</v>
      </c>
      <c r="DP42">
        <f t="shared" si="10"/>
        <v>1.3262309999999999</v>
      </c>
      <c r="DQ42">
        <f t="shared" si="11"/>
        <v>1.6117525000000001</v>
      </c>
      <c r="DR42">
        <f t="shared" si="12"/>
        <v>1.324875</v>
      </c>
      <c r="DS42">
        <f t="shared" si="13"/>
        <v>1.2536665</v>
      </c>
      <c r="DT42">
        <f t="shared" si="14"/>
        <v>0.88439750000000006</v>
      </c>
      <c r="DU42">
        <f t="shared" si="15"/>
        <v>1.2765</v>
      </c>
    </row>
    <row r="43" spans="1:125" x14ac:dyDescent="0.35">
      <c r="A43" t="s">
        <v>479</v>
      </c>
      <c r="B43">
        <v>5211</v>
      </c>
      <c r="C43" t="s">
        <v>480</v>
      </c>
      <c r="D43" t="s">
        <v>481</v>
      </c>
      <c r="E43" t="s">
        <v>311</v>
      </c>
      <c r="F43">
        <v>5</v>
      </c>
      <c r="G43" t="s">
        <v>90</v>
      </c>
      <c r="H43" t="s">
        <v>72</v>
      </c>
      <c r="I43" t="s">
        <v>72</v>
      </c>
      <c r="J43">
        <v>30</v>
      </c>
      <c r="K43">
        <v>102</v>
      </c>
      <c r="L43">
        <v>51</v>
      </c>
      <c r="M43">
        <v>107</v>
      </c>
      <c r="N43">
        <v>23</v>
      </c>
      <c r="O43">
        <v>105</v>
      </c>
      <c r="P43">
        <v>34</v>
      </c>
      <c r="Q43">
        <v>118</v>
      </c>
      <c r="R43">
        <v>43</v>
      </c>
      <c r="S43">
        <v>104</v>
      </c>
      <c r="T43">
        <v>39</v>
      </c>
      <c r="U43">
        <v>98</v>
      </c>
      <c r="V43">
        <v>28</v>
      </c>
      <c r="W43">
        <v>125</v>
      </c>
      <c r="X43">
        <v>25</v>
      </c>
      <c r="Y43">
        <v>98</v>
      </c>
      <c r="Z43">
        <v>34</v>
      </c>
      <c r="AA43">
        <v>110</v>
      </c>
      <c r="AB43">
        <v>29</v>
      </c>
      <c r="AC43">
        <v>98</v>
      </c>
      <c r="AD43">
        <v>5211</v>
      </c>
      <c r="AE43" t="s">
        <v>482</v>
      </c>
      <c r="AF43" t="s">
        <v>74</v>
      </c>
      <c r="AG43" t="s">
        <v>75</v>
      </c>
      <c r="AH43">
        <v>0</v>
      </c>
      <c r="AI43">
        <v>0</v>
      </c>
      <c r="AJ43" t="s">
        <v>483</v>
      </c>
      <c r="AK43" t="s">
        <v>77</v>
      </c>
      <c r="AL43">
        <v>0.75</v>
      </c>
      <c r="AM43">
        <v>1.0396669999999999</v>
      </c>
      <c r="AN43" t="s">
        <v>78</v>
      </c>
      <c r="AO43">
        <v>1</v>
      </c>
      <c r="AP43">
        <v>1.235833</v>
      </c>
      <c r="AQ43" t="s">
        <v>79</v>
      </c>
      <c r="AR43">
        <v>1</v>
      </c>
      <c r="AS43">
        <v>0.87991699999999995</v>
      </c>
      <c r="AT43" t="s">
        <v>80</v>
      </c>
      <c r="AU43">
        <v>0.91669999999999996</v>
      </c>
      <c r="AV43">
        <v>1.172455</v>
      </c>
      <c r="AW43">
        <v>8.3300000000000041E-2</v>
      </c>
      <c r="AX43">
        <v>5211</v>
      </c>
      <c r="AY43" t="s">
        <v>484</v>
      </c>
      <c r="AZ43" t="s">
        <v>74</v>
      </c>
      <c r="BA43" t="s">
        <v>82</v>
      </c>
      <c r="BB43">
        <v>0</v>
      </c>
      <c r="BC43">
        <v>0</v>
      </c>
      <c r="BD43" t="s">
        <v>483</v>
      </c>
      <c r="BE43" t="s">
        <v>77</v>
      </c>
      <c r="BF43">
        <v>0.83330000000000004</v>
      </c>
      <c r="BG43">
        <v>1.3119000000000001</v>
      </c>
      <c r="BH43" t="s">
        <v>78</v>
      </c>
      <c r="BI43">
        <v>1</v>
      </c>
      <c r="BJ43">
        <v>1.2295830000000001</v>
      </c>
      <c r="BK43" t="s">
        <v>79</v>
      </c>
      <c r="BL43">
        <v>1</v>
      </c>
      <c r="BM43">
        <v>0.92374999999999996</v>
      </c>
      <c r="BN43" t="s">
        <v>80</v>
      </c>
      <c r="BO43">
        <v>0.91669999999999996</v>
      </c>
      <c r="BP43">
        <v>1.315455</v>
      </c>
      <c r="BQ43">
        <v>8.3300000000000041E-2</v>
      </c>
      <c r="BR43">
        <v>5211</v>
      </c>
      <c r="BS43" t="s">
        <v>485</v>
      </c>
      <c r="BT43" t="s">
        <v>74</v>
      </c>
      <c r="BU43" t="s">
        <v>75</v>
      </c>
      <c r="BV43">
        <v>0</v>
      </c>
      <c r="BW43">
        <v>0</v>
      </c>
      <c r="BX43" t="s">
        <v>486</v>
      </c>
      <c r="BY43" t="s">
        <v>77</v>
      </c>
      <c r="BZ43">
        <v>0.91669999999999996</v>
      </c>
      <c r="CA43">
        <v>1.1359090000000001</v>
      </c>
      <c r="CB43" t="s">
        <v>78</v>
      </c>
      <c r="CC43">
        <v>1</v>
      </c>
      <c r="CD43">
        <v>1.3069999999999999</v>
      </c>
      <c r="CE43" t="s">
        <v>79</v>
      </c>
      <c r="CF43">
        <v>1</v>
      </c>
      <c r="CG43">
        <v>0.64500000000000002</v>
      </c>
      <c r="CH43" t="s">
        <v>80</v>
      </c>
      <c r="CI43">
        <v>1</v>
      </c>
      <c r="CJ43">
        <v>1.2948329999999999</v>
      </c>
      <c r="CK43">
        <v>0</v>
      </c>
      <c r="CL43">
        <v>5211</v>
      </c>
      <c r="CM43" t="s">
        <v>487</v>
      </c>
      <c r="CN43" t="s">
        <v>74</v>
      </c>
      <c r="CO43" t="s">
        <v>82</v>
      </c>
      <c r="CP43">
        <v>0</v>
      </c>
      <c r="CQ43">
        <v>0</v>
      </c>
      <c r="CR43" t="s">
        <v>486</v>
      </c>
      <c r="CS43" t="s">
        <v>77</v>
      </c>
      <c r="CT43">
        <v>1</v>
      </c>
      <c r="CU43">
        <v>1.2820830000000001</v>
      </c>
      <c r="CV43" t="s">
        <v>78</v>
      </c>
      <c r="CW43">
        <v>1</v>
      </c>
      <c r="CX43">
        <v>1.15225</v>
      </c>
      <c r="CY43" t="s">
        <v>79</v>
      </c>
      <c r="CZ43">
        <v>1</v>
      </c>
      <c r="DA43">
        <v>0.74208300000000005</v>
      </c>
      <c r="DB43" t="s">
        <v>80</v>
      </c>
      <c r="DC43">
        <v>0.75</v>
      </c>
      <c r="DD43">
        <v>1.341</v>
      </c>
      <c r="DE43">
        <v>0.25</v>
      </c>
      <c r="DF43">
        <f t="shared" si="0"/>
        <v>0.79164999999999996</v>
      </c>
      <c r="DG43">
        <f t="shared" si="1"/>
        <v>1</v>
      </c>
      <c r="DH43">
        <f t="shared" si="2"/>
        <v>1</v>
      </c>
      <c r="DI43">
        <f t="shared" si="3"/>
        <v>0.91669999999999996</v>
      </c>
      <c r="DJ43">
        <f t="shared" si="4"/>
        <v>0.95835000000000004</v>
      </c>
      <c r="DK43">
        <f t="shared" si="5"/>
        <v>1</v>
      </c>
      <c r="DL43">
        <f t="shared" si="6"/>
        <v>1</v>
      </c>
      <c r="DM43">
        <f t="shared" si="7"/>
        <v>0.875</v>
      </c>
      <c r="DN43">
        <f t="shared" si="8"/>
        <v>1.1757835000000001</v>
      </c>
      <c r="DO43">
        <f t="shared" si="9"/>
        <v>1.2327080000000001</v>
      </c>
      <c r="DP43">
        <f t="shared" si="10"/>
        <v>0.90183349999999995</v>
      </c>
      <c r="DQ43">
        <f t="shared" si="11"/>
        <v>1.2439550000000001</v>
      </c>
      <c r="DR43">
        <f t="shared" si="12"/>
        <v>1.208996</v>
      </c>
      <c r="DS43">
        <f t="shared" si="13"/>
        <v>1.229625</v>
      </c>
      <c r="DT43">
        <f t="shared" si="14"/>
        <v>0.69354150000000003</v>
      </c>
      <c r="DU43">
        <f t="shared" si="15"/>
        <v>1.3179164999999999</v>
      </c>
    </row>
    <row r="44" spans="1:125" x14ac:dyDescent="0.35">
      <c r="A44" t="s">
        <v>488</v>
      </c>
      <c r="B44">
        <v>5215</v>
      </c>
      <c r="C44" t="s">
        <v>327</v>
      </c>
      <c r="D44" t="s">
        <v>489</v>
      </c>
      <c r="E44" t="s">
        <v>490</v>
      </c>
      <c r="F44">
        <v>4</v>
      </c>
      <c r="G44" t="s">
        <v>90</v>
      </c>
      <c r="H44" t="s">
        <v>72</v>
      </c>
      <c r="I44" t="s">
        <v>72</v>
      </c>
      <c r="J44">
        <v>52</v>
      </c>
      <c r="K44">
        <v>131</v>
      </c>
      <c r="L44">
        <v>62</v>
      </c>
      <c r="M44">
        <v>123</v>
      </c>
      <c r="N44">
        <v>27</v>
      </c>
      <c r="O44">
        <v>114</v>
      </c>
      <c r="P44">
        <v>18</v>
      </c>
      <c r="Q44">
        <v>76</v>
      </c>
      <c r="R44">
        <v>38</v>
      </c>
      <c r="S44">
        <v>96</v>
      </c>
      <c r="T44">
        <v>39</v>
      </c>
      <c r="U44">
        <v>98</v>
      </c>
      <c r="V44">
        <v>23</v>
      </c>
      <c r="W44">
        <v>110</v>
      </c>
      <c r="X44">
        <v>19</v>
      </c>
      <c r="Y44">
        <v>98</v>
      </c>
      <c r="Z44">
        <v>37</v>
      </c>
      <c r="AA44">
        <v>116</v>
      </c>
      <c r="AB44">
        <v>28</v>
      </c>
      <c r="AC44">
        <v>96</v>
      </c>
      <c r="AD44">
        <v>5215</v>
      </c>
      <c r="AE44" t="s">
        <v>491</v>
      </c>
      <c r="AF44" t="s">
        <v>74</v>
      </c>
      <c r="AG44" t="s">
        <v>75</v>
      </c>
      <c r="AH44">
        <v>0</v>
      </c>
      <c r="AI44">
        <v>0</v>
      </c>
      <c r="AJ44" t="s">
        <v>152</v>
      </c>
      <c r="AK44" t="s">
        <v>77</v>
      </c>
      <c r="AL44">
        <v>0.83330000000000004</v>
      </c>
      <c r="AM44">
        <v>1.3011999999999999</v>
      </c>
      <c r="AN44" t="s">
        <v>78</v>
      </c>
      <c r="AO44">
        <v>0.91669999999999996</v>
      </c>
      <c r="AP44">
        <v>1.1256360000000001</v>
      </c>
      <c r="AQ44" t="s">
        <v>79</v>
      </c>
      <c r="AR44">
        <v>1</v>
      </c>
      <c r="AS44">
        <v>0.97483299999999995</v>
      </c>
      <c r="AT44" t="s">
        <v>80</v>
      </c>
      <c r="AU44">
        <v>0.83330000000000004</v>
      </c>
      <c r="AV44">
        <v>1.5711999999999999</v>
      </c>
      <c r="AW44">
        <v>8.3399999999999919E-2</v>
      </c>
      <c r="AX44">
        <v>5215</v>
      </c>
      <c r="AY44" t="s">
        <v>492</v>
      </c>
      <c r="AZ44" t="s">
        <v>74</v>
      </c>
      <c r="BA44" t="s">
        <v>82</v>
      </c>
      <c r="BB44">
        <v>0</v>
      </c>
      <c r="BC44">
        <v>0</v>
      </c>
      <c r="BD44" t="s">
        <v>152</v>
      </c>
      <c r="BE44" t="s">
        <v>77</v>
      </c>
      <c r="BF44">
        <v>1</v>
      </c>
      <c r="BG44">
        <v>1.3225</v>
      </c>
      <c r="BH44" t="s">
        <v>78</v>
      </c>
      <c r="BI44">
        <v>1</v>
      </c>
      <c r="BJ44">
        <v>1.193417</v>
      </c>
      <c r="BK44" t="s">
        <v>79</v>
      </c>
      <c r="BL44">
        <v>1</v>
      </c>
      <c r="BM44">
        <v>1.1105</v>
      </c>
      <c r="BN44" t="s">
        <v>80</v>
      </c>
      <c r="BO44">
        <v>0.75</v>
      </c>
      <c r="BP44">
        <v>1.391</v>
      </c>
      <c r="BQ44">
        <v>0.25</v>
      </c>
      <c r="BR44">
        <v>5215</v>
      </c>
      <c r="BS44" t="s">
        <v>493</v>
      </c>
      <c r="BT44" t="s">
        <v>74</v>
      </c>
      <c r="BU44" t="s">
        <v>75</v>
      </c>
      <c r="BV44">
        <v>0</v>
      </c>
      <c r="BW44">
        <v>0</v>
      </c>
      <c r="BX44" t="s">
        <v>429</v>
      </c>
      <c r="BY44" t="s">
        <v>77</v>
      </c>
      <c r="BZ44">
        <v>0.66669999999999996</v>
      </c>
      <c r="CA44">
        <v>1.3511249999999999</v>
      </c>
      <c r="CB44" t="s">
        <v>78</v>
      </c>
      <c r="CC44">
        <v>0.91669999999999996</v>
      </c>
      <c r="CD44">
        <v>1.1567270000000001</v>
      </c>
      <c r="CE44" t="s">
        <v>79</v>
      </c>
      <c r="CF44">
        <v>1</v>
      </c>
      <c r="CG44">
        <v>1.0325</v>
      </c>
      <c r="CH44" t="s">
        <v>80</v>
      </c>
      <c r="CI44">
        <v>0.83330000000000004</v>
      </c>
      <c r="CJ44">
        <v>1.4328890000000001</v>
      </c>
      <c r="CK44">
        <v>8.3399999999999919E-2</v>
      </c>
      <c r="CL44">
        <v>5215</v>
      </c>
      <c r="CM44" t="s">
        <v>494</v>
      </c>
      <c r="CN44" t="s">
        <v>74</v>
      </c>
      <c r="CO44" t="s">
        <v>82</v>
      </c>
      <c r="CP44">
        <v>0</v>
      </c>
      <c r="CQ44">
        <v>0</v>
      </c>
      <c r="CR44" t="s">
        <v>429</v>
      </c>
      <c r="CS44" t="s">
        <v>77</v>
      </c>
      <c r="CT44">
        <v>0.91669999999999996</v>
      </c>
      <c r="CU44">
        <v>1.231182</v>
      </c>
      <c r="CV44" t="s">
        <v>78</v>
      </c>
      <c r="CW44">
        <v>0.91669999999999996</v>
      </c>
      <c r="CX44">
        <v>1.1105449999999999</v>
      </c>
      <c r="CY44" t="s">
        <v>79</v>
      </c>
      <c r="CZ44">
        <v>1</v>
      </c>
      <c r="DA44">
        <v>0.82525000000000004</v>
      </c>
      <c r="DB44" t="s">
        <v>80</v>
      </c>
      <c r="DC44">
        <v>1</v>
      </c>
      <c r="DD44">
        <v>1.222167</v>
      </c>
      <c r="DE44">
        <v>8.3300000000000041E-2</v>
      </c>
      <c r="DF44">
        <f t="shared" si="0"/>
        <v>0.91664999999999996</v>
      </c>
      <c r="DG44">
        <f t="shared" si="1"/>
        <v>0.95835000000000004</v>
      </c>
      <c r="DH44">
        <f t="shared" si="2"/>
        <v>1</v>
      </c>
      <c r="DI44">
        <f t="shared" si="3"/>
        <v>0.79164999999999996</v>
      </c>
      <c r="DJ44">
        <f t="shared" si="4"/>
        <v>0.79169999999999996</v>
      </c>
      <c r="DK44">
        <f t="shared" si="5"/>
        <v>0.91669999999999996</v>
      </c>
      <c r="DL44">
        <f t="shared" si="6"/>
        <v>1</v>
      </c>
      <c r="DM44">
        <f t="shared" si="7"/>
        <v>0.91664999999999996</v>
      </c>
      <c r="DN44">
        <f t="shared" si="8"/>
        <v>1.31185</v>
      </c>
      <c r="DO44">
        <f t="shared" si="9"/>
        <v>1.1595265000000001</v>
      </c>
      <c r="DP44">
        <f t="shared" si="10"/>
        <v>1.0426664999999999</v>
      </c>
      <c r="DQ44">
        <f t="shared" si="11"/>
        <v>1.4811000000000001</v>
      </c>
      <c r="DR44">
        <f t="shared" si="12"/>
        <v>1.2911535000000001</v>
      </c>
      <c r="DS44">
        <f t="shared" si="13"/>
        <v>1.1336360000000001</v>
      </c>
      <c r="DT44">
        <f t="shared" si="14"/>
        <v>0.92887500000000001</v>
      </c>
      <c r="DU44">
        <f t="shared" si="15"/>
        <v>1.327528</v>
      </c>
    </row>
    <row r="45" spans="1:125" x14ac:dyDescent="0.35">
      <c r="A45" t="s">
        <v>495</v>
      </c>
      <c r="B45">
        <v>5226</v>
      </c>
      <c r="C45" t="s">
        <v>496</v>
      </c>
      <c r="D45" t="s">
        <v>497</v>
      </c>
      <c r="E45" t="s">
        <v>498</v>
      </c>
      <c r="F45">
        <v>4</v>
      </c>
      <c r="G45" t="s">
        <v>71</v>
      </c>
      <c r="H45" t="s">
        <v>72</v>
      </c>
      <c r="I45" t="s">
        <v>72</v>
      </c>
      <c r="J45">
        <v>37</v>
      </c>
      <c r="K45">
        <v>106</v>
      </c>
      <c r="L45">
        <v>58</v>
      </c>
      <c r="M45">
        <v>117</v>
      </c>
      <c r="N45">
        <v>19</v>
      </c>
      <c r="O45">
        <v>91</v>
      </c>
      <c r="P45">
        <v>26</v>
      </c>
      <c r="Q45">
        <v>98</v>
      </c>
      <c r="R45">
        <v>31</v>
      </c>
      <c r="S45">
        <v>86</v>
      </c>
      <c r="T45">
        <v>32</v>
      </c>
      <c r="U45">
        <v>88</v>
      </c>
      <c r="V45">
        <v>17</v>
      </c>
      <c r="W45">
        <v>92</v>
      </c>
      <c r="X45">
        <v>22</v>
      </c>
      <c r="Y45">
        <v>107</v>
      </c>
      <c r="Z45">
        <v>24</v>
      </c>
      <c r="AA45">
        <v>88</v>
      </c>
      <c r="AB45">
        <v>27</v>
      </c>
      <c r="AC45">
        <v>94</v>
      </c>
      <c r="AD45">
        <v>5226</v>
      </c>
      <c r="AE45" t="s">
        <v>499</v>
      </c>
      <c r="AF45" t="s">
        <v>74</v>
      </c>
      <c r="AG45" t="s">
        <v>75</v>
      </c>
      <c r="AH45">
        <v>0</v>
      </c>
      <c r="AI45">
        <v>0</v>
      </c>
      <c r="AJ45" t="s">
        <v>500</v>
      </c>
      <c r="AK45" t="s">
        <v>77</v>
      </c>
      <c r="AL45">
        <v>0.33329999999999999</v>
      </c>
      <c r="AM45">
        <v>0.97650000000000003</v>
      </c>
      <c r="AN45" t="s">
        <v>78</v>
      </c>
      <c r="AO45">
        <v>0.91669999999999996</v>
      </c>
      <c r="AP45">
        <v>1.045636</v>
      </c>
      <c r="AQ45" t="s">
        <v>79</v>
      </c>
      <c r="AR45">
        <v>1</v>
      </c>
      <c r="AS45">
        <v>1.0387500000000001</v>
      </c>
      <c r="AT45" t="s">
        <v>80</v>
      </c>
      <c r="AU45">
        <v>0.66669999999999996</v>
      </c>
      <c r="AV45">
        <v>1.201125</v>
      </c>
      <c r="AW45">
        <v>0.25</v>
      </c>
      <c r="AX45">
        <v>5226</v>
      </c>
      <c r="AY45" t="s">
        <v>501</v>
      </c>
      <c r="AZ45" t="s">
        <v>74</v>
      </c>
      <c r="BA45" t="s">
        <v>82</v>
      </c>
      <c r="BB45">
        <v>0</v>
      </c>
      <c r="BC45">
        <v>0</v>
      </c>
      <c r="BD45" t="s">
        <v>500</v>
      </c>
      <c r="BE45" t="s">
        <v>77</v>
      </c>
      <c r="BF45">
        <v>0.5</v>
      </c>
      <c r="BG45">
        <v>1.0336669999999999</v>
      </c>
      <c r="BH45" t="s">
        <v>78</v>
      </c>
      <c r="BI45">
        <v>0.91669999999999996</v>
      </c>
      <c r="BJ45">
        <v>1.0452729999999999</v>
      </c>
      <c r="BK45" t="s">
        <v>79</v>
      </c>
      <c r="BL45">
        <v>1</v>
      </c>
      <c r="BM45">
        <v>1.01275</v>
      </c>
      <c r="BN45" t="s">
        <v>80</v>
      </c>
      <c r="BO45">
        <v>0.66669999999999996</v>
      </c>
      <c r="BP45">
        <v>0.96375</v>
      </c>
      <c r="BQ45">
        <v>0.25</v>
      </c>
      <c r="BR45">
        <v>5226</v>
      </c>
      <c r="BS45" t="s">
        <v>502</v>
      </c>
      <c r="BT45" t="s">
        <v>74</v>
      </c>
      <c r="BU45" t="s">
        <v>75</v>
      </c>
      <c r="BV45">
        <v>0</v>
      </c>
      <c r="BW45">
        <v>0</v>
      </c>
      <c r="BX45" t="s">
        <v>503</v>
      </c>
      <c r="BY45" t="s">
        <v>77</v>
      </c>
      <c r="BZ45">
        <v>0.66669999999999996</v>
      </c>
      <c r="CA45">
        <v>1.164571</v>
      </c>
      <c r="CB45" t="s">
        <v>78</v>
      </c>
      <c r="CC45">
        <v>1</v>
      </c>
      <c r="CD45">
        <v>1.1511670000000001</v>
      </c>
      <c r="CE45" t="s">
        <v>79</v>
      </c>
      <c r="CF45">
        <v>1</v>
      </c>
      <c r="CG45">
        <v>0.91791699999999998</v>
      </c>
      <c r="CH45" t="s">
        <v>80</v>
      </c>
      <c r="CI45">
        <v>0.75</v>
      </c>
      <c r="CJ45">
        <v>1.0613330000000001</v>
      </c>
      <c r="CK45">
        <v>0.25</v>
      </c>
      <c r="CL45">
        <v>5226</v>
      </c>
      <c r="CM45" t="s">
        <v>504</v>
      </c>
      <c r="CN45" t="s">
        <v>74</v>
      </c>
      <c r="CO45" t="s">
        <v>82</v>
      </c>
      <c r="CP45">
        <v>0</v>
      </c>
      <c r="CQ45">
        <v>0</v>
      </c>
      <c r="CR45" t="s">
        <v>503</v>
      </c>
      <c r="CS45" t="s">
        <v>77</v>
      </c>
      <c r="CT45">
        <v>0.58330000000000004</v>
      </c>
      <c r="CU45">
        <v>1.3322860000000001</v>
      </c>
      <c r="CV45" t="s">
        <v>78</v>
      </c>
      <c r="CW45">
        <v>1</v>
      </c>
      <c r="CX45">
        <v>1.1785000000000001</v>
      </c>
      <c r="CY45" t="s">
        <v>79</v>
      </c>
      <c r="CZ45">
        <v>1</v>
      </c>
      <c r="DA45">
        <v>0.90758300000000003</v>
      </c>
      <c r="DB45" t="s">
        <v>80</v>
      </c>
      <c r="DC45">
        <v>0.83330000000000004</v>
      </c>
      <c r="DD45">
        <v>1.262778</v>
      </c>
      <c r="DE45">
        <v>0.16669999999999996</v>
      </c>
      <c r="DF45">
        <f t="shared" si="0"/>
        <v>0.41664999999999996</v>
      </c>
      <c r="DG45">
        <f t="shared" si="1"/>
        <v>0.91669999999999996</v>
      </c>
      <c r="DH45">
        <f t="shared" si="2"/>
        <v>1</v>
      </c>
      <c r="DI45">
        <f t="shared" si="3"/>
        <v>0.66669999999999996</v>
      </c>
      <c r="DJ45">
        <f t="shared" si="4"/>
        <v>0.625</v>
      </c>
      <c r="DK45">
        <f t="shared" si="5"/>
        <v>1</v>
      </c>
      <c r="DL45">
        <f t="shared" si="6"/>
        <v>1</v>
      </c>
      <c r="DM45">
        <f t="shared" si="7"/>
        <v>0.79164999999999996</v>
      </c>
      <c r="DN45">
        <f t="shared" si="8"/>
        <v>1.0050835</v>
      </c>
      <c r="DO45">
        <f t="shared" si="9"/>
        <v>1.0454545</v>
      </c>
      <c r="DP45">
        <f t="shared" si="10"/>
        <v>1.0257499999999999</v>
      </c>
      <c r="DQ45">
        <f t="shared" si="11"/>
        <v>1.0824374999999999</v>
      </c>
      <c r="DR45">
        <f t="shared" si="12"/>
        <v>1.2484285000000002</v>
      </c>
      <c r="DS45">
        <f t="shared" si="13"/>
        <v>1.1648335000000001</v>
      </c>
      <c r="DT45">
        <f t="shared" si="14"/>
        <v>0.91274999999999995</v>
      </c>
      <c r="DU45">
        <f t="shared" si="15"/>
        <v>1.1620555000000001</v>
      </c>
    </row>
    <row r="46" spans="1:125" x14ac:dyDescent="0.35">
      <c r="A46" t="s">
        <v>505</v>
      </c>
      <c r="B46">
        <v>5231</v>
      </c>
      <c r="C46" t="s">
        <v>506</v>
      </c>
      <c r="D46" t="s">
        <v>507</v>
      </c>
      <c r="E46" t="s">
        <v>508</v>
      </c>
      <c r="F46">
        <v>5</v>
      </c>
      <c r="G46" t="s">
        <v>71</v>
      </c>
      <c r="H46" t="s">
        <v>72</v>
      </c>
      <c r="I46" t="s">
        <v>72</v>
      </c>
      <c r="J46">
        <v>35</v>
      </c>
      <c r="K46">
        <v>109</v>
      </c>
      <c r="L46">
        <v>46</v>
      </c>
      <c r="M46">
        <v>98</v>
      </c>
      <c r="N46">
        <v>22</v>
      </c>
      <c r="O46">
        <v>102</v>
      </c>
      <c r="P46">
        <v>26</v>
      </c>
      <c r="Q46">
        <v>98</v>
      </c>
      <c r="R46">
        <v>34</v>
      </c>
      <c r="S46">
        <v>90</v>
      </c>
      <c r="T46">
        <v>36</v>
      </c>
      <c r="U46">
        <v>93</v>
      </c>
      <c r="V46">
        <v>15</v>
      </c>
      <c r="W46">
        <v>85</v>
      </c>
      <c r="X46">
        <v>11</v>
      </c>
      <c r="Y46">
        <v>80</v>
      </c>
      <c r="Z46">
        <v>27</v>
      </c>
      <c r="AA46">
        <v>94</v>
      </c>
      <c r="AB46">
        <v>20</v>
      </c>
      <c r="AC46">
        <v>80</v>
      </c>
      <c r="AD46">
        <v>5231</v>
      </c>
      <c r="AE46" t="s">
        <v>509</v>
      </c>
      <c r="AF46" t="s">
        <v>74</v>
      </c>
      <c r="AG46" t="s">
        <v>75</v>
      </c>
      <c r="AH46">
        <v>0</v>
      </c>
      <c r="AI46">
        <v>0</v>
      </c>
      <c r="AJ46" t="s">
        <v>510</v>
      </c>
      <c r="AK46" t="s">
        <v>77</v>
      </c>
      <c r="AL46">
        <v>0.83330000000000004</v>
      </c>
      <c r="AM46">
        <v>1.1047</v>
      </c>
      <c r="AN46" t="s">
        <v>78</v>
      </c>
      <c r="AO46">
        <v>0.91669999999999996</v>
      </c>
      <c r="AP46">
        <v>1.284818</v>
      </c>
      <c r="AQ46" t="s">
        <v>79</v>
      </c>
      <c r="AR46">
        <v>0.91669999999999996</v>
      </c>
      <c r="AS46">
        <v>1.1913640000000001</v>
      </c>
      <c r="AT46" t="s">
        <v>80</v>
      </c>
      <c r="AU46">
        <v>0.75</v>
      </c>
      <c r="AV46">
        <v>1.2818890000000001</v>
      </c>
      <c r="AW46">
        <v>0.16669999999999996</v>
      </c>
      <c r="AX46">
        <v>5231</v>
      </c>
      <c r="AY46" t="s">
        <v>511</v>
      </c>
      <c r="AZ46" t="s">
        <v>74</v>
      </c>
      <c r="BA46" t="s">
        <v>82</v>
      </c>
      <c r="BB46">
        <v>0</v>
      </c>
      <c r="BC46">
        <v>0</v>
      </c>
      <c r="BD46" t="s">
        <v>510</v>
      </c>
      <c r="BE46" t="s">
        <v>77</v>
      </c>
      <c r="BF46">
        <v>0.41670000000000001</v>
      </c>
      <c r="BG46">
        <v>1.4892000000000001</v>
      </c>
      <c r="BH46" t="s">
        <v>78</v>
      </c>
      <c r="BI46">
        <v>0.66669999999999996</v>
      </c>
      <c r="BJ46">
        <v>1.2355</v>
      </c>
      <c r="BK46" t="s">
        <v>79</v>
      </c>
      <c r="BL46">
        <v>0.91669999999999996</v>
      </c>
      <c r="BM46">
        <v>1.285455</v>
      </c>
      <c r="BN46" t="s">
        <v>80</v>
      </c>
      <c r="BO46">
        <v>0.75</v>
      </c>
      <c r="BP46">
        <v>1.4421109999999999</v>
      </c>
      <c r="BQ46">
        <v>8.3300000000000041E-2</v>
      </c>
      <c r="BR46">
        <v>5231</v>
      </c>
      <c r="BS46" t="s">
        <v>512</v>
      </c>
      <c r="BT46" t="s">
        <v>74</v>
      </c>
      <c r="BU46" t="s">
        <v>75</v>
      </c>
      <c r="BV46">
        <v>0</v>
      </c>
      <c r="BW46">
        <v>0</v>
      </c>
      <c r="BX46" t="s">
        <v>513</v>
      </c>
      <c r="BY46" t="s">
        <v>77</v>
      </c>
      <c r="BZ46">
        <v>0.83330000000000004</v>
      </c>
      <c r="CA46">
        <v>1.1677</v>
      </c>
      <c r="CB46" t="s">
        <v>78</v>
      </c>
      <c r="CC46">
        <v>0.91669999999999996</v>
      </c>
      <c r="CD46">
        <v>1.3609089999999999</v>
      </c>
      <c r="CE46" t="s">
        <v>79</v>
      </c>
      <c r="CF46">
        <v>1</v>
      </c>
      <c r="CG46">
        <v>1.0245</v>
      </c>
      <c r="CH46" t="s">
        <v>80</v>
      </c>
      <c r="CI46">
        <v>1</v>
      </c>
      <c r="CJ46">
        <v>1.1878329999999999</v>
      </c>
      <c r="CK46">
        <v>8.3300000000000041E-2</v>
      </c>
      <c r="CL46">
        <v>5231</v>
      </c>
      <c r="CM46" t="s">
        <v>514</v>
      </c>
      <c r="CN46" t="s">
        <v>74</v>
      </c>
      <c r="CO46" t="s">
        <v>82</v>
      </c>
      <c r="CP46">
        <v>0</v>
      </c>
      <c r="CQ46">
        <v>0</v>
      </c>
      <c r="CR46" t="s">
        <v>513</v>
      </c>
      <c r="CS46" t="s">
        <v>77</v>
      </c>
      <c r="CT46">
        <v>0.25</v>
      </c>
      <c r="CU46">
        <v>1.7006669999999999</v>
      </c>
      <c r="CV46" t="s">
        <v>78</v>
      </c>
      <c r="CW46">
        <v>0.75</v>
      </c>
      <c r="CX46">
        <v>1.5048889999999999</v>
      </c>
      <c r="CY46" t="s">
        <v>79</v>
      </c>
      <c r="CZ46">
        <v>0.91669999999999996</v>
      </c>
      <c r="DA46">
        <v>1.123273</v>
      </c>
      <c r="DB46" t="s">
        <v>80</v>
      </c>
      <c r="DC46">
        <v>1</v>
      </c>
      <c r="DD46">
        <v>1.3434170000000001</v>
      </c>
      <c r="DE46">
        <v>0.25</v>
      </c>
      <c r="DF46">
        <f t="shared" si="0"/>
        <v>0.625</v>
      </c>
      <c r="DG46">
        <f t="shared" si="1"/>
        <v>0.79169999999999996</v>
      </c>
      <c r="DH46">
        <f t="shared" si="2"/>
        <v>0.91669999999999996</v>
      </c>
      <c r="DI46">
        <f t="shared" si="3"/>
        <v>0.75</v>
      </c>
      <c r="DJ46">
        <f t="shared" si="4"/>
        <v>0.54164999999999996</v>
      </c>
      <c r="DK46">
        <f t="shared" si="5"/>
        <v>0.83335000000000004</v>
      </c>
      <c r="DL46">
        <f t="shared" si="6"/>
        <v>0.95835000000000004</v>
      </c>
      <c r="DM46">
        <f t="shared" si="7"/>
        <v>1</v>
      </c>
      <c r="DN46">
        <f t="shared" si="8"/>
        <v>1.29695</v>
      </c>
      <c r="DO46">
        <f t="shared" si="9"/>
        <v>1.260159</v>
      </c>
      <c r="DP46">
        <f t="shared" si="10"/>
        <v>1.2384094999999999</v>
      </c>
      <c r="DQ46">
        <f t="shared" si="11"/>
        <v>1.3620000000000001</v>
      </c>
      <c r="DR46">
        <f t="shared" si="12"/>
        <v>1.4341835000000001</v>
      </c>
      <c r="DS46">
        <f t="shared" si="13"/>
        <v>1.4328989999999999</v>
      </c>
      <c r="DT46">
        <f t="shared" si="14"/>
        <v>1.0738865</v>
      </c>
      <c r="DU46">
        <f t="shared" si="15"/>
        <v>1.265625</v>
      </c>
    </row>
    <row r="47" spans="1:125" x14ac:dyDescent="0.35">
      <c r="A47" t="s">
        <v>515</v>
      </c>
      <c r="B47">
        <v>5233</v>
      </c>
      <c r="C47" t="s">
        <v>516</v>
      </c>
      <c r="D47" t="s">
        <v>517</v>
      </c>
      <c r="E47" t="s">
        <v>518</v>
      </c>
      <c r="F47">
        <v>4</v>
      </c>
      <c r="G47" t="s">
        <v>90</v>
      </c>
      <c r="H47" t="s">
        <v>72</v>
      </c>
      <c r="I47" t="s">
        <v>72</v>
      </c>
      <c r="J47">
        <v>40</v>
      </c>
      <c r="K47">
        <v>109</v>
      </c>
      <c r="L47">
        <v>46</v>
      </c>
      <c r="M47">
        <v>98</v>
      </c>
      <c r="N47">
        <v>35</v>
      </c>
      <c r="O47">
        <v>130</v>
      </c>
      <c r="P47">
        <v>40</v>
      </c>
      <c r="Q47">
        <v>135</v>
      </c>
      <c r="R47">
        <v>39</v>
      </c>
      <c r="S47">
        <v>98</v>
      </c>
      <c r="T47">
        <v>47</v>
      </c>
      <c r="U47">
        <v>110</v>
      </c>
      <c r="V47">
        <v>21</v>
      </c>
      <c r="W47">
        <v>104</v>
      </c>
      <c r="X47">
        <v>13</v>
      </c>
      <c r="Y47">
        <v>100</v>
      </c>
      <c r="Z47">
        <v>30</v>
      </c>
      <c r="AA47">
        <v>100</v>
      </c>
      <c r="AB47">
        <v>30</v>
      </c>
      <c r="AC47">
        <v>100</v>
      </c>
      <c r="AD47">
        <v>5233</v>
      </c>
      <c r="AE47" t="s">
        <v>519</v>
      </c>
      <c r="AF47" t="s">
        <v>74</v>
      </c>
      <c r="AG47" t="s">
        <v>75</v>
      </c>
      <c r="AH47">
        <v>5</v>
      </c>
      <c r="AI47">
        <v>0</v>
      </c>
      <c r="AJ47" t="s">
        <v>520</v>
      </c>
      <c r="AK47" t="s">
        <v>77</v>
      </c>
      <c r="AL47">
        <v>0.83330000000000004</v>
      </c>
      <c r="AM47">
        <v>0.97650000000000003</v>
      </c>
      <c r="AN47" t="s">
        <v>78</v>
      </c>
      <c r="AO47">
        <v>0.83330000000000004</v>
      </c>
      <c r="AP47">
        <v>0.99129999999999996</v>
      </c>
      <c r="AQ47" t="s">
        <v>79</v>
      </c>
      <c r="AR47">
        <v>0.66669999999999996</v>
      </c>
      <c r="AS47">
        <v>1.369375</v>
      </c>
      <c r="AT47" t="s">
        <v>80</v>
      </c>
      <c r="AU47">
        <v>0.58330000000000004</v>
      </c>
      <c r="AV47">
        <v>1.3341430000000001</v>
      </c>
      <c r="AW47">
        <v>0.25</v>
      </c>
      <c r="AX47">
        <v>5233</v>
      </c>
      <c r="AY47" t="s">
        <v>521</v>
      </c>
      <c r="AZ47" t="s">
        <v>74</v>
      </c>
      <c r="BA47" t="s">
        <v>82</v>
      </c>
      <c r="BB47">
        <v>8</v>
      </c>
      <c r="BC47">
        <v>0</v>
      </c>
      <c r="BD47" t="s">
        <v>520</v>
      </c>
      <c r="BE47" t="s">
        <v>77</v>
      </c>
      <c r="BF47">
        <v>0.83330000000000004</v>
      </c>
      <c r="BG47">
        <v>1.1707000000000001</v>
      </c>
      <c r="BH47" t="s">
        <v>78</v>
      </c>
      <c r="BI47">
        <v>0.83330000000000004</v>
      </c>
      <c r="BJ47">
        <v>1.0088999999999999</v>
      </c>
      <c r="BK47" t="s">
        <v>79</v>
      </c>
      <c r="BL47">
        <v>0.83330000000000004</v>
      </c>
      <c r="BM47">
        <v>1.0472999999999999</v>
      </c>
      <c r="BN47" t="s">
        <v>80</v>
      </c>
      <c r="BO47">
        <v>0.75</v>
      </c>
      <c r="BP47">
        <v>1.161</v>
      </c>
      <c r="BQ47">
        <v>8.3300000000000041E-2</v>
      </c>
      <c r="BR47">
        <v>5233</v>
      </c>
      <c r="BS47" t="s">
        <v>522</v>
      </c>
      <c r="BT47" t="s">
        <v>74</v>
      </c>
      <c r="BU47" t="s">
        <v>75</v>
      </c>
      <c r="BV47">
        <v>2</v>
      </c>
      <c r="BW47">
        <v>0</v>
      </c>
      <c r="BX47" t="s">
        <v>523</v>
      </c>
      <c r="BY47" t="s">
        <v>77</v>
      </c>
      <c r="BZ47">
        <v>1</v>
      </c>
      <c r="CA47">
        <v>1.11575</v>
      </c>
      <c r="CB47" t="s">
        <v>78</v>
      </c>
      <c r="CC47">
        <v>0.91669999999999996</v>
      </c>
      <c r="CD47">
        <v>1.271091</v>
      </c>
      <c r="CE47" t="s">
        <v>79</v>
      </c>
      <c r="CF47">
        <v>1</v>
      </c>
      <c r="CG47">
        <v>0.723167</v>
      </c>
      <c r="CH47" t="s">
        <v>80</v>
      </c>
      <c r="CI47">
        <v>1</v>
      </c>
      <c r="CJ47">
        <v>1.2677499999999999</v>
      </c>
      <c r="CK47">
        <v>8.3300000000000041E-2</v>
      </c>
      <c r="CL47">
        <v>5233</v>
      </c>
      <c r="CM47" t="s">
        <v>524</v>
      </c>
      <c r="CN47" t="s">
        <v>74</v>
      </c>
      <c r="CO47" t="s">
        <v>82</v>
      </c>
      <c r="CP47">
        <v>0</v>
      </c>
      <c r="CQ47">
        <v>0</v>
      </c>
      <c r="CR47" t="s">
        <v>523</v>
      </c>
      <c r="CS47" t="s">
        <v>77</v>
      </c>
      <c r="CT47">
        <v>0.75</v>
      </c>
      <c r="CU47">
        <v>1.2975559999999999</v>
      </c>
      <c r="CV47" t="s">
        <v>78</v>
      </c>
      <c r="CW47">
        <v>1</v>
      </c>
      <c r="CX47">
        <v>1.187182</v>
      </c>
      <c r="CY47" t="s">
        <v>79</v>
      </c>
      <c r="CZ47">
        <v>0.91669999999999996</v>
      </c>
      <c r="DA47">
        <v>0.70318199999999997</v>
      </c>
      <c r="DB47" t="s">
        <v>80</v>
      </c>
      <c r="DC47">
        <v>0.83330000000000004</v>
      </c>
      <c r="DD47">
        <v>1.3888</v>
      </c>
      <c r="DE47">
        <v>0.16669999999999996</v>
      </c>
      <c r="DF47">
        <f t="shared" si="0"/>
        <v>0.83330000000000004</v>
      </c>
      <c r="DG47">
        <f t="shared" si="1"/>
        <v>0.83330000000000004</v>
      </c>
      <c r="DH47">
        <f t="shared" si="2"/>
        <v>0.75</v>
      </c>
      <c r="DI47">
        <f t="shared" si="3"/>
        <v>0.66664999999999996</v>
      </c>
      <c r="DJ47">
        <f t="shared" si="4"/>
        <v>0.875</v>
      </c>
      <c r="DK47">
        <f t="shared" si="5"/>
        <v>0.95835000000000004</v>
      </c>
      <c r="DL47">
        <f t="shared" si="6"/>
        <v>0.95835000000000004</v>
      </c>
      <c r="DM47">
        <f t="shared" si="7"/>
        <v>0.91664999999999996</v>
      </c>
      <c r="DN47">
        <f t="shared" si="8"/>
        <v>1.0736000000000001</v>
      </c>
      <c r="DO47">
        <f t="shared" si="9"/>
        <v>1.0001</v>
      </c>
      <c r="DP47">
        <f t="shared" si="10"/>
        <v>1.2083374999999998</v>
      </c>
      <c r="DQ47">
        <f t="shared" si="11"/>
        <v>1.2475715000000001</v>
      </c>
      <c r="DR47">
        <f t="shared" si="12"/>
        <v>1.206653</v>
      </c>
      <c r="DS47">
        <f t="shared" si="13"/>
        <v>1.2291365000000001</v>
      </c>
      <c r="DT47">
        <f t="shared" si="14"/>
        <v>0.71317450000000004</v>
      </c>
      <c r="DU47">
        <f t="shared" si="15"/>
        <v>1.3282750000000001</v>
      </c>
    </row>
    <row r="48" spans="1:125" x14ac:dyDescent="0.35">
      <c r="A48" t="s">
        <v>525</v>
      </c>
      <c r="B48">
        <v>5258</v>
      </c>
      <c r="C48" t="s">
        <v>277</v>
      </c>
      <c r="D48" t="s">
        <v>526</v>
      </c>
      <c r="E48" t="s">
        <v>527</v>
      </c>
      <c r="F48">
        <v>4</v>
      </c>
      <c r="G48" t="s">
        <v>71</v>
      </c>
      <c r="H48" t="s">
        <v>72</v>
      </c>
      <c r="I48" t="s">
        <v>72</v>
      </c>
      <c r="J48">
        <v>33</v>
      </c>
      <c r="K48">
        <v>105</v>
      </c>
      <c r="L48">
        <v>38</v>
      </c>
      <c r="M48">
        <v>89</v>
      </c>
      <c r="N48">
        <v>17</v>
      </c>
      <c r="O48">
        <v>87</v>
      </c>
      <c r="P48">
        <v>21</v>
      </c>
      <c r="Q48">
        <v>84</v>
      </c>
      <c r="R48">
        <v>28</v>
      </c>
      <c r="S48">
        <v>82</v>
      </c>
      <c r="T48">
        <v>25</v>
      </c>
      <c r="U48">
        <v>79</v>
      </c>
      <c r="V48">
        <v>21</v>
      </c>
      <c r="W48">
        <v>104</v>
      </c>
      <c r="X48">
        <v>18</v>
      </c>
      <c r="Y48">
        <v>92</v>
      </c>
      <c r="Z48">
        <v>26</v>
      </c>
      <c r="AA48">
        <v>92</v>
      </c>
      <c r="AB48">
        <v>26</v>
      </c>
      <c r="AC48">
        <v>92</v>
      </c>
      <c r="AD48">
        <v>5258</v>
      </c>
      <c r="AE48" t="s">
        <v>528</v>
      </c>
      <c r="AF48" t="s">
        <v>74</v>
      </c>
      <c r="AG48" t="s">
        <v>75</v>
      </c>
      <c r="AH48">
        <v>8</v>
      </c>
      <c r="AI48">
        <v>0</v>
      </c>
      <c r="AJ48" t="s">
        <v>529</v>
      </c>
      <c r="AK48" t="s">
        <v>77</v>
      </c>
      <c r="AL48">
        <v>0.58330000000000004</v>
      </c>
      <c r="AM48">
        <v>1.4831430000000001</v>
      </c>
      <c r="AN48" t="s">
        <v>78</v>
      </c>
      <c r="AO48">
        <v>0.83330000000000004</v>
      </c>
      <c r="AP48">
        <v>1.4313</v>
      </c>
      <c r="AQ48" t="s">
        <v>79</v>
      </c>
      <c r="AR48">
        <v>0.75</v>
      </c>
      <c r="AS48">
        <v>0.96244399999999997</v>
      </c>
      <c r="AT48" t="s">
        <v>80</v>
      </c>
      <c r="AU48">
        <v>0.58330000000000004</v>
      </c>
      <c r="AV48">
        <v>1.6117140000000001</v>
      </c>
      <c r="AW48">
        <v>0.25</v>
      </c>
      <c r="AX48">
        <v>5258</v>
      </c>
      <c r="AY48" t="s">
        <v>530</v>
      </c>
      <c r="AZ48" t="s">
        <v>74</v>
      </c>
      <c r="BA48" t="s">
        <v>82</v>
      </c>
      <c r="BB48">
        <v>2</v>
      </c>
      <c r="BC48">
        <v>0</v>
      </c>
      <c r="BD48" t="s">
        <v>529</v>
      </c>
      <c r="BE48" t="s">
        <v>77</v>
      </c>
      <c r="BF48">
        <v>0.58330000000000004</v>
      </c>
      <c r="BG48">
        <v>1.102571</v>
      </c>
      <c r="BH48" t="s">
        <v>78</v>
      </c>
      <c r="BI48">
        <v>0.66669999999999996</v>
      </c>
      <c r="BJ48">
        <v>1.3871249999999999</v>
      </c>
      <c r="BK48" t="s">
        <v>79</v>
      </c>
      <c r="BL48">
        <v>0.83330000000000004</v>
      </c>
      <c r="BM48">
        <v>1.006875</v>
      </c>
      <c r="BN48" t="s">
        <v>80</v>
      </c>
      <c r="BO48">
        <v>0.58330000000000004</v>
      </c>
      <c r="BP48">
        <v>1.5327139999999999</v>
      </c>
      <c r="BQ48">
        <v>8.3399999999999919E-2</v>
      </c>
      <c r="BR48">
        <v>5258</v>
      </c>
      <c r="BS48" t="s">
        <v>531</v>
      </c>
      <c r="BT48" t="s">
        <v>74</v>
      </c>
      <c r="BU48" t="s">
        <v>75</v>
      </c>
      <c r="BV48">
        <v>0</v>
      </c>
      <c r="BW48">
        <v>0</v>
      </c>
      <c r="BX48" t="s">
        <v>532</v>
      </c>
      <c r="BY48" t="s">
        <v>77</v>
      </c>
      <c r="BZ48">
        <v>0.75</v>
      </c>
      <c r="CA48">
        <v>1.6358889999999999</v>
      </c>
      <c r="CB48" t="s">
        <v>78</v>
      </c>
      <c r="CC48">
        <v>1</v>
      </c>
      <c r="CD48">
        <v>1.72475</v>
      </c>
      <c r="CE48" t="s">
        <v>79</v>
      </c>
      <c r="CF48">
        <v>0.83330000000000004</v>
      </c>
      <c r="CG48">
        <v>1.3222</v>
      </c>
      <c r="CH48" t="s">
        <v>80</v>
      </c>
      <c r="CI48">
        <v>0.83330000000000004</v>
      </c>
      <c r="CJ48">
        <v>1.6973</v>
      </c>
      <c r="CK48">
        <v>0.16669999999999996</v>
      </c>
      <c r="CL48">
        <v>5258</v>
      </c>
      <c r="CM48" t="s">
        <v>533</v>
      </c>
      <c r="CN48" t="s">
        <v>74</v>
      </c>
      <c r="CO48" t="s">
        <v>82</v>
      </c>
      <c r="CP48">
        <v>2</v>
      </c>
      <c r="CQ48">
        <v>0</v>
      </c>
      <c r="CR48" t="s">
        <v>532</v>
      </c>
      <c r="CS48" t="s">
        <v>77</v>
      </c>
      <c r="CT48">
        <v>0.83330000000000004</v>
      </c>
      <c r="CU48">
        <v>1.4666999999999999</v>
      </c>
      <c r="CV48" t="s">
        <v>78</v>
      </c>
      <c r="CW48">
        <v>0.75</v>
      </c>
      <c r="CX48">
        <v>1.3012220000000001</v>
      </c>
      <c r="CY48" t="s">
        <v>79</v>
      </c>
      <c r="CZ48">
        <v>0.91669999999999996</v>
      </c>
      <c r="DA48">
        <v>1.4548179999999999</v>
      </c>
      <c r="DB48" t="s">
        <v>80</v>
      </c>
      <c r="DC48">
        <v>0.66669999999999996</v>
      </c>
      <c r="DD48">
        <v>1.7589999999999999</v>
      </c>
      <c r="DE48">
        <v>8.3300000000000041E-2</v>
      </c>
      <c r="DF48">
        <f t="shared" si="0"/>
        <v>0.58330000000000004</v>
      </c>
      <c r="DG48">
        <f t="shared" si="1"/>
        <v>0.75</v>
      </c>
      <c r="DH48">
        <f t="shared" si="2"/>
        <v>0.79164999999999996</v>
      </c>
      <c r="DI48">
        <f t="shared" si="3"/>
        <v>0.58330000000000004</v>
      </c>
      <c r="DJ48">
        <f t="shared" si="4"/>
        <v>0.79164999999999996</v>
      </c>
      <c r="DK48">
        <f t="shared" si="5"/>
        <v>0.875</v>
      </c>
      <c r="DL48">
        <f t="shared" si="6"/>
        <v>0.875</v>
      </c>
      <c r="DM48">
        <f t="shared" si="7"/>
        <v>0.75</v>
      </c>
      <c r="DN48">
        <f t="shared" si="8"/>
        <v>1.2928570000000001</v>
      </c>
      <c r="DO48">
        <f t="shared" si="9"/>
        <v>1.4092125</v>
      </c>
      <c r="DP48">
        <f t="shared" si="10"/>
        <v>0.98465950000000002</v>
      </c>
      <c r="DQ48">
        <f t="shared" si="11"/>
        <v>1.572214</v>
      </c>
      <c r="DR48">
        <f t="shared" si="12"/>
        <v>1.5512945</v>
      </c>
      <c r="DS48">
        <f t="shared" si="13"/>
        <v>1.5129860000000002</v>
      </c>
      <c r="DT48">
        <f t="shared" si="14"/>
        <v>1.388509</v>
      </c>
      <c r="DU48">
        <f t="shared" si="15"/>
        <v>1.7281499999999999</v>
      </c>
    </row>
    <row r="49" spans="1:125" x14ac:dyDescent="0.35">
      <c r="A49" t="s">
        <v>534</v>
      </c>
      <c r="B49">
        <v>5307</v>
      </c>
      <c r="C49" t="s">
        <v>535</v>
      </c>
      <c r="D49" t="s">
        <v>536</v>
      </c>
      <c r="E49" t="s">
        <v>537</v>
      </c>
      <c r="F49">
        <v>5</v>
      </c>
      <c r="G49" t="s">
        <v>71</v>
      </c>
      <c r="H49" t="s">
        <v>72</v>
      </c>
      <c r="I49" t="s">
        <v>72</v>
      </c>
      <c r="J49">
        <v>54</v>
      </c>
      <c r="K49">
        <v>126</v>
      </c>
      <c r="L49">
        <v>65</v>
      </c>
      <c r="M49">
        <v>127</v>
      </c>
      <c r="N49">
        <v>41</v>
      </c>
      <c r="O49">
        <v>147</v>
      </c>
      <c r="P49">
        <v>45</v>
      </c>
      <c r="Q49">
        <v>145</v>
      </c>
      <c r="R49">
        <v>44</v>
      </c>
      <c r="S49">
        <v>105</v>
      </c>
      <c r="T49">
        <v>52</v>
      </c>
      <c r="U49">
        <v>117</v>
      </c>
      <c r="V49">
        <v>25</v>
      </c>
      <c r="W49">
        <v>116</v>
      </c>
      <c r="X49">
        <v>19</v>
      </c>
      <c r="Y49">
        <v>98</v>
      </c>
      <c r="Z49">
        <v>28</v>
      </c>
      <c r="AA49">
        <v>96</v>
      </c>
      <c r="AB49">
        <v>32</v>
      </c>
      <c r="AC49">
        <v>105</v>
      </c>
      <c r="AD49">
        <v>5307</v>
      </c>
      <c r="AE49" t="s">
        <v>538</v>
      </c>
      <c r="AF49" t="s">
        <v>74</v>
      </c>
      <c r="AG49" t="s">
        <v>75</v>
      </c>
      <c r="AH49">
        <v>5</v>
      </c>
      <c r="AI49">
        <v>0</v>
      </c>
      <c r="AJ49" t="s">
        <v>539</v>
      </c>
      <c r="AK49" t="s">
        <v>77</v>
      </c>
      <c r="AL49">
        <v>0.83330000000000004</v>
      </c>
      <c r="AM49">
        <v>1.2753000000000001</v>
      </c>
      <c r="AN49" t="s">
        <v>78</v>
      </c>
      <c r="AO49">
        <v>0.91669999999999996</v>
      </c>
      <c r="AP49">
        <v>1.3063640000000001</v>
      </c>
      <c r="AQ49" t="s">
        <v>79</v>
      </c>
      <c r="AR49">
        <v>1</v>
      </c>
      <c r="AS49">
        <v>2.1511670000000001</v>
      </c>
      <c r="AT49" t="s">
        <v>80</v>
      </c>
      <c r="AU49">
        <v>0.66669999999999996</v>
      </c>
      <c r="AV49">
        <v>1.334625</v>
      </c>
      <c r="AW49">
        <v>0.25</v>
      </c>
      <c r="AX49">
        <v>5307</v>
      </c>
      <c r="AY49" t="s">
        <v>540</v>
      </c>
      <c r="AZ49" t="s">
        <v>74</v>
      </c>
      <c r="BA49" t="s">
        <v>82</v>
      </c>
      <c r="BB49">
        <v>4</v>
      </c>
      <c r="BC49">
        <v>0</v>
      </c>
      <c r="BD49" t="s">
        <v>539</v>
      </c>
      <c r="BE49" t="s">
        <v>77</v>
      </c>
      <c r="BF49">
        <v>1</v>
      </c>
      <c r="BG49">
        <v>1.4957499999999999</v>
      </c>
      <c r="BH49" t="s">
        <v>78</v>
      </c>
      <c r="BI49">
        <v>0.83330000000000004</v>
      </c>
      <c r="BJ49">
        <v>1.4601</v>
      </c>
      <c r="BK49" t="s">
        <v>79</v>
      </c>
      <c r="BL49">
        <v>1</v>
      </c>
      <c r="BM49">
        <v>2.1112500000000001</v>
      </c>
      <c r="BN49" t="s">
        <v>80</v>
      </c>
      <c r="BO49">
        <v>0.75</v>
      </c>
      <c r="BP49">
        <v>1.5891109999999999</v>
      </c>
      <c r="BQ49">
        <v>8.3300000000000041E-2</v>
      </c>
      <c r="BR49">
        <v>5307</v>
      </c>
      <c r="BS49" t="s">
        <v>541</v>
      </c>
      <c r="BT49" t="s">
        <v>74</v>
      </c>
      <c r="BU49" t="s">
        <v>75</v>
      </c>
      <c r="BV49">
        <v>0</v>
      </c>
      <c r="BW49">
        <v>0</v>
      </c>
      <c r="BX49" t="s">
        <v>542</v>
      </c>
      <c r="BY49" t="s">
        <v>77</v>
      </c>
      <c r="BZ49">
        <v>0.75</v>
      </c>
      <c r="CA49">
        <v>1.163667</v>
      </c>
      <c r="CB49" t="s">
        <v>78</v>
      </c>
      <c r="CC49">
        <v>0.91669999999999996</v>
      </c>
      <c r="CD49">
        <v>1.2399089999999999</v>
      </c>
      <c r="CE49" t="s">
        <v>79</v>
      </c>
      <c r="CF49">
        <v>1</v>
      </c>
      <c r="CG49">
        <v>1.295167</v>
      </c>
      <c r="CH49" t="s">
        <v>80</v>
      </c>
      <c r="CI49">
        <v>1</v>
      </c>
      <c r="CJ49">
        <v>1.1311819999999999</v>
      </c>
      <c r="CK49">
        <v>8.3300000000000041E-2</v>
      </c>
      <c r="CL49">
        <v>5307</v>
      </c>
      <c r="CM49" t="s">
        <v>543</v>
      </c>
      <c r="CN49" t="s">
        <v>74</v>
      </c>
      <c r="CO49" t="s">
        <v>82</v>
      </c>
      <c r="CP49">
        <v>0</v>
      </c>
      <c r="CQ49">
        <v>0</v>
      </c>
      <c r="CR49" t="s">
        <v>542</v>
      </c>
      <c r="CS49" t="s">
        <v>77</v>
      </c>
      <c r="CT49">
        <v>1</v>
      </c>
      <c r="CU49">
        <v>1.3015829999999999</v>
      </c>
      <c r="CV49" t="s">
        <v>78</v>
      </c>
      <c r="CW49">
        <v>0.91669999999999996</v>
      </c>
      <c r="CX49">
        <v>1.123273</v>
      </c>
      <c r="CY49" t="s">
        <v>79</v>
      </c>
      <c r="CZ49">
        <v>1</v>
      </c>
      <c r="DA49">
        <v>1.3720000000000001</v>
      </c>
      <c r="DB49" t="s">
        <v>80</v>
      </c>
      <c r="DC49">
        <v>0.91669999999999996</v>
      </c>
      <c r="DD49">
        <v>1.1930000000000001</v>
      </c>
      <c r="DE49">
        <v>0</v>
      </c>
      <c r="DF49">
        <f t="shared" si="0"/>
        <v>0.91664999999999996</v>
      </c>
      <c r="DG49">
        <f t="shared" si="1"/>
        <v>0.875</v>
      </c>
      <c r="DH49">
        <f t="shared" si="2"/>
        <v>1</v>
      </c>
      <c r="DI49">
        <f t="shared" si="3"/>
        <v>0.70835000000000004</v>
      </c>
      <c r="DJ49">
        <f t="shared" si="4"/>
        <v>0.875</v>
      </c>
      <c r="DK49">
        <f t="shared" si="5"/>
        <v>0.91669999999999996</v>
      </c>
      <c r="DL49">
        <f t="shared" si="6"/>
        <v>1</v>
      </c>
      <c r="DM49">
        <f t="shared" si="7"/>
        <v>0.95835000000000004</v>
      </c>
      <c r="DN49">
        <f t="shared" si="8"/>
        <v>1.3855249999999999</v>
      </c>
      <c r="DO49">
        <f t="shared" si="9"/>
        <v>1.383232</v>
      </c>
      <c r="DP49">
        <f t="shared" si="10"/>
        <v>2.1312085000000001</v>
      </c>
      <c r="DQ49">
        <f t="shared" si="11"/>
        <v>1.4618679999999999</v>
      </c>
      <c r="DR49">
        <f t="shared" si="12"/>
        <v>1.2326250000000001</v>
      </c>
      <c r="DS49">
        <f t="shared" si="13"/>
        <v>1.1815910000000001</v>
      </c>
      <c r="DT49">
        <f t="shared" si="14"/>
        <v>1.3335835</v>
      </c>
      <c r="DU49">
        <f t="shared" si="15"/>
        <v>1.162091</v>
      </c>
    </row>
    <row r="50" spans="1:125" x14ac:dyDescent="0.35">
      <c r="A50" t="s">
        <v>544</v>
      </c>
      <c r="B50">
        <v>5312</v>
      </c>
      <c r="C50" t="s">
        <v>545</v>
      </c>
      <c r="D50" t="s">
        <v>546</v>
      </c>
      <c r="E50" t="s">
        <v>547</v>
      </c>
      <c r="F50">
        <v>5</v>
      </c>
      <c r="G50" t="s">
        <v>90</v>
      </c>
      <c r="H50" t="s">
        <v>72</v>
      </c>
      <c r="I50" t="s">
        <v>72</v>
      </c>
      <c r="J50">
        <v>40</v>
      </c>
      <c r="K50">
        <v>104</v>
      </c>
      <c r="L50">
        <v>55</v>
      </c>
      <c r="M50">
        <v>112</v>
      </c>
      <c r="N50">
        <v>14</v>
      </c>
      <c r="O50">
        <v>74</v>
      </c>
      <c r="P50">
        <v>24</v>
      </c>
      <c r="Q50">
        <v>93</v>
      </c>
      <c r="R50">
        <v>33</v>
      </c>
      <c r="S50">
        <v>89</v>
      </c>
      <c r="T50">
        <v>34</v>
      </c>
      <c r="U50">
        <v>90</v>
      </c>
      <c r="V50">
        <v>14</v>
      </c>
      <c r="W50">
        <v>82</v>
      </c>
      <c r="X50">
        <v>15</v>
      </c>
      <c r="Y50">
        <v>90</v>
      </c>
      <c r="Z50">
        <v>19</v>
      </c>
      <c r="AA50">
        <v>77</v>
      </c>
      <c r="AB50">
        <v>25</v>
      </c>
      <c r="AC50">
        <v>90</v>
      </c>
      <c r="AD50">
        <v>5312</v>
      </c>
      <c r="AE50" t="s">
        <v>548</v>
      </c>
      <c r="AF50" t="s">
        <v>74</v>
      </c>
      <c r="AG50" t="s">
        <v>75</v>
      </c>
      <c r="AH50">
        <v>12</v>
      </c>
      <c r="AI50">
        <v>0</v>
      </c>
      <c r="AJ50" t="s">
        <v>549</v>
      </c>
      <c r="AK50" t="s">
        <v>77</v>
      </c>
      <c r="AL50">
        <v>0.58330000000000004</v>
      </c>
      <c r="AM50">
        <v>1.397429</v>
      </c>
      <c r="AN50" t="s">
        <v>78</v>
      </c>
      <c r="AO50">
        <v>0.83330000000000004</v>
      </c>
      <c r="AP50">
        <v>1.223889</v>
      </c>
      <c r="AQ50" t="s">
        <v>79</v>
      </c>
      <c r="AR50">
        <v>1</v>
      </c>
      <c r="AS50">
        <v>1.6293329999999999</v>
      </c>
      <c r="AT50" t="s">
        <v>80</v>
      </c>
      <c r="AU50">
        <v>0.58330000000000004</v>
      </c>
      <c r="AV50">
        <v>1.2725709999999999</v>
      </c>
      <c r="AW50">
        <v>0.25</v>
      </c>
      <c r="AX50">
        <v>5312</v>
      </c>
      <c r="AY50" t="s">
        <v>550</v>
      </c>
      <c r="AZ50" t="s">
        <v>74</v>
      </c>
      <c r="BA50" t="s">
        <v>82</v>
      </c>
      <c r="BB50">
        <v>7</v>
      </c>
      <c r="BC50">
        <v>0</v>
      </c>
      <c r="BD50" t="s">
        <v>549</v>
      </c>
      <c r="BE50" t="s">
        <v>77</v>
      </c>
      <c r="BF50">
        <v>0.41670000000000001</v>
      </c>
      <c r="BG50">
        <v>1.4772000000000001</v>
      </c>
      <c r="BH50" t="s">
        <v>78</v>
      </c>
      <c r="BI50">
        <v>0.83330000000000004</v>
      </c>
      <c r="BJ50">
        <v>1.3153999999999999</v>
      </c>
      <c r="BK50" t="s">
        <v>79</v>
      </c>
      <c r="BL50">
        <v>0.91669999999999996</v>
      </c>
      <c r="BM50">
        <v>1.386182</v>
      </c>
      <c r="BN50" t="s">
        <v>80</v>
      </c>
      <c r="BO50">
        <v>0.58330000000000004</v>
      </c>
      <c r="BP50">
        <v>1.334571</v>
      </c>
      <c r="BQ50">
        <v>0.25</v>
      </c>
      <c r="BR50">
        <v>5312</v>
      </c>
      <c r="BS50" t="s">
        <v>551</v>
      </c>
      <c r="BT50" t="s">
        <v>74</v>
      </c>
      <c r="BU50" t="s">
        <v>75</v>
      </c>
      <c r="BV50">
        <v>2</v>
      </c>
      <c r="BW50">
        <v>0</v>
      </c>
      <c r="BX50" t="s">
        <v>552</v>
      </c>
      <c r="BY50" t="s">
        <v>77</v>
      </c>
      <c r="BZ50">
        <v>0.83330000000000004</v>
      </c>
      <c r="CA50">
        <v>1.1009</v>
      </c>
      <c r="CB50" t="s">
        <v>78</v>
      </c>
      <c r="CC50">
        <v>0.91669999999999996</v>
      </c>
      <c r="CD50">
        <v>1.045909</v>
      </c>
      <c r="CE50" t="s">
        <v>79</v>
      </c>
      <c r="CF50">
        <v>0.91669999999999996</v>
      </c>
      <c r="CG50">
        <v>0.60772700000000002</v>
      </c>
      <c r="CH50" t="s">
        <v>80</v>
      </c>
      <c r="CI50">
        <v>0.91669999999999996</v>
      </c>
      <c r="CJ50">
        <v>1.2589999999999999</v>
      </c>
      <c r="CK50">
        <v>0</v>
      </c>
      <c r="CL50">
        <v>5312</v>
      </c>
      <c r="CM50" t="s">
        <v>553</v>
      </c>
      <c r="CN50" t="s">
        <v>74</v>
      </c>
      <c r="CO50" t="s">
        <v>82</v>
      </c>
      <c r="CP50">
        <v>0</v>
      </c>
      <c r="CQ50">
        <v>0</v>
      </c>
      <c r="CR50" t="s">
        <v>552</v>
      </c>
      <c r="CS50" t="s">
        <v>77</v>
      </c>
      <c r="CT50">
        <v>0.91669999999999996</v>
      </c>
      <c r="CU50">
        <v>1.2809999999999999</v>
      </c>
      <c r="CV50" t="s">
        <v>78</v>
      </c>
      <c r="CW50">
        <v>0.75</v>
      </c>
      <c r="CX50">
        <v>1.1032219999999999</v>
      </c>
      <c r="CY50" t="s">
        <v>79</v>
      </c>
      <c r="CZ50">
        <v>1</v>
      </c>
      <c r="DA50">
        <v>0.77175000000000005</v>
      </c>
      <c r="DB50" t="s">
        <v>80</v>
      </c>
      <c r="DC50">
        <v>0.91669999999999996</v>
      </c>
      <c r="DD50">
        <v>1.3856360000000001</v>
      </c>
      <c r="DE50">
        <v>0.16669999999999996</v>
      </c>
      <c r="DF50">
        <f t="shared" si="0"/>
        <v>0.5</v>
      </c>
      <c r="DG50">
        <f t="shared" si="1"/>
        <v>0.83330000000000004</v>
      </c>
      <c r="DH50">
        <f t="shared" si="2"/>
        <v>0.95835000000000004</v>
      </c>
      <c r="DI50">
        <f t="shared" si="3"/>
        <v>0.58330000000000004</v>
      </c>
      <c r="DJ50">
        <f t="shared" si="4"/>
        <v>0.875</v>
      </c>
      <c r="DK50">
        <f t="shared" si="5"/>
        <v>0.83335000000000004</v>
      </c>
      <c r="DL50">
        <f t="shared" si="6"/>
        <v>0.95835000000000004</v>
      </c>
      <c r="DM50">
        <f t="shared" si="7"/>
        <v>0.91669999999999996</v>
      </c>
      <c r="DN50">
        <f t="shared" si="8"/>
        <v>1.4373145000000001</v>
      </c>
      <c r="DO50">
        <f t="shared" si="9"/>
        <v>1.2696445000000001</v>
      </c>
      <c r="DP50">
        <f t="shared" si="10"/>
        <v>1.5077574999999999</v>
      </c>
      <c r="DQ50">
        <f t="shared" si="11"/>
        <v>1.3035709999999998</v>
      </c>
      <c r="DR50">
        <f t="shared" si="12"/>
        <v>1.19095</v>
      </c>
      <c r="DS50">
        <f t="shared" si="13"/>
        <v>1.0745654999999998</v>
      </c>
      <c r="DT50">
        <f t="shared" si="14"/>
        <v>0.68973850000000003</v>
      </c>
      <c r="DU50">
        <f t="shared" si="15"/>
        <v>1.3223180000000001</v>
      </c>
    </row>
    <row r="51" spans="1:125" x14ac:dyDescent="0.35">
      <c r="A51" t="s">
        <v>554</v>
      </c>
      <c r="B51">
        <v>5317</v>
      </c>
      <c r="C51" t="s">
        <v>555</v>
      </c>
      <c r="D51" t="s">
        <v>556</v>
      </c>
      <c r="E51" t="s">
        <v>557</v>
      </c>
      <c r="F51">
        <v>4</v>
      </c>
      <c r="G51" t="s">
        <v>71</v>
      </c>
      <c r="H51" t="s">
        <v>72</v>
      </c>
      <c r="I51" t="s">
        <v>72</v>
      </c>
      <c r="J51">
        <v>54</v>
      </c>
      <c r="K51">
        <v>133</v>
      </c>
      <c r="L51">
        <v>62</v>
      </c>
      <c r="M51">
        <v>122</v>
      </c>
      <c r="N51">
        <v>21</v>
      </c>
      <c r="O51">
        <v>99</v>
      </c>
      <c r="P51">
        <v>39</v>
      </c>
      <c r="Q51">
        <v>132</v>
      </c>
      <c r="R51">
        <v>41</v>
      </c>
      <c r="S51">
        <v>101</v>
      </c>
      <c r="T51">
        <v>44</v>
      </c>
      <c r="U51">
        <v>105</v>
      </c>
      <c r="V51">
        <v>25</v>
      </c>
      <c r="W51">
        <v>116</v>
      </c>
      <c r="X51">
        <v>21</v>
      </c>
      <c r="Y51">
        <v>104</v>
      </c>
      <c r="Z51">
        <v>39</v>
      </c>
      <c r="AA51">
        <v>120</v>
      </c>
      <c r="AB51">
        <v>33</v>
      </c>
      <c r="AC51">
        <v>107</v>
      </c>
      <c r="AD51">
        <v>5317</v>
      </c>
      <c r="AE51" t="s">
        <v>558</v>
      </c>
      <c r="AF51" t="s">
        <v>74</v>
      </c>
      <c r="AG51" t="s">
        <v>75</v>
      </c>
      <c r="AH51">
        <v>5</v>
      </c>
      <c r="AI51">
        <v>0</v>
      </c>
      <c r="AJ51" t="s">
        <v>559</v>
      </c>
      <c r="AK51" t="s">
        <v>77</v>
      </c>
      <c r="AL51">
        <v>0.75</v>
      </c>
      <c r="AM51">
        <v>1.3272219999999999</v>
      </c>
      <c r="AN51" t="s">
        <v>78</v>
      </c>
      <c r="AO51">
        <v>1</v>
      </c>
      <c r="AP51">
        <v>1.393583</v>
      </c>
      <c r="AQ51" t="s">
        <v>79</v>
      </c>
      <c r="AR51">
        <v>0.91669999999999996</v>
      </c>
      <c r="AS51">
        <v>0.53281800000000001</v>
      </c>
      <c r="AT51" t="s">
        <v>80</v>
      </c>
      <c r="AU51">
        <v>0.91669999999999996</v>
      </c>
      <c r="AV51">
        <v>1.5498179999999999</v>
      </c>
      <c r="AW51">
        <v>8.3300000000000041E-2</v>
      </c>
      <c r="AX51">
        <v>5317</v>
      </c>
      <c r="AY51" t="s">
        <v>560</v>
      </c>
      <c r="AZ51" t="s">
        <v>74</v>
      </c>
      <c r="BA51" t="s">
        <v>82</v>
      </c>
      <c r="BB51">
        <v>0</v>
      </c>
      <c r="BC51">
        <v>0</v>
      </c>
      <c r="BD51" t="s">
        <v>559</v>
      </c>
      <c r="BE51" t="s">
        <v>77</v>
      </c>
      <c r="BF51">
        <v>0.91669999999999996</v>
      </c>
      <c r="BG51">
        <v>1.488273</v>
      </c>
      <c r="BH51" t="s">
        <v>78</v>
      </c>
      <c r="BI51">
        <v>0.91669999999999996</v>
      </c>
      <c r="BJ51">
        <v>1.287182</v>
      </c>
      <c r="BK51" t="s">
        <v>79</v>
      </c>
      <c r="BL51">
        <v>0.91669999999999996</v>
      </c>
      <c r="BM51">
        <v>0.753</v>
      </c>
      <c r="BN51" t="s">
        <v>80</v>
      </c>
      <c r="BO51">
        <v>0.66669999999999996</v>
      </c>
      <c r="BP51">
        <v>1.6445000000000001</v>
      </c>
      <c r="BQ51">
        <v>0.25</v>
      </c>
      <c r="BR51">
        <v>5317</v>
      </c>
      <c r="BS51" t="s">
        <v>561</v>
      </c>
      <c r="BT51" t="s">
        <v>74</v>
      </c>
      <c r="BU51" t="s">
        <v>75</v>
      </c>
      <c r="BV51">
        <v>3</v>
      </c>
      <c r="BW51">
        <v>0</v>
      </c>
      <c r="BX51" t="s">
        <v>562</v>
      </c>
      <c r="BY51" t="s">
        <v>77</v>
      </c>
      <c r="BZ51">
        <v>0.75</v>
      </c>
      <c r="CA51">
        <v>1.221444</v>
      </c>
      <c r="CB51" t="s">
        <v>78</v>
      </c>
      <c r="CC51">
        <v>1</v>
      </c>
      <c r="CD51">
        <v>1.314667</v>
      </c>
      <c r="CE51" t="s">
        <v>79</v>
      </c>
      <c r="CF51">
        <v>1</v>
      </c>
      <c r="CG51">
        <v>0.53841700000000003</v>
      </c>
      <c r="CH51" t="s">
        <v>80</v>
      </c>
      <c r="CI51">
        <v>1</v>
      </c>
      <c r="CJ51">
        <v>1.239833</v>
      </c>
      <c r="CK51">
        <v>0</v>
      </c>
      <c r="CL51">
        <v>5317</v>
      </c>
      <c r="CM51" t="s">
        <v>563</v>
      </c>
      <c r="CN51" t="s">
        <v>74</v>
      </c>
      <c r="CO51" t="s">
        <v>82</v>
      </c>
      <c r="CP51">
        <v>0</v>
      </c>
      <c r="CQ51">
        <v>0</v>
      </c>
      <c r="CR51" t="s">
        <v>562</v>
      </c>
      <c r="CS51" t="s">
        <v>77</v>
      </c>
      <c r="CT51">
        <v>1</v>
      </c>
      <c r="CU51">
        <v>1.3961669999999999</v>
      </c>
      <c r="CV51" t="s">
        <v>78</v>
      </c>
      <c r="CW51">
        <v>1</v>
      </c>
      <c r="CX51">
        <v>1.3469169999999999</v>
      </c>
      <c r="CY51" t="s">
        <v>79</v>
      </c>
      <c r="CZ51">
        <v>1</v>
      </c>
      <c r="DA51">
        <v>0.50366699999999998</v>
      </c>
      <c r="DB51" t="s">
        <v>80</v>
      </c>
      <c r="DC51">
        <v>0.91669999999999996</v>
      </c>
      <c r="DD51">
        <v>1.3709089999999999</v>
      </c>
      <c r="DE51">
        <v>8.3300000000000041E-2</v>
      </c>
      <c r="DF51">
        <f t="shared" si="0"/>
        <v>0.83335000000000004</v>
      </c>
      <c r="DG51">
        <f t="shared" si="1"/>
        <v>0.95835000000000004</v>
      </c>
      <c r="DH51">
        <f t="shared" si="2"/>
        <v>0.91669999999999996</v>
      </c>
      <c r="DI51">
        <f t="shared" si="3"/>
        <v>0.79169999999999996</v>
      </c>
      <c r="DJ51">
        <f t="shared" si="4"/>
        <v>0.875</v>
      </c>
      <c r="DK51">
        <f t="shared" si="5"/>
        <v>1</v>
      </c>
      <c r="DL51">
        <f t="shared" si="6"/>
        <v>1</v>
      </c>
      <c r="DM51">
        <f t="shared" si="7"/>
        <v>0.95835000000000004</v>
      </c>
      <c r="DN51">
        <f t="shared" si="8"/>
        <v>1.4077474999999999</v>
      </c>
      <c r="DO51">
        <f t="shared" si="9"/>
        <v>1.3403825</v>
      </c>
      <c r="DP51">
        <f t="shared" si="10"/>
        <v>0.64290899999999995</v>
      </c>
      <c r="DQ51">
        <f t="shared" si="11"/>
        <v>1.597159</v>
      </c>
      <c r="DR51">
        <f t="shared" si="12"/>
        <v>1.3088055000000001</v>
      </c>
      <c r="DS51">
        <f t="shared" si="13"/>
        <v>1.330792</v>
      </c>
      <c r="DT51">
        <f t="shared" si="14"/>
        <v>0.52104200000000001</v>
      </c>
      <c r="DU51">
        <f t="shared" si="15"/>
        <v>1.3053710000000001</v>
      </c>
    </row>
    <row r="52" spans="1:125" x14ac:dyDescent="0.35">
      <c r="A52" t="s">
        <v>564</v>
      </c>
      <c r="B52">
        <v>5357</v>
      </c>
      <c r="C52" t="s">
        <v>148</v>
      </c>
      <c r="D52" t="s">
        <v>565</v>
      </c>
      <c r="E52" t="s">
        <v>566</v>
      </c>
      <c r="F52">
        <v>4</v>
      </c>
      <c r="G52" t="s">
        <v>90</v>
      </c>
      <c r="H52" t="s">
        <v>72</v>
      </c>
      <c r="I52" t="s">
        <v>72</v>
      </c>
      <c r="J52">
        <v>34</v>
      </c>
      <c r="K52">
        <v>92</v>
      </c>
      <c r="L52">
        <v>41</v>
      </c>
      <c r="M52">
        <v>89</v>
      </c>
      <c r="N52">
        <v>21</v>
      </c>
      <c r="O52">
        <v>92</v>
      </c>
      <c r="P52">
        <v>34</v>
      </c>
      <c r="Q52">
        <v>114</v>
      </c>
      <c r="R52">
        <v>29</v>
      </c>
      <c r="S52">
        <v>84</v>
      </c>
      <c r="T52">
        <v>30</v>
      </c>
      <c r="U52">
        <v>85</v>
      </c>
      <c r="V52">
        <v>18</v>
      </c>
      <c r="W52">
        <v>95</v>
      </c>
      <c r="X52">
        <v>16</v>
      </c>
      <c r="Y52">
        <v>90</v>
      </c>
      <c r="Z52">
        <v>23</v>
      </c>
      <c r="AA52">
        <v>86</v>
      </c>
      <c r="AB52">
        <v>25</v>
      </c>
      <c r="AC52">
        <v>90</v>
      </c>
      <c r="AD52">
        <v>5357</v>
      </c>
      <c r="AE52" t="s">
        <v>567</v>
      </c>
      <c r="AF52" t="s">
        <v>74</v>
      </c>
      <c r="AG52" t="s">
        <v>75</v>
      </c>
      <c r="AH52">
        <v>0</v>
      </c>
      <c r="AI52">
        <v>0</v>
      </c>
      <c r="AJ52" t="s">
        <v>568</v>
      </c>
      <c r="AK52" t="s">
        <v>77</v>
      </c>
      <c r="AL52">
        <v>0.5</v>
      </c>
      <c r="AM52">
        <v>1.373667</v>
      </c>
      <c r="AN52" t="s">
        <v>78</v>
      </c>
      <c r="AO52">
        <v>1</v>
      </c>
      <c r="AP52">
        <v>1.4950000000000001</v>
      </c>
      <c r="AQ52" t="s">
        <v>79</v>
      </c>
      <c r="AR52">
        <v>1</v>
      </c>
      <c r="AS52">
        <v>0.98408300000000004</v>
      </c>
      <c r="AT52" t="s">
        <v>80</v>
      </c>
      <c r="AU52">
        <v>0.66669999999999996</v>
      </c>
      <c r="AV52">
        <v>1.466</v>
      </c>
      <c r="AW52">
        <v>0.33330000000000004</v>
      </c>
      <c r="AX52">
        <v>5357</v>
      </c>
      <c r="AY52" t="s">
        <v>569</v>
      </c>
      <c r="AZ52" t="s">
        <v>74</v>
      </c>
      <c r="BA52" t="s">
        <v>82</v>
      </c>
      <c r="BB52">
        <v>0</v>
      </c>
      <c r="BC52">
        <v>0</v>
      </c>
      <c r="BD52" t="s">
        <v>568</v>
      </c>
      <c r="BE52" t="s">
        <v>77</v>
      </c>
      <c r="BF52">
        <v>0.5</v>
      </c>
      <c r="BG52">
        <v>1.563833</v>
      </c>
      <c r="BH52" t="s">
        <v>78</v>
      </c>
      <c r="BI52">
        <v>0.83330000000000004</v>
      </c>
      <c r="BJ52">
        <v>1.1465000000000001</v>
      </c>
      <c r="BK52" t="s">
        <v>79</v>
      </c>
      <c r="BL52">
        <v>0.91669999999999996</v>
      </c>
      <c r="BM52">
        <v>1.1607270000000001</v>
      </c>
      <c r="BN52" t="s">
        <v>80</v>
      </c>
      <c r="BO52">
        <v>0.75</v>
      </c>
      <c r="BP52">
        <v>1.5833330000000001</v>
      </c>
      <c r="BQ52">
        <v>8.3300000000000041E-2</v>
      </c>
      <c r="BR52">
        <v>5357</v>
      </c>
      <c r="BS52" t="s">
        <v>570</v>
      </c>
      <c r="BT52" t="s">
        <v>74</v>
      </c>
      <c r="BU52" t="s">
        <v>75</v>
      </c>
      <c r="BV52">
        <v>8</v>
      </c>
      <c r="BW52">
        <v>0</v>
      </c>
      <c r="BX52" t="s">
        <v>125</v>
      </c>
      <c r="BY52" t="s">
        <v>77</v>
      </c>
      <c r="BZ52">
        <v>0.41670000000000001</v>
      </c>
      <c r="CA52">
        <v>1.2804</v>
      </c>
      <c r="CB52" t="s">
        <v>78</v>
      </c>
      <c r="CC52">
        <v>0.91669999999999996</v>
      </c>
      <c r="CD52">
        <v>1.6254550000000001</v>
      </c>
      <c r="CE52" t="s">
        <v>79</v>
      </c>
      <c r="CF52">
        <v>1</v>
      </c>
      <c r="CG52">
        <v>0.97227300000000005</v>
      </c>
      <c r="CH52" t="s">
        <v>80</v>
      </c>
      <c r="CI52">
        <v>0.91669999999999996</v>
      </c>
      <c r="CJ52">
        <v>1.8649089999999999</v>
      </c>
      <c r="CK52">
        <v>0</v>
      </c>
      <c r="CL52">
        <v>5357</v>
      </c>
      <c r="CM52" t="s">
        <v>571</v>
      </c>
      <c r="CN52" t="s">
        <v>74</v>
      </c>
      <c r="CO52" t="s">
        <v>82</v>
      </c>
      <c r="CP52">
        <v>0</v>
      </c>
      <c r="CQ52">
        <v>0</v>
      </c>
      <c r="CR52" t="s">
        <v>125</v>
      </c>
      <c r="CS52" t="s">
        <v>77</v>
      </c>
      <c r="CT52">
        <v>0.66669999999999996</v>
      </c>
      <c r="CU52">
        <v>1.2729999999999999</v>
      </c>
      <c r="CV52" t="s">
        <v>78</v>
      </c>
      <c r="CW52">
        <v>0.66669999999999996</v>
      </c>
      <c r="CX52">
        <v>1.411375</v>
      </c>
      <c r="CY52" t="s">
        <v>79</v>
      </c>
      <c r="CZ52">
        <v>0.83330000000000004</v>
      </c>
      <c r="DA52">
        <v>1.0341</v>
      </c>
      <c r="DB52" t="s">
        <v>80</v>
      </c>
      <c r="DC52">
        <v>0.66669999999999996</v>
      </c>
      <c r="DD52">
        <v>1.5982860000000001</v>
      </c>
      <c r="DE52">
        <v>0</v>
      </c>
      <c r="DF52">
        <f t="shared" si="0"/>
        <v>0.5</v>
      </c>
      <c r="DG52">
        <f t="shared" si="1"/>
        <v>0.91664999999999996</v>
      </c>
      <c r="DH52">
        <f t="shared" si="2"/>
        <v>0.95835000000000004</v>
      </c>
      <c r="DI52">
        <f t="shared" si="3"/>
        <v>0.70835000000000004</v>
      </c>
      <c r="DJ52">
        <f t="shared" si="4"/>
        <v>0.54169999999999996</v>
      </c>
      <c r="DK52">
        <f t="shared" si="5"/>
        <v>0.79169999999999996</v>
      </c>
      <c r="DL52">
        <f t="shared" si="6"/>
        <v>0.91664999999999996</v>
      </c>
      <c r="DM52">
        <f t="shared" si="7"/>
        <v>0.79169999999999996</v>
      </c>
      <c r="DN52">
        <f t="shared" si="8"/>
        <v>1.46875</v>
      </c>
      <c r="DO52">
        <f t="shared" si="9"/>
        <v>1.3207500000000001</v>
      </c>
      <c r="DP52">
        <f t="shared" si="10"/>
        <v>1.0724050000000001</v>
      </c>
      <c r="DQ52">
        <f t="shared" si="11"/>
        <v>1.5246664999999999</v>
      </c>
      <c r="DR52">
        <f t="shared" si="12"/>
        <v>1.2766999999999999</v>
      </c>
      <c r="DS52">
        <f t="shared" si="13"/>
        <v>1.5184150000000001</v>
      </c>
      <c r="DT52">
        <f t="shared" si="14"/>
        <v>1.0031865</v>
      </c>
      <c r="DU52">
        <f t="shared" si="15"/>
        <v>1.7315974999999999</v>
      </c>
    </row>
    <row r="53" spans="1:125" x14ac:dyDescent="0.35">
      <c r="A53" t="s">
        <v>572</v>
      </c>
      <c r="B53">
        <v>5365</v>
      </c>
      <c r="C53" t="s">
        <v>573</v>
      </c>
      <c r="D53" t="s">
        <v>574</v>
      </c>
      <c r="E53" t="s">
        <v>575</v>
      </c>
      <c r="F53">
        <v>5</v>
      </c>
      <c r="G53" t="s">
        <v>71</v>
      </c>
      <c r="H53" t="s">
        <v>72</v>
      </c>
      <c r="I53" t="s">
        <v>72</v>
      </c>
      <c r="J53">
        <v>54</v>
      </c>
      <c r="K53">
        <v>126</v>
      </c>
      <c r="L53">
        <v>57</v>
      </c>
      <c r="M53">
        <v>115</v>
      </c>
      <c r="N53">
        <v>32</v>
      </c>
      <c r="O53">
        <v>122</v>
      </c>
      <c r="P53">
        <v>42</v>
      </c>
      <c r="Q53">
        <v>140</v>
      </c>
      <c r="R53">
        <v>40</v>
      </c>
      <c r="S53">
        <v>100</v>
      </c>
      <c r="T53">
        <v>37</v>
      </c>
      <c r="U53">
        <v>94</v>
      </c>
      <c r="V53">
        <v>17</v>
      </c>
      <c r="W53">
        <v>92</v>
      </c>
      <c r="X53">
        <v>20</v>
      </c>
      <c r="Y53">
        <v>101</v>
      </c>
      <c r="Z53">
        <v>37</v>
      </c>
      <c r="AA53">
        <v>116</v>
      </c>
      <c r="AB53">
        <v>27</v>
      </c>
      <c r="AC53">
        <v>94</v>
      </c>
      <c r="AD53">
        <v>5365</v>
      </c>
      <c r="AE53" t="s">
        <v>576</v>
      </c>
      <c r="AF53" t="s">
        <v>74</v>
      </c>
      <c r="AG53" t="s">
        <v>75</v>
      </c>
      <c r="AH53">
        <v>2</v>
      </c>
      <c r="AI53">
        <v>0</v>
      </c>
      <c r="AJ53" t="s">
        <v>577</v>
      </c>
      <c r="AK53" t="s">
        <v>77</v>
      </c>
      <c r="AL53">
        <v>0.5</v>
      </c>
      <c r="AM53">
        <v>1.22</v>
      </c>
      <c r="AN53" t="s">
        <v>78</v>
      </c>
      <c r="AO53">
        <v>1</v>
      </c>
      <c r="AP53">
        <v>1.237417</v>
      </c>
      <c r="AQ53" t="s">
        <v>79</v>
      </c>
      <c r="AR53">
        <v>1</v>
      </c>
      <c r="AS53">
        <v>1.8065</v>
      </c>
      <c r="AT53" t="s">
        <v>80</v>
      </c>
      <c r="AU53">
        <v>1</v>
      </c>
      <c r="AV53">
        <v>1.330667</v>
      </c>
      <c r="AW53">
        <v>0</v>
      </c>
      <c r="AX53">
        <v>5365</v>
      </c>
      <c r="AY53" t="s">
        <v>578</v>
      </c>
      <c r="AZ53" t="s">
        <v>74</v>
      </c>
      <c r="BA53" t="s">
        <v>82</v>
      </c>
      <c r="BB53">
        <v>6</v>
      </c>
      <c r="BC53">
        <v>0</v>
      </c>
      <c r="BD53" t="s">
        <v>577</v>
      </c>
      <c r="BE53" t="s">
        <v>77</v>
      </c>
      <c r="BF53">
        <v>0.58330000000000004</v>
      </c>
      <c r="BG53">
        <v>1.2488570000000001</v>
      </c>
      <c r="BH53" t="s">
        <v>78</v>
      </c>
      <c r="BI53">
        <v>1</v>
      </c>
      <c r="BJ53">
        <v>0.99150000000000005</v>
      </c>
      <c r="BK53" t="s">
        <v>79</v>
      </c>
      <c r="BL53">
        <v>1</v>
      </c>
      <c r="BM53">
        <v>1.9278329999999999</v>
      </c>
      <c r="BN53" t="s">
        <v>80</v>
      </c>
      <c r="BO53">
        <v>1</v>
      </c>
      <c r="BP53">
        <v>1.105583</v>
      </c>
      <c r="BQ53">
        <v>0</v>
      </c>
      <c r="BR53">
        <v>5365</v>
      </c>
      <c r="BS53" t="s">
        <v>579</v>
      </c>
      <c r="BT53" t="s">
        <v>74</v>
      </c>
      <c r="BU53" t="s">
        <v>75</v>
      </c>
      <c r="BV53">
        <v>2</v>
      </c>
      <c r="BW53">
        <v>0</v>
      </c>
      <c r="BX53" t="s">
        <v>580</v>
      </c>
      <c r="BY53" t="s">
        <v>77</v>
      </c>
      <c r="BZ53">
        <v>0.75</v>
      </c>
      <c r="CA53">
        <v>1.219222</v>
      </c>
      <c r="CB53" t="s">
        <v>78</v>
      </c>
      <c r="CC53">
        <v>1</v>
      </c>
      <c r="CD53">
        <v>1.2215</v>
      </c>
      <c r="CE53" t="s">
        <v>79</v>
      </c>
      <c r="CF53">
        <v>1</v>
      </c>
      <c r="CG53">
        <v>1.6777500000000001</v>
      </c>
      <c r="CH53" t="s">
        <v>80</v>
      </c>
      <c r="CI53">
        <v>0.91669999999999996</v>
      </c>
      <c r="CJ53">
        <v>1.185818</v>
      </c>
      <c r="CK53">
        <v>8.3300000000000041E-2</v>
      </c>
      <c r="CL53">
        <v>5365</v>
      </c>
      <c r="CM53" t="s">
        <v>581</v>
      </c>
      <c r="CN53" t="s">
        <v>74</v>
      </c>
      <c r="CO53" t="s">
        <v>82</v>
      </c>
      <c r="CP53">
        <v>0</v>
      </c>
      <c r="CQ53">
        <v>0</v>
      </c>
      <c r="CR53" t="s">
        <v>580</v>
      </c>
      <c r="CS53" t="s">
        <v>77</v>
      </c>
      <c r="CT53">
        <v>0.91669999999999996</v>
      </c>
      <c r="CU53">
        <v>1.2386360000000001</v>
      </c>
      <c r="CV53" t="s">
        <v>78</v>
      </c>
      <c r="CW53">
        <v>1</v>
      </c>
      <c r="CX53">
        <v>1.1475</v>
      </c>
      <c r="CY53" t="s">
        <v>79</v>
      </c>
      <c r="CZ53">
        <v>1</v>
      </c>
      <c r="DA53">
        <v>1.5535829999999999</v>
      </c>
      <c r="DB53" t="s">
        <v>80</v>
      </c>
      <c r="DC53">
        <v>1</v>
      </c>
      <c r="DD53">
        <v>1.21225</v>
      </c>
      <c r="DE53">
        <v>0</v>
      </c>
      <c r="DF53">
        <f t="shared" si="0"/>
        <v>0.54164999999999996</v>
      </c>
      <c r="DG53">
        <f t="shared" si="1"/>
        <v>1</v>
      </c>
      <c r="DH53">
        <f t="shared" si="2"/>
        <v>1</v>
      </c>
      <c r="DI53">
        <f t="shared" si="3"/>
        <v>1</v>
      </c>
      <c r="DJ53">
        <f t="shared" si="4"/>
        <v>0.83335000000000004</v>
      </c>
      <c r="DK53">
        <f t="shared" si="5"/>
        <v>1</v>
      </c>
      <c r="DL53">
        <f t="shared" si="6"/>
        <v>1</v>
      </c>
      <c r="DM53">
        <f t="shared" si="7"/>
        <v>0.95835000000000004</v>
      </c>
      <c r="DN53">
        <f t="shared" si="8"/>
        <v>1.2344284999999999</v>
      </c>
      <c r="DO53">
        <f t="shared" si="9"/>
        <v>1.1144585</v>
      </c>
      <c r="DP53">
        <f t="shared" si="10"/>
        <v>1.8671665</v>
      </c>
      <c r="DQ53">
        <f t="shared" si="11"/>
        <v>1.2181250000000001</v>
      </c>
      <c r="DR53">
        <f t="shared" si="12"/>
        <v>1.2289289999999999</v>
      </c>
      <c r="DS53">
        <f t="shared" si="13"/>
        <v>1.1844999999999999</v>
      </c>
      <c r="DT53">
        <f t="shared" si="14"/>
        <v>1.6156665000000001</v>
      </c>
      <c r="DU53">
        <f t="shared" si="15"/>
        <v>1.1990340000000002</v>
      </c>
    </row>
    <row r="54" spans="1:125" x14ac:dyDescent="0.35">
      <c r="A54" t="s">
        <v>582</v>
      </c>
      <c r="B54">
        <v>5367</v>
      </c>
      <c r="C54" t="s">
        <v>583</v>
      </c>
      <c r="D54" t="s">
        <v>242</v>
      </c>
      <c r="E54" t="s">
        <v>584</v>
      </c>
      <c r="F54">
        <v>5</v>
      </c>
      <c r="G54" t="s">
        <v>90</v>
      </c>
      <c r="H54" t="s">
        <v>72</v>
      </c>
      <c r="I54" t="s">
        <v>72</v>
      </c>
      <c r="J54">
        <v>39</v>
      </c>
      <c r="K54">
        <v>100</v>
      </c>
      <c r="L54">
        <v>47</v>
      </c>
      <c r="M54">
        <v>98</v>
      </c>
      <c r="N54">
        <v>17</v>
      </c>
      <c r="O54">
        <v>80</v>
      </c>
      <c r="P54">
        <v>29</v>
      </c>
      <c r="Q54">
        <v>103</v>
      </c>
      <c r="R54">
        <v>44</v>
      </c>
      <c r="S54">
        <v>105</v>
      </c>
      <c r="T54">
        <v>47</v>
      </c>
      <c r="U54">
        <v>110</v>
      </c>
      <c r="V54">
        <v>18</v>
      </c>
      <c r="W54">
        <v>95</v>
      </c>
      <c r="X54">
        <v>11</v>
      </c>
      <c r="Y54">
        <v>94</v>
      </c>
      <c r="Z54">
        <v>40</v>
      </c>
      <c r="AA54">
        <v>122</v>
      </c>
      <c r="AB54">
        <v>27</v>
      </c>
      <c r="AC54">
        <v>94</v>
      </c>
      <c r="AD54">
        <v>5367</v>
      </c>
      <c r="AE54" t="s">
        <v>585</v>
      </c>
      <c r="AF54" t="s">
        <v>74</v>
      </c>
      <c r="AG54" t="s">
        <v>75</v>
      </c>
      <c r="AH54">
        <v>0</v>
      </c>
      <c r="AI54">
        <v>0</v>
      </c>
      <c r="AJ54" t="s">
        <v>366</v>
      </c>
      <c r="AK54" t="s">
        <v>77</v>
      </c>
      <c r="AL54">
        <v>0.5</v>
      </c>
      <c r="AM54">
        <v>1.1943330000000001</v>
      </c>
      <c r="AN54" t="s">
        <v>78</v>
      </c>
      <c r="AO54">
        <v>0.75</v>
      </c>
      <c r="AP54">
        <v>1.41</v>
      </c>
      <c r="AQ54" t="s">
        <v>79</v>
      </c>
      <c r="AR54">
        <v>1</v>
      </c>
      <c r="AS54">
        <v>1.5827</v>
      </c>
      <c r="AT54" t="s">
        <v>80</v>
      </c>
      <c r="AU54">
        <v>0.91669999999999996</v>
      </c>
      <c r="AV54">
        <v>1.045364</v>
      </c>
      <c r="AW54">
        <v>0.16669999999999996</v>
      </c>
      <c r="AX54">
        <v>5367</v>
      </c>
      <c r="AY54" t="s">
        <v>586</v>
      </c>
      <c r="AZ54" t="s">
        <v>74</v>
      </c>
      <c r="BA54" t="s">
        <v>82</v>
      </c>
      <c r="BB54">
        <v>0</v>
      </c>
      <c r="BC54">
        <v>0</v>
      </c>
      <c r="BD54" t="s">
        <v>366</v>
      </c>
      <c r="BE54" t="s">
        <v>77</v>
      </c>
      <c r="BF54">
        <v>1</v>
      </c>
      <c r="BG54">
        <v>1.05775</v>
      </c>
      <c r="BH54" t="s">
        <v>78</v>
      </c>
      <c r="BI54">
        <v>0.91669999999999996</v>
      </c>
      <c r="BJ54">
        <v>0.90018200000000004</v>
      </c>
      <c r="BK54" t="s">
        <v>79</v>
      </c>
      <c r="BL54">
        <v>0.91669999999999996</v>
      </c>
      <c r="BM54">
        <v>1.3108</v>
      </c>
      <c r="BN54" t="s">
        <v>80</v>
      </c>
      <c r="BO54">
        <v>0.83330000000000004</v>
      </c>
      <c r="BP54">
        <v>1.2250000000000001</v>
      </c>
      <c r="BQ54">
        <v>8.3399999999999919E-2</v>
      </c>
      <c r="BR54">
        <v>5367</v>
      </c>
      <c r="BS54" t="s">
        <v>587</v>
      </c>
      <c r="BT54" t="s">
        <v>74</v>
      </c>
      <c r="BU54" t="s">
        <v>75</v>
      </c>
      <c r="BV54">
        <v>0</v>
      </c>
      <c r="BW54">
        <v>0</v>
      </c>
      <c r="BX54" t="s">
        <v>588</v>
      </c>
      <c r="BY54" t="s">
        <v>77</v>
      </c>
      <c r="BZ54">
        <v>0.58330000000000004</v>
      </c>
      <c r="CA54">
        <v>0.987286</v>
      </c>
      <c r="CB54" t="s">
        <v>78</v>
      </c>
      <c r="CC54">
        <v>0.58330000000000004</v>
      </c>
      <c r="CD54">
        <v>1.115429</v>
      </c>
      <c r="CE54" t="s">
        <v>79</v>
      </c>
      <c r="CF54">
        <v>0.83330000000000004</v>
      </c>
      <c r="CG54">
        <v>1.3338000000000001</v>
      </c>
      <c r="CH54" t="s">
        <v>80</v>
      </c>
      <c r="CI54">
        <v>0.83330000000000004</v>
      </c>
      <c r="CJ54">
        <v>1.4259999999999999</v>
      </c>
      <c r="CK54">
        <v>0.25</v>
      </c>
      <c r="CL54">
        <v>5367</v>
      </c>
      <c r="CM54" t="s">
        <v>589</v>
      </c>
      <c r="CN54" t="s">
        <v>74</v>
      </c>
      <c r="CO54" t="s">
        <v>82</v>
      </c>
      <c r="CP54">
        <v>3</v>
      </c>
      <c r="CQ54">
        <v>0</v>
      </c>
      <c r="CR54" t="s">
        <v>588</v>
      </c>
      <c r="CS54" t="s">
        <v>77</v>
      </c>
      <c r="CT54">
        <v>0.75</v>
      </c>
      <c r="CU54">
        <v>1.040333</v>
      </c>
      <c r="CV54" t="s">
        <v>78</v>
      </c>
      <c r="CW54">
        <v>0.83330000000000004</v>
      </c>
      <c r="CX54">
        <v>1.0553999999999999</v>
      </c>
      <c r="CY54" t="s">
        <v>79</v>
      </c>
      <c r="CZ54">
        <v>1</v>
      </c>
      <c r="DA54">
        <v>1.1688179999999999</v>
      </c>
      <c r="DB54" t="s">
        <v>80</v>
      </c>
      <c r="DC54">
        <v>0.83330000000000004</v>
      </c>
      <c r="DD54">
        <v>1.0499000000000001</v>
      </c>
      <c r="DE54">
        <v>0</v>
      </c>
      <c r="DF54">
        <f t="shared" si="0"/>
        <v>0.75</v>
      </c>
      <c r="DG54">
        <f t="shared" si="1"/>
        <v>0.83335000000000004</v>
      </c>
      <c r="DH54">
        <f t="shared" si="2"/>
        <v>0.95835000000000004</v>
      </c>
      <c r="DI54">
        <f t="shared" si="3"/>
        <v>0.875</v>
      </c>
      <c r="DJ54">
        <f t="shared" si="4"/>
        <v>0.66664999999999996</v>
      </c>
      <c r="DK54">
        <f t="shared" si="5"/>
        <v>0.70830000000000004</v>
      </c>
      <c r="DL54">
        <f t="shared" si="6"/>
        <v>0.91664999999999996</v>
      </c>
      <c r="DM54">
        <f t="shared" si="7"/>
        <v>0.83330000000000004</v>
      </c>
      <c r="DN54">
        <f t="shared" si="8"/>
        <v>1.1260414999999999</v>
      </c>
      <c r="DO54">
        <f t="shared" si="9"/>
        <v>1.1550910000000001</v>
      </c>
      <c r="DP54">
        <f t="shared" si="10"/>
        <v>1.44675</v>
      </c>
      <c r="DQ54">
        <f t="shared" si="11"/>
        <v>1.1351819999999999</v>
      </c>
      <c r="DR54">
        <f t="shared" si="12"/>
        <v>1.0138095</v>
      </c>
      <c r="DS54">
        <f t="shared" si="13"/>
        <v>1.0854144999999999</v>
      </c>
      <c r="DT54">
        <f t="shared" si="14"/>
        <v>1.251309</v>
      </c>
      <c r="DU54">
        <f t="shared" si="15"/>
        <v>1.2379500000000001</v>
      </c>
    </row>
    <row r="55" spans="1:125" x14ac:dyDescent="0.35">
      <c r="A55" t="s">
        <v>590</v>
      </c>
      <c r="B55">
        <v>5369</v>
      </c>
      <c r="C55" t="s">
        <v>591</v>
      </c>
      <c r="D55" t="s">
        <v>592</v>
      </c>
      <c r="E55" t="s">
        <v>140</v>
      </c>
      <c r="F55">
        <v>3</v>
      </c>
      <c r="G55" t="s">
        <v>71</v>
      </c>
      <c r="H55" t="s">
        <v>72</v>
      </c>
      <c r="I55" t="s">
        <v>72</v>
      </c>
      <c r="J55">
        <v>35</v>
      </c>
      <c r="K55">
        <v>109</v>
      </c>
      <c r="L55">
        <v>56</v>
      </c>
      <c r="M55">
        <v>113</v>
      </c>
      <c r="N55">
        <v>24</v>
      </c>
      <c r="O55">
        <v>107</v>
      </c>
      <c r="P55">
        <v>24</v>
      </c>
      <c r="Q55">
        <v>93</v>
      </c>
      <c r="R55">
        <v>36</v>
      </c>
      <c r="S55">
        <v>93</v>
      </c>
      <c r="T55">
        <v>38</v>
      </c>
      <c r="U55">
        <v>96</v>
      </c>
      <c r="V55">
        <v>21</v>
      </c>
      <c r="W55">
        <v>104</v>
      </c>
      <c r="X55">
        <v>21</v>
      </c>
      <c r="Y55">
        <v>104</v>
      </c>
      <c r="Z55">
        <v>26</v>
      </c>
      <c r="AA55">
        <v>92</v>
      </c>
      <c r="AB55">
        <v>32</v>
      </c>
      <c r="AC55">
        <v>105</v>
      </c>
      <c r="AD55">
        <v>5369</v>
      </c>
      <c r="AE55" t="s">
        <v>593</v>
      </c>
      <c r="AF55" t="s">
        <v>74</v>
      </c>
      <c r="AG55" t="s">
        <v>75</v>
      </c>
      <c r="AH55">
        <v>8</v>
      </c>
      <c r="AI55">
        <v>0</v>
      </c>
      <c r="AJ55" t="s">
        <v>594</v>
      </c>
      <c r="AK55" t="s">
        <v>77</v>
      </c>
      <c r="AL55">
        <v>0.83330000000000004</v>
      </c>
      <c r="AM55">
        <v>0.8861</v>
      </c>
      <c r="AN55" t="s">
        <v>78</v>
      </c>
      <c r="AO55">
        <v>0.91669999999999996</v>
      </c>
      <c r="AP55">
        <v>0.95218199999999997</v>
      </c>
      <c r="AQ55" t="s">
        <v>79</v>
      </c>
      <c r="AR55">
        <v>1</v>
      </c>
      <c r="AS55">
        <v>0.85527299999999995</v>
      </c>
      <c r="AT55" t="s">
        <v>80</v>
      </c>
      <c r="AU55">
        <v>0.91669999999999996</v>
      </c>
      <c r="AV55">
        <v>1.1032729999999999</v>
      </c>
      <c r="AW55">
        <v>0</v>
      </c>
      <c r="AX55">
        <v>5369</v>
      </c>
      <c r="AY55" t="s">
        <v>595</v>
      </c>
      <c r="AZ55" t="s">
        <v>74</v>
      </c>
      <c r="BA55" t="s">
        <v>82</v>
      </c>
      <c r="BB55">
        <v>0</v>
      </c>
      <c r="BC55">
        <v>0</v>
      </c>
      <c r="BD55" t="s">
        <v>594</v>
      </c>
      <c r="BE55" t="s">
        <v>77</v>
      </c>
      <c r="BF55">
        <v>0.91669999999999996</v>
      </c>
      <c r="BG55">
        <v>0.97627299999999995</v>
      </c>
      <c r="BH55" t="s">
        <v>78</v>
      </c>
      <c r="BI55">
        <v>1</v>
      </c>
      <c r="BJ55">
        <v>0.96083300000000005</v>
      </c>
      <c r="BK55" t="s">
        <v>79</v>
      </c>
      <c r="BL55">
        <v>0.91669999999999996</v>
      </c>
      <c r="BM55">
        <v>0.87472700000000003</v>
      </c>
      <c r="BN55" t="s">
        <v>80</v>
      </c>
      <c r="BO55">
        <v>1</v>
      </c>
      <c r="BP55">
        <v>1.113667</v>
      </c>
      <c r="BQ55">
        <v>0</v>
      </c>
      <c r="BR55">
        <v>5369</v>
      </c>
      <c r="BS55" t="s">
        <v>596</v>
      </c>
      <c r="BT55" t="s">
        <v>74</v>
      </c>
      <c r="BU55" t="s">
        <v>75</v>
      </c>
      <c r="BV55">
        <v>0</v>
      </c>
      <c r="BW55">
        <v>0</v>
      </c>
      <c r="BX55" t="s">
        <v>424</v>
      </c>
      <c r="BY55" t="s">
        <v>77</v>
      </c>
      <c r="BZ55">
        <v>0.91669999999999996</v>
      </c>
      <c r="CA55">
        <v>1.3012729999999999</v>
      </c>
      <c r="CB55" t="s">
        <v>78</v>
      </c>
      <c r="CC55">
        <v>0.91669999999999996</v>
      </c>
      <c r="CD55">
        <v>1.322182</v>
      </c>
      <c r="CE55" t="s">
        <v>79</v>
      </c>
      <c r="CF55">
        <v>1</v>
      </c>
      <c r="CG55">
        <v>1.017833</v>
      </c>
      <c r="CH55" t="s">
        <v>80</v>
      </c>
      <c r="CI55">
        <v>1</v>
      </c>
      <c r="CJ55">
        <v>1.3191820000000001</v>
      </c>
      <c r="CK55">
        <v>8.3300000000000041E-2</v>
      </c>
      <c r="CL55">
        <v>5369</v>
      </c>
      <c r="CM55" t="s">
        <v>597</v>
      </c>
      <c r="CN55" t="s">
        <v>74</v>
      </c>
      <c r="CO55" t="s">
        <v>82</v>
      </c>
      <c r="CP55">
        <v>0</v>
      </c>
      <c r="CQ55">
        <v>0</v>
      </c>
      <c r="CR55" t="s">
        <v>424</v>
      </c>
      <c r="CS55" t="s">
        <v>77</v>
      </c>
      <c r="CT55">
        <v>0.83330000000000004</v>
      </c>
      <c r="CU55">
        <v>1.179</v>
      </c>
      <c r="CV55" t="s">
        <v>78</v>
      </c>
      <c r="CW55">
        <v>1</v>
      </c>
      <c r="CX55">
        <v>1.2250829999999999</v>
      </c>
      <c r="CY55" t="s">
        <v>79</v>
      </c>
      <c r="CZ55">
        <v>1</v>
      </c>
      <c r="DA55">
        <v>1.0549170000000001</v>
      </c>
      <c r="DB55" t="s">
        <v>80</v>
      </c>
      <c r="DC55">
        <v>0.91669999999999996</v>
      </c>
      <c r="DD55">
        <v>1.2712730000000001</v>
      </c>
      <c r="DE55">
        <v>8.3300000000000041E-2</v>
      </c>
      <c r="DF55">
        <f t="shared" si="0"/>
        <v>0.875</v>
      </c>
      <c r="DG55">
        <f t="shared" si="1"/>
        <v>0.95835000000000004</v>
      </c>
      <c r="DH55">
        <f t="shared" si="2"/>
        <v>0.95835000000000004</v>
      </c>
      <c r="DI55">
        <f t="shared" si="3"/>
        <v>0.95835000000000004</v>
      </c>
      <c r="DJ55">
        <f t="shared" si="4"/>
        <v>0.875</v>
      </c>
      <c r="DK55">
        <f t="shared" si="5"/>
        <v>0.95835000000000004</v>
      </c>
      <c r="DL55">
        <f t="shared" si="6"/>
        <v>1</v>
      </c>
      <c r="DM55">
        <f t="shared" si="7"/>
        <v>0.95835000000000004</v>
      </c>
      <c r="DN55">
        <f t="shared" si="8"/>
        <v>0.93118649999999992</v>
      </c>
      <c r="DO55">
        <f t="shared" si="9"/>
        <v>0.95650750000000007</v>
      </c>
      <c r="DP55">
        <f t="shared" si="10"/>
        <v>0.86499999999999999</v>
      </c>
      <c r="DQ55">
        <f t="shared" si="11"/>
        <v>1.1084700000000001</v>
      </c>
      <c r="DR55">
        <f t="shared" si="12"/>
        <v>1.2401365</v>
      </c>
      <c r="DS55">
        <f t="shared" si="13"/>
        <v>1.2736324999999999</v>
      </c>
      <c r="DT55">
        <f t="shared" si="14"/>
        <v>1.036375</v>
      </c>
      <c r="DU55">
        <f t="shared" si="15"/>
        <v>1.2952275000000002</v>
      </c>
    </row>
    <row r="56" spans="1:125" x14ac:dyDescent="0.35">
      <c r="A56" t="s">
        <v>598</v>
      </c>
      <c r="B56">
        <v>5388</v>
      </c>
      <c r="C56" t="s">
        <v>599</v>
      </c>
      <c r="D56" t="s">
        <v>600</v>
      </c>
      <c r="E56" t="s">
        <v>204</v>
      </c>
      <c r="F56">
        <v>5</v>
      </c>
      <c r="G56" t="s">
        <v>71</v>
      </c>
      <c r="H56" t="s">
        <v>72</v>
      </c>
      <c r="I56" t="s">
        <v>72</v>
      </c>
      <c r="J56">
        <v>36</v>
      </c>
      <c r="K56">
        <v>110</v>
      </c>
      <c r="L56">
        <v>54</v>
      </c>
      <c r="M56">
        <v>109</v>
      </c>
      <c r="N56">
        <v>17</v>
      </c>
      <c r="O56">
        <v>87</v>
      </c>
      <c r="P56">
        <v>33</v>
      </c>
      <c r="Q56">
        <v>116</v>
      </c>
      <c r="R56">
        <v>39</v>
      </c>
      <c r="S56">
        <v>98</v>
      </c>
      <c r="T56">
        <v>43</v>
      </c>
      <c r="U56">
        <v>103</v>
      </c>
      <c r="V56">
        <v>20</v>
      </c>
      <c r="W56">
        <v>101</v>
      </c>
      <c r="X56">
        <v>19</v>
      </c>
      <c r="Y56">
        <v>98</v>
      </c>
      <c r="Z56">
        <v>33</v>
      </c>
      <c r="AA56">
        <v>107</v>
      </c>
      <c r="AB56">
        <v>24</v>
      </c>
      <c r="AC56">
        <v>88</v>
      </c>
      <c r="AD56">
        <v>5388</v>
      </c>
      <c r="AE56" t="s">
        <v>601</v>
      </c>
      <c r="AF56" t="s">
        <v>74</v>
      </c>
      <c r="AG56" t="s">
        <v>75</v>
      </c>
      <c r="AH56">
        <v>0</v>
      </c>
      <c r="AI56">
        <v>0</v>
      </c>
      <c r="AJ56" t="s">
        <v>602</v>
      </c>
      <c r="AK56" t="s">
        <v>77</v>
      </c>
      <c r="AL56">
        <v>0.66669999999999996</v>
      </c>
      <c r="AM56">
        <v>1.1232500000000001</v>
      </c>
      <c r="AN56" t="s">
        <v>78</v>
      </c>
      <c r="AO56">
        <v>0.75</v>
      </c>
      <c r="AP56">
        <v>1.0852219999999999</v>
      </c>
      <c r="AQ56" t="s">
        <v>79</v>
      </c>
      <c r="AR56">
        <v>0.91669999999999996</v>
      </c>
      <c r="AS56">
        <v>0.98340000000000005</v>
      </c>
      <c r="AT56" t="s">
        <v>80</v>
      </c>
      <c r="AU56">
        <v>0.83330000000000004</v>
      </c>
      <c r="AV56">
        <v>1.1378999999999999</v>
      </c>
      <c r="AW56">
        <v>8.3300000000000041E-2</v>
      </c>
      <c r="AX56">
        <v>5388</v>
      </c>
      <c r="AY56" t="s">
        <v>603</v>
      </c>
      <c r="AZ56" t="s">
        <v>74</v>
      </c>
      <c r="BA56" t="s">
        <v>82</v>
      </c>
      <c r="BB56">
        <v>2</v>
      </c>
      <c r="BC56">
        <v>0</v>
      </c>
      <c r="BD56" t="s">
        <v>602</v>
      </c>
      <c r="BE56" t="s">
        <v>77</v>
      </c>
      <c r="BF56">
        <v>0.83330000000000004</v>
      </c>
      <c r="BG56">
        <v>1.2086669999999999</v>
      </c>
      <c r="BH56" t="s">
        <v>78</v>
      </c>
      <c r="BI56">
        <v>0.75</v>
      </c>
      <c r="BJ56">
        <v>1.1523330000000001</v>
      </c>
      <c r="BK56" t="s">
        <v>79</v>
      </c>
      <c r="BL56">
        <v>1</v>
      </c>
      <c r="BM56">
        <v>1.1226670000000001</v>
      </c>
      <c r="BN56" t="s">
        <v>80</v>
      </c>
      <c r="BO56">
        <v>0.83330000000000004</v>
      </c>
      <c r="BP56">
        <v>1.2113</v>
      </c>
      <c r="BQ56">
        <v>8.3300000000000041E-2</v>
      </c>
      <c r="BR56">
        <v>5388</v>
      </c>
      <c r="BS56" t="s">
        <v>604</v>
      </c>
      <c r="BT56" t="s">
        <v>74</v>
      </c>
      <c r="BU56" t="s">
        <v>75</v>
      </c>
      <c r="BV56">
        <v>10</v>
      </c>
      <c r="BW56">
        <v>0</v>
      </c>
      <c r="BX56" t="s">
        <v>605</v>
      </c>
      <c r="BY56" t="s">
        <v>77</v>
      </c>
      <c r="BZ56">
        <v>1</v>
      </c>
      <c r="CA56">
        <v>1.1375</v>
      </c>
      <c r="CB56" t="s">
        <v>78</v>
      </c>
      <c r="CC56">
        <v>0.91669999999999996</v>
      </c>
      <c r="CD56">
        <v>1.343818</v>
      </c>
      <c r="CE56" t="s">
        <v>79</v>
      </c>
      <c r="CF56">
        <v>0.83330000000000004</v>
      </c>
      <c r="CG56">
        <v>1.1496</v>
      </c>
      <c r="CH56" t="s">
        <v>80</v>
      </c>
      <c r="CI56">
        <v>0.75</v>
      </c>
      <c r="CJ56">
        <v>1.473889</v>
      </c>
      <c r="CK56">
        <v>0.16669999999999996</v>
      </c>
      <c r="CL56">
        <v>5388</v>
      </c>
      <c r="CM56" t="s">
        <v>606</v>
      </c>
      <c r="CN56" t="s">
        <v>74</v>
      </c>
      <c r="CO56" t="s">
        <v>82</v>
      </c>
      <c r="CP56">
        <v>2</v>
      </c>
      <c r="CQ56">
        <v>0</v>
      </c>
      <c r="CR56" t="s">
        <v>605</v>
      </c>
      <c r="CS56" t="s">
        <v>77</v>
      </c>
      <c r="CT56">
        <v>1</v>
      </c>
      <c r="CU56">
        <v>1.521083</v>
      </c>
      <c r="CV56" t="s">
        <v>78</v>
      </c>
      <c r="CW56">
        <v>0.91669999999999996</v>
      </c>
      <c r="CX56">
        <v>1.4088179999999999</v>
      </c>
      <c r="CY56" t="s">
        <v>79</v>
      </c>
      <c r="CZ56">
        <v>0.91669999999999996</v>
      </c>
      <c r="DA56">
        <v>1.3052729999999999</v>
      </c>
      <c r="DB56" t="s">
        <v>80</v>
      </c>
      <c r="DC56">
        <v>0.83330000000000004</v>
      </c>
      <c r="DD56">
        <v>1.5934999999999999</v>
      </c>
      <c r="DE56">
        <v>8.3399999999999919E-2</v>
      </c>
      <c r="DF56">
        <f t="shared" si="0"/>
        <v>0.75</v>
      </c>
      <c r="DG56">
        <f t="shared" si="1"/>
        <v>0.75</v>
      </c>
      <c r="DH56">
        <f t="shared" si="2"/>
        <v>0.95835000000000004</v>
      </c>
      <c r="DI56">
        <f t="shared" si="3"/>
        <v>0.83330000000000004</v>
      </c>
      <c r="DJ56">
        <f t="shared" si="4"/>
        <v>1</v>
      </c>
      <c r="DK56">
        <f t="shared" si="5"/>
        <v>0.91669999999999996</v>
      </c>
      <c r="DL56">
        <f t="shared" si="6"/>
        <v>0.875</v>
      </c>
      <c r="DM56">
        <f t="shared" si="7"/>
        <v>0.79164999999999996</v>
      </c>
      <c r="DN56">
        <f t="shared" si="8"/>
        <v>1.1659584999999999</v>
      </c>
      <c r="DO56">
        <f t="shared" si="9"/>
        <v>1.1187775</v>
      </c>
      <c r="DP56">
        <f t="shared" si="10"/>
        <v>1.0530335000000002</v>
      </c>
      <c r="DQ56">
        <f t="shared" si="11"/>
        <v>1.1745999999999999</v>
      </c>
      <c r="DR56">
        <f t="shared" si="12"/>
        <v>1.3292915000000001</v>
      </c>
      <c r="DS56">
        <f t="shared" si="13"/>
        <v>1.3763179999999999</v>
      </c>
      <c r="DT56">
        <f t="shared" si="14"/>
        <v>1.2274365</v>
      </c>
      <c r="DU56">
        <f t="shared" si="15"/>
        <v>1.5336945</v>
      </c>
    </row>
    <row r="57" spans="1:125" x14ac:dyDescent="0.35">
      <c r="A57" t="str">
        <f>CONCATENATE("sub-",B57)</f>
        <v>sub-5389</v>
      </c>
      <c r="B57">
        <v>5389</v>
      </c>
      <c r="C57" t="s">
        <v>607</v>
      </c>
      <c r="D57" t="s">
        <v>608</v>
      </c>
      <c r="E57" t="s">
        <v>609</v>
      </c>
      <c r="F57">
        <v>5</v>
      </c>
      <c r="G57" t="s">
        <v>90</v>
      </c>
      <c r="H57" t="s">
        <v>72</v>
      </c>
      <c r="I57" t="s">
        <v>72</v>
      </c>
      <c r="J57">
        <v>32</v>
      </c>
      <c r="K57">
        <v>102</v>
      </c>
      <c r="L57">
        <v>47</v>
      </c>
      <c r="M57">
        <v>97</v>
      </c>
      <c r="N57">
        <v>23</v>
      </c>
      <c r="O57">
        <v>105</v>
      </c>
      <c r="P57">
        <v>30</v>
      </c>
      <c r="Q57">
        <v>106</v>
      </c>
      <c r="R57">
        <v>36</v>
      </c>
      <c r="S57">
        <v>93</v>
      </c>
      <c r="T57">
        <v>40</v>
      </c>
      <c r="U57">
        <v>100</v>
      </c>
      <c r="V57">
        <v>18</v>
      </c>
      <c r="W57">
        <v>95</v>
      </c>
      <c r="X57">
        <v>18</v>
      </c>
      <c r="Y57">
        <v>88</v>
      </c>
      <c r="Z57">
        <v>29</v>
      </c>
      <c r="AA57">
        <v>98</v>
      </c>
      <c r="AB57">
        <v>24</v>
      </c>
      <c r="AC57">
        <v>88</v>
      </c>
      <c r="AD57">
        <v>5389</v>
      </c>
      <c r="AE57" t="s">
        <v>610</v>
      </c>
      <c r="AF57" t="s">
        <v>74</v>
      </c>
      <c r="AG57" t="s">
        <v>75</v>
      </c>
      <c r="AH57">
        <v>1</v>
      </c>
      <c r="AI57">
        <v>0</v>
      </c>
      <c r="AJ57" t="s">
        <v>611</v>
      </c>
      <c r="AK57" t="s">
        <v>77</v>
      </c>
      <c r="AL57">
        <v>0.33329999999999999</v>
      </c>
      <c r="AM57">
        <v>1.0229999999999999</v>
      </c>
      <c r="AN57" t="s">
        <v>78</v>
      </c>
      <c r="AO57">
        <v>0.91669999999999996</v>
      </c>
      <c r="AP57">
        <v>1.3823639999999999</v>
      </c>
      <c r="AQ57" t="s">
        <v>79</v>
      </c>
      <c r="AR57">
        <v>0.91669999999999996</v>
      </c>
      <c r="AS57">
        <v>2.2006000000000001</v>
      </c>
      <c r="AT57" t="s">
        <v>80</v>
      </c>
      <c r="AU57">
        <v>0.91669999999999996</v>
      </c>
      <c r="AV57">
        <v>1.347909</v>
      </c>
      <c r="AW57">
        <f>ABS(AO57-AU57)</f>
        <v>0</v>
      </c>
      <c r="AX57">
        <v>5389</v>
      </c>
      <c r="AY57" t="s">
        <v>612</v>
      </c>
      <c r="AZ57" t="s">
        <v>74</v>
      </c>
      <c r="BA57" t="s">
        <v>82</v>
      </c>
      <c r="BB57">
        <v>2</v>
      </c>
      <c r="BC57">
        <v>0</v>
      </c>
      <c r="BD57" t="s">
        <v>611</v>
      </c>
      <c r="BE57" t="s">
        <v>77</v>
      </c>
      <c r="BF57">
        <v>0.25</v>
      </c>
      <c r="BG57">
        <v>1.1346670000000001</v>
      </c>
      <c r="BH57" s="1" t="s">
        <v>78</v>
      </c>
      <c r="BI57">
        <v>0.5</v>
      </c>
      <c r="BJ57">
        <v>1.4736670000000001</v>
      </c>
      <c r="BK57" t="s">
        <v>79</v>
      </c>
      <c r="BL57">
        <v>0.91669999999999996</v>
      </c>
      <c r="BM57">
        <v>2.0059999999999998</v>
      </c>
      <c r="BN57" t="s">
        <v>80</v>
      </c>
      <c r="BO57">
        <v>0.5</v>
      </c>
      <c r="BP57">
        <v>1.049833</v>
      </c>
      <c r="BQ57">
        <f>ABS(BI57-BO57)</f>
        <v>0</v>
      </c>
      <c r="BR57">
        <v>5389</v>
      </c>
      <c r="BS57" t="s">
        <v>613</v>
      </c>
      <c r="BT57" t="s">
        <v>74</v>
      </c>
      <c r="BU57" t="s">
        <v>75</v>
      </c>
      <c r="BV57">
        <v>1</v>
      </c>
      <c r="BW57">
        <v>0</v>
      </c>
      <c r="BX57" t="s">
        <v>614</v>
      </c>
      <c r="BY57" t="s">
        <v>77</v>
      </c>
      <c r="BZ57">
        <v>0.33329999999999999</v>
      </c>
      <c r="CA57">
        <v>1.77075</v>
      </c>
      <c r="CB57" t="s">
        <v>78</v>
      </c>
      <c r="CC57">
        <v>0.75</v>
      </c>
      <c r="CD57">
        <v>1.238</v>
      </c>
      <c r="CE57" t="s">
        <v>79</v>
      </c>
      <c r="CF57">
        <v>0.91669999999999996</v>
      </c>
      <c r="CG57">
        <v>2.0464549999999999</v>
      </c>
      <c r="CH57" t="s">
        <v>80</v>
      </c>
      <c r="CI57">
        <v>0.58330000000000004</v>
      </c>
      <c r="CJ57">
        <v>1.767857</v>
      </c>
      <c r="CK57">
        <f>ABS(CC57-CI57)</f>
        <v>0.16669999999999996</v>
      </c>
      <c r="CL57">
        <v>5389</v>
      </c>
      <c r="CM57" t="s">
        <v>615</v>
      </c>
      <c r="CN57" t="s">
        <v>74</v>
      </c>
      <c r="CO57" t="s">
        <v>82</v>
      </c>
      <c r="CP57">
        <v>0</v>
      </c>
      <c r="CQ57">
        <v>0</v>
      </c>
      <c r="CR57" t="s">
        <v>614</v>
      </c>
      <c r="CS57" t="s">
        <v>77</v>
      </c>
      <c r="CT57">
        <v>0.33329999999999999</v>
      </c>
      <c r="CU57">
        <v>1.8620000000000001</v>
      </c>
      <c r="CV57" t="s">
        <v>78</v>
      </c>
      <c r="CW57">
        <v>0.75</v>
      </c>
      <c r="CX57">
        <v>1.324444</v>
      </c>
      <c r="CY57" t="s">
        <v>79</v>
      </c>
      <c r="CZ57">
        <v>0.91669999999999996</v>
      </c>
      <c r="DA57">
        <v>1.964909</v>
      </c>
      <c r="DB57" t="s">
        <v>80</v>
      </c>
      <c r="DC57">
        <v>0.5</v>
      </c>
      <c r="DD57">
        <v>1.5761670000000001</v>
      </c>
      <c r="DE57">
        <f>ABS(CW57-DC57)</f>
        <v>0.25</v>
      </c>
      <c r="DF57">
        <f t="shared" si="0"/>
        <v>0.29164999999999996</v>
      </c>
      <c r="DG57">
        <f t="shared" si="1"/>
        <v>0.70835000000000004</v>
      </c>
      <c r="DH57">
        <f t="shared" si="2"/>
        <v>0.91669999999999996</v>
      </c>
      <c r="DI57">
        <f t="shared" si="3"/>
        <v>0.70835000000000004</v>
      </c>
      <c r="DJ57">
        <f t="shared" si="4"/>
        <v>0.33329999999999999</v>
      </c>
      <c r="DK57">
        <f t="shared" si="5"/>
        <v>0.75</v>
      </c>
      <c r="DL57">
        <f t="shared" si="6"/>
        <v>0.91669999999999996</v>
      </c>
      <c r="DM57">
        <f t="shared" si="7"/>
        <v>0.54164999999999996</v>
      </c>
      <c r="DN57">
        <f t="shared" si="8"/>
        <v>1.0788335</v>
      </c>
      <c r="DO57">
        <f t="shared" si="9"/>
        <v>1.4280154999999999</v>
      </c>
      <c r="DP57">
        <f t="shared" si="10"/>
        <v>2.1032999999999999</v>
      </c>
      <c r="DQ57">
        <f t="shared" si="11"/>
        <v>1.198871</v>
      </c>
      <c r="DR57">
        <f t="shared" si="12"/>
        <v>1.8163750000000001</v>
      </c>
      <c r="DS57">
        <f t="shared" si="13"/>
        <v>1.2812220000000001</v>
      </c>
      <c r="DT57">
        <f t="shared" si="14"/>
        <v>2.0056820000000002</v>
      </c>
      <c r="DU57">
        <f t="shared" si="15"/>
        <v>1.6720120000000001</v>
      </c>
    </row>
    <row r="58" spans="1:125" x14ac:dyDescent="0.35">
      <c r="A58" t="s">
        <v>616</v>
      </c>
      <c r="B58">
        <v>5393</v>
      </c>
      <c r="C58" t="s">
        <v>461</v>
      </c>
      <c r="D58" t="s">
        <v>172</v>
      </c>
      <c r="E58" t="s">
        <v>617</v>
      </c>
      <c r="F58">
        <v>5</v>
      </c>
      <c r="G58" t="s">
        <v>90</v>
      </c>
      <c r="H58" t="s">
        <v>72</v>
      </c>
      <c r="I58" t="s">
        <v>72</v>
      </c>
      <c r="J58">
        <v>34</v>
      </c>
      <c r="K58">
        <v>107</v>
      </c>
      <c r="L58">
        <v>45</v>
      </c>
      <c r="M58">
        <v>97</v>
      </c>
      <c r="N58">
        <v>17</v>
      </c>
      <c r="O58">
        <v>87</v>
      </c>
      <c r="P58">
        <v>30</v>
      </c>
      <c r="Q58">
        <v>109</v>
      </c>
      <c r="R58">
        <v>37</v>
      </c>
      <c r="S58">
        <v>95</v>
      </c>
      <c r="T58">
        <v>39</v>
      </c>
      <c r="U58">
        <v>98</v>
      </c>
      <c r="V58">
        <v>18</v>
      </c>
      <c r="W58">
        <v>95</v>
      </c>
      <c r="X58">
        <v>18</v>
      </c>
      <c r="Y58">
        <v>90</v>
      </c>
      <c r="Z58">
        <v>27</v>
      </c>
      <c r="AA58">
        <v>94</v>
      </c>
      <c r="AB58">
        <v>25</v>
      </c>
      <c r="AC58">
        <v>90</v>
      </c>
      <c r="AD58">
        <v>5393</v>
      </c>
      <c r="AE58" t="s">
        <v>618</v>
      </c>
      <c r="AF58" t="s">
        <v>74</v>
      </c>
      <c r="AG58" t="s">
        <v>75</v>
      </c>
      <c r="AH58">
        <v>0</v>
      </c>
      <c r="AI58">
        <v>0</v>
      </c>
      <c r="AJ58" t="s">
        <v>619</v>
      </c>
      <c r="AK58" t="s">
        <v>77</v>
      </c>
      <c r="AL58">
        <v>0.58330000000000004</v>
      </c>
      <c r="AM58">
        <v>1.3978569999999999</v>
      </c>
      <c r="AN58" t="s">
        <v>78</v>
      </c>
      <c r="AO58">
        <v>0.91669999999999996</v>
      </c>
      <c r="AP58">
        <v>1.2459089999999999</v>
      </c>
      <c r="AQ58" t="s">
        <v>79</v>
      </c>
      <c r="AR58">
        <v>1</v>
      </c>
      <c r="AS58">
        <v>1.3800829999999999</v>
      </c>
      <c r="AT58" t="s">
        <v>80</v>
      </c>
      <c r="AU58">
        <v>0.83330000000000004</v>
      </c>
      <c r="AV58">
        <v>1.5084</v>
      </c>
      <c r="AW58">
        <v>8.3399999999999919E-2</v>
      </c>
      <c r="AX58">
        <v>5393</v>
      </c>
      <c r="AY58" t="s">
        <v>620</v>
      </c>
      <c r="AZ58" t="s">
        <v>74</v>
      </c>
      <c r="BA58" t="s">
        <v>82</v>
      </c>
      <c r="BB58">
        <v>6</v>
      </c>
      <c r="BC58">
        <v>0</v>
      </c>
      <c r="BD58" t="s">
        <v>619</v>
      </c>
      <c r="BE58" t="s">
        <v>77</v>
      </c>
      <c r="BF58">
        <v>0.66669999999999996</v>
      </c>
      <c r="BG58">
        <v>1.651125</v>
      </c>
      <c r="BH58" t="s">
        <v>78</v>
      </c>
      <c r="BI58">
        <v>0.83330000000000004</v>
      </c>
      <c r="BJ58">
        <v>1.2562</v>
      </c>
      <c r="BK58" t="s">
        <v>79</v>
      </c>
      <c r="BL58">
        <v>0.83330000000000004</v>
      </c>
      <c r="BM58">
        <v>1.3069999999999999</v>
      </c>
      <c r="BN58" t="s">
        <v>80</v>
      </c>
      <c r="BO58">
        <v>0.66669999999999996</v>
      </c>
      <c r="BP58">
        <v>1.441125</v>
      </c>
      <c r="BQ58">
        <v>0.16660000000000008</v>
      </c>
      <c r="BR58">
        <v>5393</v>
      </c>
      <c r="BS58" t="s">
        <v>621</v>
      </c>
      <c r="BT58" t="s">
        <v>74</v>
      </c>
      <c r="BU58" t="s">
        <v>75</v>
      </c>
      <c r="BV58">
        <v>0</v>
      </c>
      <c r="BW58">
        <v>0</v>
      </c>
      <c r="BX58" t="s">
        <v>622</v>
      </c>
      <c r="BY58" t="s">
        <v>77</v>
      </c>
      <c r="BZ58">
        <v>0.83330000000000004</v>
      </c>
      <c r="CA58">
        <v>1.1474</v>
      </c>
      <c r="CB58" t="s">
        <v>78</v>
      </c>
      <c r="CC58">
        <v>0.91669999999999996</v>
      </c>
      <c r="CD58">
        <v>1.327636</v>
      </c>
      <c r="CE58" t="s">
        <v>79</v>
      </c>
      <c r="CF58">
        <v>1</v>
      </c>
      <c r="CG58">
        <v>1.3432500000000001</v>
      </c>
      <c r="CH58" t="s">
        <v>80</v>
      </c>
      <c r="CI58">
        <v>0.91669999999999996</v>
      </c>
      <c r="CJ58">
        <v>1.260364</v>
      </c>
      <c r="CK58">
        <v>0</v>
      </c>
      <c r="CL58">
        <v>5393</v>
      </c>
      <c r="CM58" t="s">
        <v>623</v>
      </c>
      <c r="CN58" t="s">
        <v>74</v>
      </c>
      <c r="CO58" t="s">
        <v>82</v>
      </c>
      <c r="CP58">
        <v>0</v>
      </c>
      <c r="CQ58">
        <v>0</v>
      </c>
      <c r="CR58" t="s">
        <v>622</v>
      </c>
      <c r="CS58" t="s">
        <v>77</v>
      </c>
      <c r="CT58">
        <v>0.83330000000000004</v>
      </c>
      <c r="CU58">
        <v>1.1285000000000001</v>
      </c>
      <c r="CV58" t="s">
        <v>78</v>
      </c>
      <c r="CW58">
        <v>0.83330000000000004</v>
      </c>
      <c r="CX58">
        <v>1.2284999999999999</v>
      </c>
      <c r="CY58" t="s">
        <v>79</v>
      </c>
      <c r="CZ58">
        <v>1</v>
      </c>
      <c r="DA58">
        <v>1.402083</v>
      </c>
      <c r="DB58" t="s">
        <v>80</v>
      </c>
      <c r="DC58">
        <v>0.83330000000000004</v>
      </c>
      <c r="DD58">
        <v>1.2778</v>
      </c>
      <c r="DE58">
        <v>0</v>
      </c>
      <c r="DF58">
        <f t="shared" si="0"/>
        <v>0.625</v>
      </c>
      <c r="DG58">
        <f t="shared" si="1"/>
        <v>0.875</v>
      </c>
      <c r="DH58">
        <f t="shared" si="2"/>
        <v>0.91664999999999996</v>
      </c>
      <c r="DI58">
        <f t="shared" si="3"/>
        <v>0.75</v>
      </c>
      <c r="DJ58">
        <f t="shared" si="4"/>
        <v>0.83330000000000004</v>
      </c>
      <c r="DK58">
        <f t="shared" si="5"/>
        <v>0.875</v>
      </c>
      <c r="DL58">
        <f t="shared" si="6"/>
        <v>1</v>
      </c>
      <c r="DM58">
        <f t="shared" si="7"/>
        <v>0.875</v>
      </c>
      <c r="DN58">
        <f t="shared" si="8"/>
        <v>1.5244909999999998</v>
      </c>
      <c r="DO58">
        <f t="shared" si="9"/>
        <v>1.2510545</v>
      </c>
      <c r="DP58">
        <f t="shared" si="10"/>
        <v>1.3435414999999999</v>
      </c>
      <c r="DQ58">
        <f t="shared" si="11"/>
        <v>1.4747625</v>
      </c>
      <c r="DR58">
        <f t="shared" si="12"/>
        <v>1.13795</v>
      </c>
      <c r="DS58">
        <f t="shared" si="13"/>
        <v>1.278068</v>
      </c>
      <c r="DT58">
        <f t="shared" si="14"/>
        <v>1.3726665</v>
      </c>
      <c r="DU58">
        <f t="shared" si="15"/>
        <v>1.269082</v>
      </c>
    </row>
    <row r="59" spans="1:125" x14ac:dyDescent="0.35">
      <c r="A59" t="s">
        <v>624</v>
      </c>
      <c r="B59">
        <v>5400</v>
      </c>
      <c r="C59" t="s">
        <v>625</v>
      </c>
      <c r="D59" t="s">
        <v>626</v>
      </c>
      <c r="E59" t="s">
        <v>627</v>
      </c>
      <c r="F59">
        <v>5</v>
      </c>
      <c r="G59" t="s">
        <v>71</v>
      </c>
      <c r="H59" t="s">
        <v>72</v>
      </c>
      <c r="I59" t="s">
        <v>72</v>
      </c>
      <c r="J59">
        <v>44</v>
      </c>
      <c r="K59">
        <v>122</v>
      </c>
      <c r="L59">
        <v>60</v>
      </c>
      <c r="M59">
        <v>120</v>
      </c>
      <c r="N59">
        <v>17</v>
      </c>
      <c r="O59">
        <v>87</v>
      </c>
      <c r="P59">
        <v>38</v>
      </c>
      <c r="Q59">
        <v>129</v>
      </c>
      <c r="R59">
        <v>44</v>
      </c>
      <c r="S59">
        <v>105</v>
      </c>
      <c r="T59">
        <v>47</v>
      </c>
      <c r="U59">
        <v>110</v>
      </c>
      <c r="V59">
        <v>16</v>
      </c>
      <c r="W59">
        <v>88</v>
      </c>
      <c r="X59">
        <v>16</v>
      </c>
      <c r="Y59">
        <v>88</v>
      </c>
      <c r="Z59">
        <v>38</v>
      </c>
      <c r="AA59">
        <v>118</v>
      </c>
      <c r="AB59">
        <v>33</v>
      </c>
      <c r="AC59">
        <v>107</v>
      </c>
      <c r="AD59">
        <v>5400</v>
      </c>
      <c r="AE59" t="s">
        <v>628</v>
      </c>
      <c r="AF59" t="s">
        <v>74</v>
      </c>
      <c r="AG59" t="s">
        <v>75</v>
      </c>
      <c r="AH59">
        <v>0</v>
      </c>
      <c r="AI59">
        <v>0</v>
      </c>
      <c r="AJ59" t="s">
        <v>446</v>
      </c>
      <c r="AK59" t="s">
        <v>77</v>
      </c>
      <c r="AL59">
        <v>0.5</v>
      </c>
      <c r="AM59">
        <v>1.59</v>
      </c>
      <c r="AN59" t="s">
        <v>78</v>
      </c>
      <c r="AO59">
        <v>0.66669999999999996</v>
      </c>
      <c r="AP59">
        <v>1.797625</v>
      </c>
      <c r="AQ59" t="s">
        <v>79</v>
      </c>
      <c r="AR59">
        <v>0.91669999999999996</v>
      </c>
      <c r="AS59">
        <v>2.1975449999999999</v>
      </c>
      <c r="AT59" t="s">
        <v>80</v>
      </c>
      <c r="AU59">
        <v>0.66669999999999996</v>
      </c>
      <c r="AV59">
        <v>1.9156249999999999</v>
      </c>
      <c r="AW59">
        <v>0</v>
      </c>
      <c r="AX59">
        <v>5400</v>
      </c>
      <c r="AY59" t="s">
        <v>629</v>
      </c>
      <c r="AZ59" t="s">
        <v>74</v>
      </c>
      <c r="BA59" t="s">
        <v>82</v>
      </c>
      <c r="BB59">
        <v>0</v>
      </c>
      <c r="BC59">
        <v>0</v>
      </c>
      <c r="BD59" t="s">
        <v>446</v>
      </c>
      <c r="BE59" t="s">
        <v>77</v>
      </c>
      <c r="BF59">
        <v>0.58330000000000004</v>
      </c>
      <c r="BG59">
        <v>1.9991429999999999</v>
      </c>
      <c r="BH59" t="s">
        <v>78</v>
      </c>
      <c r="BI59">
        <v>0.91669999999999996</v>
      </c>
      <c r="BJ59">
        <v>1.4114549999999999</v>
      </c>
      <c r="BK59" t="s">
        <v>79</v>
      </c>
      <c r="BL59">
        <v>0.91669999999999996</v>
      </c>
      <c r="BM59">
        <v>2.044727</v>
      </c>
      <c r="BN59" t="s">
        <v>80</v>
      </c>
      <c r="BO59">
        <v>0.75</v>
      </c>
      <c r="BP59">
        <v>1.6501110000000001</v>
      </c>
      <c r="BQ59">
        <v>0.16669999999999996</v>
      </c>
      <c r="BR59">
        <v>5400</v>
      </c>
      <c r="BS59" t="s">
        <v>630</v>
      </c>
      <c r="BT59" t="s">
        <v>74</v>
      </c>
      <c r="BU59" t="s">
        <v>75</v>
      </c>
      <c r="BV59">
        <v>0</v>
      </c>
      <c r="BW59">
        <v>0</v>
      </c>
      <c r="BX59" t="s">
        <v>490</v>
      </c>
      <c r="BY59" t="s">
        <v>77</v>
      </c>
      <c r="BZ59">
        <v>0.75</v>
      </c>
      <c r="CA59">
        <v>1.5477780000000001</v>
      </c>
      <c r="CB59" t="s">
        <v>78</v>
      </c>
      <c r="CC59">
        <v>1</v>
      </c>
      <c r="CD59">
        <v>1.4930000000000001</v>
      </c>
      <c r="CE59" t="s">
        <v>79</v>
      </c>
      <c r="CF59">
        <v>1</v>
      </c>
      <c r="CG59">
        <v>1.776583</v>
      </c>
      <c r="CH59" t="s">
        <v>80</v>
      </c>
      <c r="CI59">
        <v>0.91669999999999996</v>
      </c>
      <c r="CJ59">
        <v>1.2817270000000001</v>
      </c>
      <c r="CK59">
        <v>8.3300000000000041E-2</v>
      </c>
      <c r="CL59">
        <v>5400</v>
      </c>
      <c r="CM59" t="s">
        <v>631</v>
      </c>
      <c r="CN59" t="s">
        <v>74</v>
      </c>
      <c r="CO59" t="s">
        <v>82</v>
      </c>
      <c r="CP59">
        <v>0</v>
      </c>
      <c r="CQ59">
        <v>0</v>
      </c>
      <c r="CR59" t="s">
        <v>490</v>
      </c>
      <c r="CS59" t="s">
        <v>77</v>
      </c>
      <c r="CT59">
        <v>0.66669999999999996</v>
      </c>
      <c r="CU59">
        <v>1.2182500000000001</v>
      </c>
      <c r="CV59" t="s">
        <v>78</v>
      </c>
      <c r="CW59">
        <v>1</v>
      </c>
      <c r="CX59">
        <v>1.313083</v>
      </c>
      <c r="CY59" t="s">
        <v>79</v>
      </c>
      <c r="CZ59">
        <v>0.91669999999999996</v>
      </c>
      <c r="DA59">
        <v>1.692091</v>
      </c>
      <c r="DB59" t="s">
        <v>80</v>
      </c>
      <c r="DC59">
        <v>0.75</v>
      </c>
      <c r="DD59">
        <v>1.2993330000000001</v>
      </c>
      <c r="DE59">
        <v>0.25</v>
      </c>
      <c r="DF59">
        <f t="shared" si="0"/>
        <v>0.54164999999999996</v>
      </c>
      <c r="DG59">
        <f t="shared" si="1"/>
        <v>0.79169999999999996</v>
      </c>
      <c r="DH59">
        <f t="shared" si="2"/>
        <v>0.91669999999999996</v>
      </c>
      <c r="DI59">
        <f t="shared" si="3"/>
        <v>0.70835000000000004</v>
      </c>
      <c r="DJ59">
        <f t="shared" si="4"/>
        <v>0.70835000000000004</v>
      </c>
      <c r="DK59">
        <f t="shared" si="5"/>
        <v>1</v>
      </c>
      <c r="DL59">
        <f t="shared" si="6"/>
        <v>0.95835000000000004</v>
      </c>
      <c r="DM59">
        <f t="shared" si="7"/>
        <v>0.83335000000000004</v>
      </c>
      <c r="DN59">
        <f t="shared" si="8"/>
        <v>1.7945715</v>
      </c>
      <c r="DO59">
        <f t="shared" si="9"/>
        <v>1.6045400000000001</v>
      </c>
      <c r="DP59">
        <f t="shared" si="10"/>
        <v>2.1211359999999999</v>
      </c>
      <c r="DQ59">
        <f t="shared" si="11"/>
        <v>1.7828680000000001</v>
      </c>
      <c r="DR59">
        <f t="shared" si="12"/>
        <v>1.3830140000000002</v>
      </c>
      <c r="DS59">
        <f t="shared" si="13"/>
        <v>1.4030415000000001</v>
      </c>
      <c r="DT59">
        <f t="shared" si="14"/>
        <v>1.734337</v>
      </c>
      <c r="DU59">
        <f t="shared" si="15"/>
        <v>1.29053</v>
      </c>
    </row>
    <row r="60" spans="1:125" x14ac:dyDescent="0.35">
      <c r="A60" t="s">
        <v>632</v>
      </c>
      <c r="B60">
        <v>5406</v>
      </c>
      <c r="C60" t="s">
        <v>633</v>
      </c>
      <c r="D60" t="s">
        <v>634</v>
      </c>
      <c r="E60" t="s">
        <v>635</v>
      </c>
      <c r="F60">
        <v>4</v>
      </c>
      <c r="G60" t="s">
        <v>90</v>
      </c>
      <c r="H60" t="s">
        <v>72</v>
      </c>
      <c r="I60" t="s">
        <v>72</v>
      </c>
      <c r="J60">
        <v>45</v>
      </c>
      <c r="K60">
        <v>124</v>
      </c>
      <c r="L60">
        <v>63</v>
      </c>
      <c r="M60">
        <v>125</v>
      </c>
      <c r="N60">
        <v>29</v>
      </c>
      <c r="O60">
        <v>118</v>
      </c>
      <c r="P60">
        <v>34</v>
      </c>
      <c r="Q60">
        <v>118</v>
      </c>
      <c r="R60">
        <v>42</v>
      </c>
      <c r="S60">
        <v>102</v>
      </c>
      <c r="T60">
        <v>44</v>
      </c>
      <c r="U60">
        <v>105</v>
      </c>
      <c r="V60">
        <v>24</v>
      </c>
      <c r="W60">
        <v>113</v>
      </c>
      <c r="X60">
        <v>23</v>
      </c>
      <c r="Y60">
        <v>107</v>
      </c>
      <c r="Z60">
        <v>27</v>
      </c>
      <c r="AA60">
        <v>94</v>
      </c>
      <c r="AB60">
        <v>33</v>
      </c>
      <c r="AC60">
        <v>107</v>
      </c>
      <c r="AD60">
        <v>5406</v>
      </c>
      <c r="AE60" t="s">
        <v>636</v>
      </c>
      <c r="AF60" t="s">
        <v>74</v>
      </c>
      <c r="AG60" t="s">
        <v>75</v>
      </c>
      <c r="AH60">
        <v>0</v>
      </c>
      <c r="AI60">
        <v>0</v>
      </c>
      <c r="AJ60" t="s">
        <v>637</v>
      </c>
      <c r="AK60" t="s">
        <v>77</v>
      </c>
      <c r="AL60">
        <v>0.75</v>
      </c>
      <c r="AM60">
        <v>1.019444</v>
      </c>
      <c r="AN60" t="s">
        <v>78</v>
      </c>
      <c r="AO60">
        <v>1</v>
      </c>
      <c r="AP60">
        <v>1.1855</v>
      </c>
      <c r="AQ60" t="s">
        <v>79</v>
      </c>
      <c r="AR60">
        <v>1</v>
      </c>
      <c r="AS60">
        <v>0.69525000000000003</v>
      </c>
      <c r="AT60" t="s">
        <v>80</v>
      </c>
      <c r="AU60">
        <v>0.83330000000000004</v>
      </c>
      <c r="AV60">
        <v>1.0791999999999999</v>
      </c>
      <c r="AW60">
        <v>0.16669999999999996</v>
      </c>
      <c r="AX60">
        <v>5406</v>
      </c>
      <c r="AY60" t="s">
        <v>638</v>
      </c>
      <c r="AZ60" t="s">
        <v>74</v>
      </c>
      <c r="BA60" t="s">
        <v>82</v>
      </c>
      <c r="BB60">
        <v>0</v>
      </c>
      <c r="BC60">
        <v>0</v>
      </c>
      <c r="BD60" t="s">
        <v>637</v>
      </c>
      <c r="BE60" t="s">
        <v>77</v>
      </c>
      <c r="BF60">
        <v>0.66669999999999996</v>
      </c>
      <c r="BG60">
        <v>1.076125</v>
      </c>
      <c r="BH60" t="s">
        <v>78</v>
      </c>
      <c r="BI60">
        <v>0.91669999999999996</v>
      </c>
      <c r="BJ60">
        <v>1.051545</v>
      </c>
      <c r="BK60" t="s">
        <v>79</v>
      </c>
      <c r="BL60">
        <v>1</v>
      </c>
      <c r="BM60">
        <v>0.84108300000000003</v>
      </c>
      <c r="BN60" t="s">
        <v>80</v>
      </c>
      <c r="BO60">
        <v>0.91669999999999996</v>
      </c>
      <c r="BP60">
        <v>1.146182</v>
      </c>
      <c r="BQ60">
        <v>0</v>
      </c>
      <c r="BR60">
        <v>5406</v>
      </c>
      <c r="BS60" t="s">
        <v>639</v>
      </c>
      <c r="BT60" t="s">
        <v>74</v>
      </c>
      <c r="BU60" t="s">
        <v>75</v>
      </c>
      <c r="BV60">
        <v>0</v>
      </c>
      <c r="BW60">
        <v>0</v>
      </c>
      <c r="BX60" t="s">
        <v>640</v>
      </c>
      <c r="BY60" t="s">
        <v>77</v>
      </c>
      <c r="BZ60">
        <v>1</v>
      </c>
      <c r="CA60">
        <v>0.99208300000000005</v>
      </c>
      <c r="CB60" t="s">
        <v>78</v>
      </c>
      <c r="CC60">
        <v>0.83330000000000004</v>
      </c>
      <c r="CD60">
        <v>1.2234</v>
      </c>
      <c r="CE60" t="s">
        <v>79</v>
      </c>
      <c r="CF60">
        <v>1</v>
      </c>
      <c r="CG60">
        <v>1.1986669999999999</v>
      </c>
      <c r="CH60" t="s">
        <v>80</v>
      </c>
      <c r="CI60">
        <v>0.83330000000000004</v>
      </c>
      <c r="CJ60">
        <v>1.0383</v>
      </c>
      <c r="CK60">
        <v>0</v>
      </c>
      <c r="CL60">
        <v>5406</v>
      </c>
      <c r="CM60" t="s">
        <v>641</v>
      </c>
      <c r="CN60" t="s">
        <v>74</v>
      </c>
      <c r="CO60" t="s">
        <v>82</v>
      </c>
      <c r="CP60">
        <v>0</v>
      </c>
      <c r="CQ60">
        <v>0</v>
      </c>
      <c r="CR60" t="s">
        <v>640</v>
      </c>
      <c r="CS60" t="s">
        <v>77</v>
      </c>
      <c r="CT60">
        <v>0.83330000000000004</v>
      </c>
      <c r="CU60">
        <v>1.0764</v>
      </c>
      <c r="CV60" t="s">
        <v>78</v>
      </c>
      <c r="CW60">
        <v>0.91669999999999996</v>
      </c>
      <c r="CX60">
        <v>1.026545</v>
      </c>
      <c r="CY60" t="s">
        <v>79</v>
      </c>
      <c r="CZ60">
        <v>1</v>
      </c>
      <c r="DA60">
        <v>1.091167</v>
      </c>
      <c r="DB60" t="s">
        <v>80</v>
      </c>
      <c r="DC60">
        <v>0.91669999999999996</v>
      </c>
      <c r="DD60">
        <v>1.0797270000000001</v>
      </c>
      <c r="DE60">
        <v>0</v>
      </c>
      <c r="DF60">
        <f t="shared" si="0"/>
        <v>0.70835000000000004</v>
      </c>
      <c r="DG60">
        <f t="shared" si="1"/>
        <v>0.95835000000000004</v>
      </c>
      <c r="DH60">
        <f t="shared" si="2"/>
        <v>1</v>
      </c>
      <c r="DI60">
        <f t="shared" si="3"/>
        <v>0.875</v>
      </c>
      <c r="DJ60">
        <f t="shared" si="4"/>
        <v>0.91664999999999996</v>
      </c>
      <c r="DK60">
        <f t="shared" si="5"/>
        <v>0.875</v>
      </c>
      <c r="DL60">
        <f t="shared" si="6"/>
        <v>1</v>
      </c>
      <c r="DM60">
        <f t="shared" si="7"/>
        <v>0.875</v>
      </c>
      <c r="DN60">
        <f t="shared" si="8"/>
        <v>1.0477845000000001</v>
      </c>
      <c r="DO60">
        <f t="shared" si="9"/>
        <v>1.1185225000000001</v>
      </c>
      <c r="DP60">
        <f t="shared" si="10"/>
        <v>0.76816649999999997</v>
      </c>
      <c r="DQ60">
        <f t="shared" si="11"/>
        <v>1.1126909999999999</v>
      </c>
      <c r="DR60">
        <f t="shared" si="12"/>
        <v>1.0342415</v>
      </c>
      <c r="DS60">
        <f t="shared" si="13"/>
        <v>1.1249725000000002</v>
      </c>
      <c r="DT60">
        <f t="shared" si="14"/>
        <v>1.144917</v>
      </c>
      <c r="DU60">
        <f t="shared" si="15"/>
        <v>1.0590135000000001</v>
      </c>
    </row>
    <row r="61" spans="1:125" x14ac:dyDescent="0.35">
      <c r="A61" t="s">
        <v>642</v>
      </c>
      <c r="B61">
        <v>5414</v>
      </c>
      <c r="C61" t="s">
        <v>643</v>
      </c>
      <c r="D61" t="s">
        <v>644</v>
      </c>
      <c r="E61" t="s">
        <v>645</v>
      </c>
      <c r="F61">
        <v>5</v>
      </c>
      <c r="G61" t="s">
        <v>71</v>
      </c>
      <c r="H61" t="s">
        <v>72</v>
      </c>
      <c r="I61" t="s">
        <v>72</v>
      </c>
      <c r="J61">
        <v>18</v>
      </c>
      <c r="K61">
        <v>83</v>
      </c>
      <c r="L61">
        <v>31</v>
      </c>
      <c r="M61">
        <v>76</v>
      </c>
      <c r="N61">
        <v>27</v>
      </c>
      <c r="O61">
        <v>114</v>
      </c>
      <c r="P61">
        <v>15</v>
      </c>
      <c r="Q61">
        <v>67</v>
      </c>
      <c r="R61">
        <v>43</v>
      </c>
      <c r="S61">
        <v>104</v>
      </c>
      <c r="T61">
        <v>37</v>
      </c>
      <c r="U61">
        <v>94</v>
      </c>
      <c r="V61">
        <v>17</v>
      </c>
      <c r="W61">
        <v>92</v>
      </c>
      <c r="X61">
        <v>16</v>
      </c>
      <c r="Y61">
        <v>96</v>
      </c>
      <c r="Z61">
        <v>24</v>
      </c>
      <c r="AA61">
        <v>88</v>
      </c>
      <c r="AB61">
        <v>28</v>
      </c>
      <c r="AC61">
        <v>96</v>
      </c>
      <c r="AD61">
        <v>5414</v>
      </c>
      <c r="AE61" t="s">
        <v>646</v>
      </c>
      <c r="AF61" t="s">
        <v>74</v>
      </c>
      <c r="AG61" t="s">
        <v>75</v>
      </c>
      <c r="AH61">
        <v>0</v>
      </c>
      <c r="AI61">
        <v>0</v>
      </c>
      <c r="AJ61" t="s">
        <v>647</v>
      </c>
      <c r="AK61" t="s">
        <v>77</v>
      </c>
      <c r="AL61">
        <v>0.58330000000000004</v>
      </c>
      <c r="AM61">
        <v>1.208429</v>
      </c>
      <c r="AN61" t="s">
        <v>78</v>
      </c>
      <c r="AO61">
        <v>0.91669999999999996</v>
      </c>
      <c r="AP61">
        <v>1.1950000000000001</v>
      </c>
      <c r="AQ61" t="s">
        <v>79</v>
      </c>
      <c r="AR61">
        <v>1</v>
      </c>
      <c r="AS61">
        <v>0.79966700000000002</v>
      </c>
      <c r="AT61" t="s">
        <v>80</v>
      </c>
      <c r="AU61">
        <v>0.75</v>
      </c>
      <c r="AV61">
        <v>1.204</v>
      </c>
      <c r="AW61">
        <v>0.16669999999999996</v>
      </c>
      <c r="AX61">
        <v>5414</v>
      </c>
      <c r="AY61" t="s">
        <v>648</v>
      </c>
      <c r="AZ61" t="s">
        <v>74</v>
      </c>
      <c r="BA61" t="s">
        <v>82</v>
      </c>
      <c r="BB61">
        <v>0</v>
      </c>
      <c r="BC61">
        <v>0</v>
      </c>
      <c r="BD61" t="s">
        <v>647</v>
      </c>
      <c r="BE61" t="s">
        <v>77</v>
      </c>
      <c r="BF61">
        <v>0.5</v>
      </c>
      <c r="BG61">
        <v>1.0488329999999999</v>
      </c>
      <c r="BH61" t="s">
        <v>78</v>
      </c>
      <c r="BI61">
        <v>0.83330000000000004</v>
      </c>
      <c r="BJ61">
        <v>1.0737000000000001</v>
      </c>
      <c r="BK61" t="s">
        <v>79</v>
      </c>
      <c r="BL61">
        <v>0.83330000000000004</v>
      </c>
      <c r="BM61">
        <v>0.74877800000000005</v>
      </c>
      <c r="BN61" t="s">
        <v>80</v>
      </c>
      <c r="BO61">
        <v>0.75</v>
      </c>
      <c r="BP61">
        <v>1.292111</v>
      </c>
      <c r="BQ61">
        <v>8.3300000000000041E-2</v>
      </c>
      <c r="BR61">
        <v>5414</v>
      </c>
      <c r="BS61" t="s">
        <v>649</v>
      </c>
      <c r="BT61" t="s">
        <v>74</v>
      </c>
      <c r="BU61" t="s">
        <v>75</v>
      </c>
      <c r="BV61">
        <v>0</v>
      </c>
      <c r="BW61">
        <v>0</v>
      </c>
      <c r="BX61" t="s">
        <v>367</v>
      </c>
      <c r="BY61" t="s">
        <v>77</v>
      </c>
      <c r="BZ61">
        <v>0.83330000000000004</v>
      </c>
      <c r="CA61">
        <v>1.1862999999999999</v>
      </c>
      <c r="CB61" t="s">
        <v>78</v>
      </c>
      <c r="CC61">
        <v>1</v>
      </c>
      <c r="CD61">
        <v>1.2705</v>
      </c>
      <c r="CE61" t="s">
        <v>79</v>
      </c>
      <c r="CF61">
        <v>1</v>
      </c>
      <c r="CG61">
        <v>0.67425000000000002</v>
      </c>
      <c r="CH61" t="s">
        <v>80</v>
      </c>
      <c r="CI61">
        <v>1</v>
      </c>
      <c r="CJ61">
        <v>1.242583</v>
      </c>
      <c r="CK61">
        <v>0</v>
      </c>
      <c r="CL61">
        <v>5414</v>
      </c>
      <c r="CM61" t="s">
        <v>650</v>
      </c>
      <c r="CN61" t="s">
        <v>74</v>
      </c>
      <c r="CO61" t="s">
        <v>82</v>
      </c>
      <c r="CP61">
        <v>0</v>
      </c>
      <c r="CQ61">
        <v>0</v>
      </c>
      <c r="CR61" t="s">
        <v>367</v>
      </c>
      <c r="CS61" t="s">
        <v>77</v>
      </c>
      <c r="CT61">
        <v>0.75</v>
      </c>
      <c r="CU61">
        <v>1.306111</v>
      </c>
      <c r="CV61" t="s">
        <v>78</v>
      </c>
      <c r="CW61">
        <v>0.83330000000000004</v>
      </c>
      <c r="CX61">
        <v>1.3655999999999999</v>
      </c>
      <c r="CY61" t="s">
        <v>79</v>
      </c>
      <c r="CZ61">
        <v>1</v>
      </c>
      <c r="DA61">
        <v>0.82499999999999996</v>
      </c>
      <c r="DB61" t="s">
        <v>80</v>
      </c>
      <c r="DC61">
        <v>1</v>
      </c>
      <c r="DD61">
        <v>1.14775</v>
      </c>
      <c r="DE61">
        <v>0.16669999999999996</v>
      </c>
      <c r="DF61">
        <f t="shared" si="0"/>
        <v>0.54164999999999996</v>
      </c>
      <c r="DG61">
        <f t="shared" si="1"/>
        <v>0.875</v>
      </c>
      <c r="DH61">
        <f t="shared" si="2"/>
        <v>0.91664999999999996</v>
      </c>
      <c r="DI61">
        <f t="shared" si="3"/>
        <v>0.75</v>
      </c>
      <c r="DJ61">
        <f t="shared" si="4"/>
        <v>0.79164999999999996</v>
      </c>
      <c r="DK61">
        <f t="shared" si="5"/>
        <v>0.91664999999999996</v>
      </c>
      <c r="DL61">
        <f t="shared" si="6"/>
        <v>1</v>
      </c>
      <c r="DM61">
        <f t="shared" si="7"/>
        <v>1</v>
      </c>
      <c r="DN61">
        <f t="shared" si="8"/>
        <v>1.1286309999999999</v>
      </c>
      <c r="DO61">
        <f t="shared" si="9"/>
        <v>1.13435</v>
      </c>
      <c r="DP61">
        <f t="shared" si="10"/>
        <v>0.77422250000000004</v>
      </c>
      <c r="DQ61">
        <f t="shared" si="11"/>
        <v>1.2480555</v>
      </c>
      <c r="DR61">
        <f t="shared" si="12"/>
        <v>1.2462054999999999</v>
      </c>
      <c r="DS61">
        <f t="shared" si="13"/>
        <v>1.3180499999999999</v>
      </c>
      <c r="DT61">
        <f t="shared" si="14"/>
        <v>0.74962499999999999</v>
      </c>
      <c r="DU61">
        <f t="shared" si="15"/>
        <v>1.1951665</v>
      </c>
    </row>
    <row r="62" spans="1:125" x14ac:dyDescent="0.35">
      <c r="A62" t="s">
        <v>651</v>
      </c>
      <c r="B62">
        <v>5445</v>
      </c>
      <c r="C62" t="s">
        <v>384</v>
      </c>
      <c r="D62" t="s">
        <v>211</v>
      </c>
      <c r="E62" t="s">
        <v>95</v>
      </c>
      <c r="F62">
        <v>4</v>
      </c>
      <c r="G62" t="s">
        <v>71</v>
      </c>
      <c r="H62" t="s">
        <v>72</v>
      </c>
      <c r="I62" t="s">
        <v>72</v>
      </c>
      <c r="J62">
        <v>45</v>
      </c>
      <c r="K62">
        <v>118</v>
      </c>
      <c r="L62">
        <v>54</v>
      </c>
      <c r="M62">
        <v>111</v>
      </c>
      <c r="N62">
        <v>21</v>
      </c>
      <c r="O62">
        <v>97</v>
      </c>
      <c r="P62">
        <v>27</v>
      </c>
      <c r="Q62">
        <v>100</v>
      </c>
      <c r="R62">
        <v>30</v>
      </c>
      <c r="S62">
        <v>85</v>
      </c>
      <c r="T62">
        <v>32</v>
      </c>
      <c r="U62">
        <v>88</v>
      </c>
      <c r="V62">
        <v>16</v>
      </c>
      <c r="W62">
        <v>88</v>
      </c>
      <c r="X62">
        <v>12</v>
      </c>
      <c r="Y62">
        <v>94</v>
      </c>
      <c r="Z62">
        <v>33</v>
      </c>
      <c r="AA62">
        <v>107</v>
      </c>
      <c r="AB62">
        <v>27</v>
      </c>
      <c r="AC62">
        <v>94</v>
      </c>
      <c r="AD62">
        <v>5445</v>
      </c>
      <c r="AE62" t="s">
        <v>652</v>
      </c>
      <c r="AF62" t="s">
        <v>74</v>
      </c>
      <c r="AG62" t="s">
        <v>75</v>
      </c>
      <c r="AH62">
        <v>0</v>
      </c>
      <c r="AI62">
        <v>0</v>
      </c>
      <c r="AJ62" t="s">
        <v>653</v>
      </c>
      <c r="AK62" t="s">
        <v>77</v>
      </c>
      <c r="AL62">
        <v>0.66669999999999996</v>
      </c>
      <c r="AM62">
        <v>1.17425</v>
      </c>
      <c r="AN62" t="s">
        <v>78</v>
      </c>
      <c r="AO62">
        <v>0.58330000000000004</v>
      </c>
      <c r="AP62">
        <v>1.275857</v>
      </c>
      <c r="AQ62" t="s">
        <v>79</v>
      </c>
      <c r="AR62">
        <v>0.75</v>
      </c>
      <c r="AS62">
        <v>1.861</v>
      </c>
      <c r="AT62" t="s">
        <v>80</v>
      </c>
      <c r="AU62">
        <v>0.5</v>
      </c>
      <c r="AV62">
        <v>1.117167</v>
      </c>
      <c r="AW62">
        <v>8.3300000000000041E-2</v>
      </c>
      <c r="AX62">
        <v>5445</v>
      </c>
      <c r="AY62" t="s">
        <v>654</v>
      </c>
      <c r="AZ62" t="s">
        <v>74</v>
      </c>
      <c r="BA62" t="s">
        <v>82</v>
      </c>
      <c r="BB62">
        <v>0</v>
      </c>
      <c r="BC62">
        <v>0</v>
      </c>
      <c r="BD62" t="s">
        <v>653</v>
      </c>
      <c r="BE62" t="s">
        <v>77</v>
      </c>
      <c r="BF62">
        <v>0.41670000000000001</v>
      </c>
      <c r="BG62">
        <v>1.1639999999999999</v>
      </c>
      <c r="BH62" t="s">
        <v>78</v>
      </c>
      <c r="BI62">
        <v>0.66669999999999996</v>
      </c>
      <c r="BJ62">
        <v>1.0105</v>
      </c>
      <c r="BK62" t="s">
        <v>79</v>
      </c>
      <c r="BL62">
        <v>1</v>
      </c>
      <c r="BM62">
        <v>1.0853330000000001</v>
      </c>
      <c r="BN62" t="s">
        <v>80</v>
      </c>
      <c r="BO62">
        <v>0.41670000000000001</v>
      </c>
      <c r="BP62">
        <v>0.78939999999999999</v>
      </c>
      <c r="BQ62">
        <v>0.24999999999999994</v>
      </c>
      <c r="BR62">
        <v>5445</v>
      </c>
      <c r="BS62" t="s">
        <v>655</v>
      </c>
      <c r="BT62" t="s">
        <v>74</v>
      </c>
      <c r="BU62" t="s">
        <v>75</v>
      </c>
      <c r="BV62">
        <v>0</v>
      </c>
      <c r="BW62">
        <v>0</v>
      </c>
      <c r="BX62" t="s">
        <v>656</v>
      </c>
      <c r="BY62" t="s">
        <v>77</v>
      </c>
      <c r="BZ62">
        <v>0.5</v>
      </c>
      <c r="CA62">
        <v>1.1546670000000001</v>
      </c>
      <c r="CB62" t="s">
        <v>78</v>
      </c>
      <c r="CC62">
        <v>0.83330000000000004</v>
      </c>
      <c r="CD62">
        <v>1.2836000000000001</v>
      </c>
      <c r="CE62" t="s">
        <v>79</v>
      </c>
      <c r="CF62">
        <v>1</v>
      </c>
      <c r="CG62">
        <v>0.74875000000000003</v>
      </c>
      <c r="CH62" t="s">
        <v>80</v>
      </c>
      <c r="CI62">
        <v>0.91669999999999996</v>
      </c>
      <c r="CJ62">
        <v>1.194364</v>
      </c>
      <c r="CK62">
        <v>8.3399999999999919E-2</v>
      </c>
      <c r="CL62">
        <v>5445</v>
      </c>
      <c r="CM62" t="s">
        <v>657</v>
      </c>
      <c r="CN62" t="s">
        <v>74</v>
      </c>
      <c r="CO62" t="s">
        <v>82</v>
      </c>
      <c r="CP62">
        <v>0</v>
      </c>
      <c r="CQ62">
        <v>0</v>
      </c>
      <c r="CR62" t="s">
        <v>656</v>
      </c>
      <c r="CS62" t="s">
        <v>77</v>
      </c>
      <c r="CT62">
        <v>0.5</v>
      </c>
      <c r="CU62">
        <v>1.3016669999999999</v>
      </c>
      <c r="CV62" t="s">
        <v>78</v>
      </c>
      <c r="CW62">
        <v>0.91669999999999996</v>
      </c>
      <c r="CX62">
        <v>1.0826359999999999</v>
      </c>
      <c r="CY62" t="s">
        <v>79</v>
      </c>
      <c r="CZ62">
        <v>0.83330000000000004</v>
      </c>
      <c r="DA62">
        <v>0.77349999999999997</v>
      </c>
      <c r="DB62" t="s">
        <v>80</v>
      </c>
      <c r="DC62">
        <v>0.66669999999999996</v>
      </c>
      <c r="DD62">
        <v>1.094125</v>
      </c>
      <c r="DE62">
        <v>0.25</v>
      </c>
      <c r="DF62">
        <f t="shared" si="0"/>
        <v>0.54169999999999996</v>
      </c>
      <c r="DG62">
        <f t="shared" si="1"/>
        <v>0.625</v>
      </c>
      <c r="DH62">
        <f t="shared" si="2"/>
        <v>0.875</v>
      </c>
      <c r="DI62">
        <f t="shared" si="3"/>
        <v>0.45835000000000004</v>
      </c>
      <c r="DJ62">
        <f t="shared" si="4"/>
        <v>0.5</v>
      </c>
      <c r="DK62">
        <f t="shared" si="5"/>
        <v>0.875</v>
      </c>
      <c r="DL62">
        <f t="shared" si="6"/>
        <v>0.91664999999999996</v>
      </c>
      <c r="DM62">
        <f t="shared" si="7"/>
        <v>0.79169999999999996</v>
      </c>
      <c r="DN62">
        <f t="shared" si="8"/>
        <v>1.169125</v>
      </c>
      <c r="DO62">
        <f t="shared" si="9"/>
        <v>1.1431784999999999</v>
      </c>
      <c r="DP62">
        <f t="shared" si="10"/>
        <v>1.4731665</v>
      </c>
      <c r="DQ62">
        <f t="shared" si="11"/>
        <v>0.95328349999999995</v>
      </c>
      <c r="DR62">
        <f t="shared" si="12"/>
        <v>1.228167</v>
      </c>
      <c r="DS62">
        <f t="shared" si="13"/>
        <v>1.1831179999999999</v>
      </c>
      <c r="DT62">
        <f t="shared" si="14"/>
        <v>0.76112500000000005</v>
      </c>
      <c r="DU62">
        <f t="shared" si="15"/>
        <v>1.1442445000000001</v>
      </c>
    </row>
  </sheetData>
  <conditionalFormatting sqref="F62">
    <cfRule type="cellIs" dxfId="31" priority="14" operator="lessThan">
      <formula>3</formula>
    </cfRule>
  </conditionalFormatting>
  <conditionalFormatting sqref="H62:I62">
    <cfRule type="containsText" dxfId="30" priority="13" operator="containsText" text="some">
      <formula>NOT(ISERROR(SEARCH("some",H62)))</formula>
    </cfRule>
  </conditionalFormatting>
  <conditionalFormatting sqref="O62">
    <cfRule type="cellIs" dxfId="29" priority="12" operator="lessThan">
      <formula>70</formula>
    </cfRule>
  </conditionalFormatting>
  <conditionalFormatting sqref="B62">
    <cfRule type="duplicateValues" dxfId="28" priority="11"/>
  </conditionalFormatting>
  <conditionalFormatting sqref="AD62">
    <cfRule type="duplicateValues" dxfId="27" priority="10"/>
  </conditionalFormatting>
  <conditionalFormatting sqref="AH62 BB62 BV62 CP62">
    <cfRule type="cellIs" dxfId="26" priority="9" operator="greaterThan">
      <formula>15</formula>
    </cfRule>
  </conditionalFormatting>
  <conditionalFormatting sqref="AI62 BC62 BW62 CQ62">
    <cfRule type="cellIs" dxfId="25" priority="8" operator="greaterThan">
      <formula>0</formula>
    </cfRule>
  </conditionalFormatting>
  <conditionalFormatting sqref="AW62 BQ62 CK62 DE62">
    <cfRule type="cellIs" dxfId="24" priority="6" operator="equal">
      <formula>0.4</formula>
    </cfRule>
    <cfRule type="cellIs" dxfId="23" priority="7" operator="greaterThan">
      <formula>0.4</formula>
    </cfRule>
  </conditionalFormatting>
  <conditionalFormatting sqref="AR62 AO62 BL62 BI62 CF62 CC62 CW62 CZ62">
    <cfRule type="cellIs" dxfId="22" priority="4" operator="equal">
      <formula>0.5</formula>
    </cfRule>
    <cfRule type="cellIs" dxfId="21" priority="5" operator="lessThan">
      <formula>0.5</formula>
    </cfRule>
  </conditionalFormatting>
  <conditionalFormatting sqref="AX62">
    <cfRule type="duplicateValues" dxfId="20" priority="3"/>
  </conditionalFormatting>
  <conditionalFormatting sqref="BR62">
    <cfRule type="duplicateValues" dxfId="19" priority="2"/>
  </conditionalFormatting>
  <conditionalFormatting sqref="CL62">
    <cfRule type="duplicateValues" dxfId="1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0DBD-90CB-4BF5-9978-2B5D9F167339}">
  <dimension ref="A1:CV221"/>
  <sheetViews>
    <sheetView topLeftCell="A52" workbookViewId="0">
      <selection activeCell="B61" sqref="B61"/>
    </sheetView>
  </sheetViews>
  <sheetFormatPr defaultRowHeight="14.5" x14ac:dyDescent="0.35"/>
  <cols>
    <col min="3" max="4" width="10.7265625" customWidth="1"/>
    <col min="5" max="6" width="9.1796875" customWidth="1"/>
    <col min="7" max="7" width="11.26953125" customWidth="1"/>
    <col min="8" max="8" width="10.54296875" customWidth="1"/>
    <col min="9" max="20" width="9.1796875" customWidth="1"/>
    <col min="22" max="26" width="9.1796875" customWidth="1"/>
    <col min="27" max="27" width="21.453125" customWidth="1"/>
    <col min="28" max="40" width="9.1796875" customWidth="1"/>
    <col min="43" max="60" width="9.1796875" customWidth="1"/>
    <col min="63" max="80" width="9.1796875" customWidth="1"/>
  </cols>
  <sheetData>
    <row r="1" spans="1:100" x14ac:dyDescent="0.3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14</v>
      </c>
      <c r="I1" t="s">
        <v>16</v>
      </c>
      <c r="J1" t="s">
        <v>18</v>
      </c>
      <c r="K1" t="s">
        <v>20</v>
      </c>
      <c r="L1" t="s">
        <v>9</v>
      </c>
      <c r="M1" t="s">
        <v>11</v>
      </c>
      <c r="N1" t="s">
        <v>10</v>
      </c>
      <c r="O1" t="s">
        <v>12</v>
      </c>
      <c r="P1" t="s">
        <v>13</v>
      </c>
      <c r="Q1" t="s">
        <v>15</v>
      </c>
      <c r="R1" t="s">
        <v>17</v>
      </c>
      <c r="S1" t="s">
        <v>19</v>
      </c>
      <c r="T1" t="s">
        <v>1</v>
      </c>
      <c r="U1" t="s">
        <v>658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1</v>
      </c>
      <c r="AO1" t="s">
        <v>658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1</v>
      </c>
      <c r="BI1" t="s">
        <v>658</v>
      </c>
      <c r="BJ1" t="s">
        <v>30</v>
      </c>
      <c r="BK1" t="s">
        <v>31</v>
      </c>
      <c r="BL1" t="s">
        <v>32</v>
      </c>
      <c r="BM1" t="s">
        <v>33</v>
      </c>
      <c r="BN1" t="s">
        <v>34</v>
      </c>
      <c r="BO1" t="s">
        <v>35</v>
      </c>
      <c r="BP1" t="s">
        <v>36</v>
      </c>
      <c r="BQ1" t="s">
        <v>37</v>
      </c>
      <c r="BR1" t="s">
        <v>38</v>
      </c>
      <c r="BS1" t="s">
        <v>39</v>
      </c>
      <c r="BT1" t="s">
        <v>40</v>
      </c>
      <c r="BU1" t="s">
        <v>41</v>
      </c>
      <c r="BV1" t="s">
        <v>42</v>
      </c>
      <c r="BW1" t="s">
        <v>43</v>
      </c>
      <c r="BX1" t="s">
        <v>44</v>
      </c>
      <c r="BY1" t="s">
        <v>45</v>
      </c>
      <c r="BZ1" t="s">
        <v>46</v>
      </c>
      <c r="CA1" t="s">
        <v>47</v>
      </c>
      <c r="CB1" t="s">
        <v>1</v>
      </c>
      <c r="CC1" t="s">
        <v>658</v>
      </c>
      <c r="CD1" t="s">
        <v>30</v>
      </c>
      <c r="CE1" t="s">
        <v>31</v>
      </c>
      <c r="CF1" t="s">
        <v>32</v>
      </c>
      <c r="CG1" t="s">
        <v>33</v>
      </c>
      <c r="CH1" t="s">
        <v>34</v>
      </c>
      <c r="CI1" t="s">
        <v>35</v>
      </c>
      <c r="CJ1" t="s">
        <v>36</v>
      </c>
      <c r="CK1" t="s">
        <v>37</v>
      </c>
      <c r="CL1" t="s">
        <v>38</v>
      </c>
      <c r="CM1" t="s">
        <v>39</v>
      </c>
      <c r="CN1" t="s">
        <v>40</v>
      </c>
      <c r="CO1" t="s">
        <v>41</v>
      </c>
      <c r="CP1" t="s">
        <v>42</v>
      </c>
      <c r="CQ1" t="s">
        <v>43</v>
      </c>
      <c r="CR1" t="s">
        <v>44</v>
      </c>
      <c r="CS1" t="s">
        <v>45</v>
      </c>
      <c r="CT1" t="s">
        <v>46</v>
      </c>
      <c r="CU1" t="s">
        <v>47</v>
      </c>
    </row>
    <row r="2" spans="1:100" x14ac:dyDescent="0.35">
      <c r="A2" t="str">
        <f>CONCATENATE("sub-",B2)</f>
        <v>sub-5005</v>
      </c>
      <c r="B2">
        <v>5005</v>
      </c>
      <c r="C2" t="s">
        <v>68</v>
      </c>
      <c r="D2">
        <v>5</v>
      </c>
      <c r="E2" t="s">
        <v>71</v>
      </c>
      <c r="F2" t="s">
        <v>72</v>
      </c>
      <c r="G2" t="s">
        <v>72</v>
      </c>
      <c r="H2">
        <v>118</v>
      </c>
      <c r="I2">
        <v>129</v>
      </c>
      <c r="J2">
        <v>117</v>
      </c>
      <c r="K2">
        <v>105</v>
      </c>
      <c r="L2">
        <v>54</v>
      </c>
      <c r="M2">
        <v>62</v>
      </c>
      <c r="N2">
        <v>129</v>
      </c>
      <c r="O2">
        <v>123</v>
      </c>
      <c r="P2">
        <v>29</v>
      </c>
      <c r="Q2">
        <v>38</v>
      </c>
      <c r="R2">
        <v>50</v>
      </c>
      <c r="S2">
        <v>44</v>
      </c>
      <c r="T2">
        <v>5005</v>
      </c>
      <c r="U2" t="s">
        <v>73</v>
      </c>
      <c r="V2" t="s">
        <v>74</v>
      </c>
      <c r="W2" t="s">
        <v>75</v>
      </c>
      <c r="X2">
        <v>2</v>
      </c>
      <c r="Y2">
        <v>0</v>
      </c>
      <c r="Z2" t="s">
        <v>76</v>
      </c>
      <c r="AA2" t="s">
        <v>77</v>
      </c>
      <c r="AB2">
        <v>0.83330000000000004</v>
      </c>
      <c r="AC2">
        <v>1.1279999999999999</v>
      </c>
      <c r="AD2" t="s">
        <v>78</v>
      </c>
      <c r="AE2">
        <v>0.83330000000000004</v>
      </c>
      <c r="AF2">
        <v>1.1944999999999999</v>
      </c>
      <c r="AG2" t="s">
        <v>79</v>
      </c>
      <c r="AH2">
        <v>1</v>
      </c>
      <c r="AI2">
        <v>1.3790910000000001</v>
      </c>
      <c r="AJ2" t="s">
        <v>80</v>
      </c>
      <c r="AK2">
        <v>0.66669999999999996</v>
      </c>
      <c r="AL2">
        <v>1.1632499999999999</v>
      </c>
      <c r="AM2">
        <f>ABS(AE2-AK2)</f>
        <v>0.16660000000000008</v>
      </c>
      <c r="AN2">
        <v>5005</v>
      </c>
      <c r="AO2" t="s">
        <v>81</v>
      </c>
      <c r="AP2" t="s">
        <v>74</v>
      </c>
      <c r="AQ2" t="s">
        <v>82</v>
      </c>
      <c r="AR2">
        <v>0</v>
      </c>
      <c r="AS2">
        <v>0</v>
      </c>
      <c r="AT2" t="s">
        <v>76</v>
      </c>
      <c r="AU2" t="s">
        <v>77</v>
      </c>
      <c r="AV2">
        <v>0.75</v>
      </c>
      <c r="AW2">
        <v>1.018222</v>
      </c>
      <c r="AX2" t="s">
        <v>78</v>
      </c>
      <c r="AY2">
        <v>0.83330000000000004</v>
      </c>
      <c r="AZ2">
        <v>1.0912999999999999</v>
      </c>
      <c r="BA2" t="s">
        <v>79</v>
      </c>
      <c r="BB2">
        <v>1</v>
      </c>
      <c r="BC2">
        <v>1.4076360000000001</v>
      </c>
      <c r="BD2" t="s">
        <v>80</v>
      </c>
      <c r="BE2">
        <v>0.91669999999999996</v>
      </c>
      <c r="BF2">
        <v>1.2858179999999999</v>
      </c>
      <c r="BG2">
        <f>ABS(AY2-BE2)</f>
        <v>8.3399999999999919E-2</v>
      </c>
      <c r="BH2">
        <v>5005</v>
      </c>
      <c r="BI2" t="s">
        <v>83</v>
      </c>
      <c r="BJ2" t="s">
        <v>74</v>
      </c>
      <c r="BK2" t="s">
        <v>75</v>
      </c>
      <c r="BL2">
        <v>5</v>
      </c>
      <c r="BM2">
        <v>0</v>
      </c>
      <c r="BN2" t="s">
        <v>84</v>
      </c>
      <c r="BO2" t="s">
        <v>77</v>
      </c>
      <c r="BP2">
        <v>0.41670000000000001</v>
      </c>
      <c r="BQ2">
        <v>1.5911999999999999</v>
      </c>
      <c r="BR2" t="s">
        <v>78</v>
      </c>
      <c r="BS2">
        <v>0.75</v>
      </c>
      <c r="BT2">
        <v>1.6222220000000001</v>
      </c>
      <c r="BU2" t="s">
        <v>79</v>
      </c>
      <c r="BV2">
        <v>1</v>
      </c>
      <c r="BW2">
        <v>1.3232729999999999</v>
      </c>
      <c r="BX2" t="s">
        <v>80</v>
      </c>
      <c r="BY2">
        <v>0.91669999999999996</v>
      </c>
      <c r="BZ2">
        <v>1.823909</v>
      </c>
      <c r="CA2">
        <f>ABS(BS2-BY2)</f>
        <v>0.16669999999999996</v>
      </c>
      <c r="CB2">
        <v>5005</v>
      </c>
      <c r="CC2" t="s">
        <v>85</v>
      </c>
      <c r="CD2" t="s">
        <v>74</v>
      </c>
      <c r="CE2" t="s">
        <v>82</v>
      </c>
      <c r="CF2">
        <v>0</v>
      </c>
      <c r="CG2">
        <v>0</v>
      </c>
      <c r="CH2" t="s">
        <v>84</v>
      </c>
      <c r="CI2" t="s">
        <v>77</v>
      </c>
      <c r="CJ2">
        <v>0.75</v>
      </c>
      <c r="CK2">
        <v>1.566111</v>
      </c>
      <c r="CL2" t="s">
        <v>78</v>
      </c>
      <c r="CM2">
        <v>0.91669999999999996</v>
      </c>
      <c r="CN2">
        <v>1.508364</v>
      </c>
      <c r="CO2" t="s">
        <v>79</v>
      </c>
      <c r="CP2">
        <v>0.91669999999999996</v>
      </c>
      <c r="CQ2">
        <v>1.553091</v>
      </c>
      <c r="CR2" t="s">
        <v>80</v>
      </c>
      <c r="CS2">
        <v>0.83330000000000004</v>
      </c>
      <c r="CT2">
        <v>1.6476999999999999</v>
      </c>
      <c r="CU2">
        <f>ABS(CM2-CS2)</f>
        <v>8.3399999999999919E-2</v>
      </c>
    </row>
    <row r="3" spans="1:100" x14ac:dyDescent="0.35">
      <c r="A3" t="str">
        <f>CONCATENATE("sub-",B3)</f>
        <v>sub-5008</v>
      </c>
      <c r="B3">
        <v>5008</v>
      </c>
      <c r="C3" t="s">
        <v>87</v>
      </c>
      <c r="D3">
        <v>5</v>
      </c>
      <c r="E3" t="s">
        <v>90</v>
      </c>
      <c r="F3" t="s">
        <v>72</v>
      </c>
      <c r="G3" t="s">
        <v>72</v>
      </c>
      <c r="H3">
        <v>115</v>
      </c>
      <c r="I3">
        <v>122</v>
      </c>
      <c r="J3">
        <v>137</v>
      </c>
      <c r="K3">
        <v>135</v>
      </c>
      <c r="L3">
        <v>56</v>
      </c>
      <c r="M3">
        <v>69</v>
      </c>
      <c r="N3">
        <v>131</v>
      </c>
      <c r="O3">
        <v>133</v>
      </c>
      <c r="P3">
        <v>29</v>
      </c>
      <c r="Q3">
        <v>37</v>
      </c>
      <c r="R3">
        <v>62</v>
      </c>
      <c r="S3">
        <v>63</v>
      </c>
      <c r="T3">
        <v>5008</v>
      </c>
      <c r="U3" t="s">
        <v>91</v>
      </c>
      <c r="V3" t="s">
        <v>74</v>
      </c>
      <c r="W3" t="s">
        <v>75</v>
      </c>
      <c r="X3">
        <v>1</v>
      </c>
      <c r="Y3">
        <v>0</v>
      </c>
      <c r="Z3" t="s">
        <v>92</v>
      </c>
      <c r="AA3" t="s">
        <v>77</v>
      </c>
      <c r="AB3">
        <v>0.66669999999999996</v>
      </c>
      <c r="AC3">
        <v>1.3556250000000001</v>
      </c>
      <c r="AD3" t="s">
        <v>78</v>
      </c>
      <c r="AE3">
        <v>1</v>
      </c>
      <c r="AF3">
        <v>1.3142499999999999</v>
      </c>
      <c r="AG3" t="s">
        <v>79</v>
      </c>
      <c r="AH3">
        <v>1</v>
      </c>
      <c r="AI3">
        <v>1.9910829999999999</v>
      </c>
      <c r="AJ3" t="s">
        <v>80</v>
      </c>
      <c r="AK3">
        <v>0.75</v>
      </c>
      <c r="AL3">
        <v>1.3586670000000001</v>
      </c>
      <c r="AM3">
        <f>ABS(AE3-AK3)</f>
        <v>0.25</v>
      </c>
      <c r="AN3">
        <v>5008</v>
      </c>
      <c r="AO3" t="s">
        <v>93</v>
      </c>
      <c r="AP3" t="s">
        <v>74</v>
      </c>
      <c r="AQ3" t="s">
        <v>82</v>
      </c>
      <c r="AR3">
        <v>0</v>
      </c>
      <c r="AS3">
        <v>0</v>
      </c>
      <c r="AT3" t="s">
        <v>92</v>
      </c>
      <c r="AU3" t="s">
        <v>77</v>
      </c>
      <c r="AV3">
        <v>0.91669999999999996</v>
      </c>
      <c r="AW3">
        <v>1.2333639999999999</v>
      </c>
      <c r="AX3" t="s">
        <v>78</v>
      </c>
      <c r="AY3">
        <v>1</v>
      </c>
      <c r="AZ3">
        <v>1.169333</v>
      </c>
      <c r="BA3" t="s">
        <v>79</v>
      </c>
      <c r="BB3">
        <v>1</v>
      </c>
      <c r="BC3">
        <v>1.6180829999999999</v>
      </c>
      <c r="BD3" t="s">
        <v>80</v>
      </c>
      <c r="BE3">
        <v>0.83330000000000004</v>
      </c>
      <c r="BF3">
        <v>1.4632000000000001</v>
      </c>
      <c r="BG3">
        <f>ABS(AY3-BE3)</f>
        <v>0.16669999999999996</v>
      </c>
      <c r="BH3">
        <v>5008</v>
      </c>
      <c r="BI3" t="s">
        <v>94</v>
      </c>
      <c r="BJ3" t="s">
        <v>74</v>
      </c>
      <c r="BK3" t="s">
        <v>75</v>
      </c>
      <c r="BL3">
        <v>0</v>
      </c>
      <c r="BM3">
        <v>0</v>
      </c>
      <c r="BN3" t="s">
        <v>95</v>
      </c>
      <c r="BO3" t="s">
        <v>77</v>
      </c>
      <c r="BP3">
        <v>0.91669999999999996</v>
      </c>
      <c r="BQ3">
        <v>1.1510910000000001</v>
      </c>
      <c r="BR3" t="s">
        <v>78</v>
      </c>
      <c r="BS3">
        <v>1</v>
      </c>
      <c r="BT3">
        <v>1.181333</v>
      </c>
      <c r="BU3" t="s">
        <v>79</v>
      </c>
      <c r="BV3">
        <v>1</v>
      </c>
      <c r="BW3">
        <v>1.7683329999999999</v>
      </c>
      <c r="BX3" t="s">
        <v>80</v>
      </c>
      <c r="BY3">
        <v>0.66669999999999996</v>
      </c>
      <c r="BZ3">
        <v>1.2835000000000001</v>
      </c>
      <c r="CA3">
        <f>ABS(BS3-BY3)</f>
        <v>0.33330000000000004</v>
      </c>
      <c r="CB3">
        <v>5008</v>
      </c>
      <c r="CC3" t="s">
        <v>96</v>
      </c>
      <c r="CD3" t="s">
        <v>74</v>
      </c>
      <c r="CE3" t="s">
        <v>82</v>
      </c>
      <c r="CF3">
        <v>0</v>
      </c>
      <c r="CG3">
        <v>0</v>
      </c>
      <c r="CH3" t="s">
        <v>95</v>
      </c>
      <c r="CI3" t="s">
        <v>77</v>
      </c>
      <c r="CJ3">
        <v>1</v>
      </c>
      <c r="CK3">
        <v>1.055167</v>
      </c>
      <c r="CL3" t="s">
        <v>78</v>
      </c>
      <c r="CM3">
        <v>0.83330000000000004</v>
      </c>
      <c r="CN3">
        <v>0.95840000000000003</v>
      </c>
      <c r="CO3" t="s">
        <v>79</v>
      </c>
      <c r="CP3">
        <v>1</v>
      </c>
      <c r="CQ3">
        <v>1.455417</v>
      </c>
      <c r="CR3" t="s">
        <v>80</v>
      </c>
      <c r="CS3">
        <v>0.66669999999999996</v>
      </c>
      <c r="CT3">
        <v>1.0746249999999999</v>
      </c>
      <c r="CU3">
        <f>ABS(CM3-CS3)</f>
        <v>0.16660000000000008</v>
      </c>
    </row>
    <row r="4" spans="1:100" x14ac:dyDescent="0.35">
      <c r="A4" t="str">
        <f>CONCATENATE("sub-",B4)</f>
        <v>sub-5009</v>
      </c>
      <c r="B4">
        <v>5009</v>
      </c>
      <c r="C4" t="s">
        <v>98</v>
      </c>
      <c r="D4">
        <v>3</v>
      </c>
      <c r="E4" t="s">
        <v>90</v>
      </c>
      <c r="F4" t="s">
        <v>72</v>
      </c>
      <c r="G4" t="s">
        <v>72</v>
      </c>
      <c r="H4">
        <v>125</v>
      </c>
      <c r="I4">
        <v>124</v>
      </c>
      <c r="J4">
        <v>134</v>
      </c>
      <c r="K4">
        <v>127</v>
      </c>
      <c r="L4">
        <v>58</v>
      </c>
      <c r="M4">
        <v>66</v>
      </c>
      <c r="N4">
        <v>131</v>
      </c>
      <c r="O4">
        <v>130</v>
      </c>
      <c r="P4">
        <v>33</v>
      </c>
      <c r="Q4">
        <v>36</v>
      </c>
      <c r="R4">
        <v>60</v>
      </c>
      <c r="S4">
        <v>59</v>
      </c>
      <c r="T4">
        <v>5009</v>
      </c>
      <c r="U4" t="s">
        <v>101</v>
      </c>
      <c r="V4" t="s">
        <v>74</v>
      </c>
      <c r="W4" t="s">
        <v>75</v>
      </c>
      <c r="X4">
        <v>0</v>
      </c>
      <c r="Y4">
        <v>0</v>
      </c>
      <c r="Z4" t="s">
        <v>102</v>
      </c>
      <c r="AA4" t="s">
        <v>77</v>
      </c>
      <c r="AB4">
        <v>0.5</v>
      </c>
      <c r="AC4">
        <v>1.7563329999999999</v>
      </c>
      <c r="AD4" t="s">
        <v>78</v>
      </c>
      <c r="AE4">
        <v>1</v>
      </c>
      <c r="AF4">
        <v>1.7135830000000001</v>
      </c>
      <c r="AG4" t="s">
        <v>79</v>
      </c>
      <c r="AH4">
        <v>0.91669999999999996</v>
      </c>
      <c r="AI4">
        <v>1.3374550000000001</v>
      </c>
      <c r="AJ4" t="s">
        <v>80</v>
      </c>
      <c r="AK4">
        <v>0.91669999999999996</v>
      </c>
      <c r="AL4">
        <v>1.2406360000000001</v>
      </c>
      <c r="AM4">
        <f>ABS(AE4-AK4)</f>
        <v>8.3300000000000041E-2</v>
      </c>
      <c r="AN4">
        <v>5009</v>
      </c>
      <c r="AO4" t="s">
        <v>103</v>
      </c>
      <c r="AP4" t="s">
        <v>74</v>
      </c>
      <c r="AQ4" t="s">
        <v>82</v>
      </c>
      <c r="AR4">
        <v>0</v>
      </c>
      <c r="AS4">
        <v>0</v>
      </c>
      <c r="AT4" t="s">
        <v>102</v>
      </c>
      <c r="AU4" t="s">
        <v>77</v>
      </c>
      <c r="AV4">
        <v>1</v>
      </c>
      <c r="AW4">
        <v>1.319636</v>
      </c>
      <c r="AX4" t="s">
        <v>78</v>
      </c>
      <c r="AY4">
        <v>0.91669999999999996</v>
      </c>
      <c r="AZ4">
        <v>1.297364</v>
      </c>
      <c r="BA4" t="s">
        <v>79</v>
      </c>
      <c r="BB4">
        <v>1</v>
      </c>
      <c r="BC4">
        <v>1.5389999999999999</v>
      </c>
      <c r="BD4" t="s">
        <v>80</v>
      </c>
      <c r="BE4">
        <v>0.83330000000000004</v>
      </c>
      <c r="BF4">
        <v>1.3612</v>
      </c>
      <c r="BG4">
        <f>ABS(AY4-BE4)</f>
        <v>8.3399999999999919E-2</v>
      </c>
      <c r="BH4">
        <v>5009</v>
      </c>
      <c r="BI4" t="s">
        <v>104</v>
      </c>
      <c r="BJ4" t="s">
        <v>74</v>
      </c>
      <c r="BK4" t="s">
        <v>75</v>
      </c>
      <c r="BL4">
        <v>0</v>
      </c>
      <c r="BM4">
        <v>0</v>
      </c>
      <c r="BN4" t="s">
        <v>105</v>
      </c>
      <c r="BO4" t="s">
        <v>77</v>
      </c>
      <c r="BP4">
        <v>0.91669999999999996</v>
      </c>
      <c r="BQ4">
        <v>1.1200909999999999</v>
      </c>
      <c r="BR4" t="s">
        <v>78</v>
      </c>
      <c r="BS4">
        <v>1</v>
      </c>
      <c r="BT4">
        <v>0.98836400000000002</v>
      </c>
      <c r="BU4" t="s">
        <v>79</v>
      </c>
      <c r="BV4">
        <v>1</v>
      </c>
      <c r="BW4">
        <v>1.0640829999999999</v>
      </c>
      <c r="BX4" t="s">
        <v>80</v>
      </c>
      <c r="BY4">
        <v>1</v>
      </c>
      <c r="BZ4">
        <v>1.0785</v>
      </c>
      <c r="CA4">
        <f>ABS(BS4-BY4)</f>
        <v>0</v>
      </c>
      <c r="CB4">
        <v>5009</v>
      </c>
      <c r="CC4" t="s">
        <v>106</v>
      </c>
      <c r="CD4" t="s">
        <v>74</v>
      </c>
      <c r="CE4" t="s">
        <v>82</v>
      </c>
      <c r="CF4">
        <v>0</v>
      </c>
      <c r="CG4">
        <v>0</v>
      </c>
      <c r="CH4" t="s">
        <v>105</v>
      </c>
      <c r="CI4" t="s">
        <v>77</v>
      </c>
      <c r="CJ4">
        <v>1</v>
      </c>
      <c r="CK4">
        <v>1.178083</v>
      </c>
      <c r="CL4" t="s">
        <v>78</v>
      </c>
      <c r="CM4">
        <v>1</v>
      </c>
      <c r="CN4">
        <v>1.05725</v>
      </c>
      <c r="CO4" t="s">
        <v>79</v>
      </c>
      <c r="CP4">
        <v>1</v>
      </c>
      <c r="CQ4">
        <v>1.1626669999999999</v>
      </c>
      <c r="CR4" t="s">
        <v>80</v>
      </c>
      <c r="CS4">
        <v>0.83330000000000004</v>
      </c>
      <c r="CT4">
        <v>1.1161000000000001</v>
      </c>
      <c r="CU4">
        <f>ABS(CM4-CS4)</f>
        <v>0.16669999999999996</v>
      </c>
    </row>
    <row r="5" spans="1:100" x14ac:dyDescent="0.35">
      <c r="A5" t="str">
        <f>CONCATENATE("sub-",B5)</f>
        <v>sub-5011</v>
      </c>
      <c r="B5">
        <v>5011</v>
      </c>
      <c r="C5" t="s">
        <v>108</v>
      </c>
      <c r="D5">
        <v>5</v>
      </c>
      <c r="E5" t="s">
        <v>90</v>
      </c>
      <c r="F5" t="s">
        <v>72</v>
      </c>
      <c r="G5" t="s">
        <v>72</v>
      </c>
      <c r="H5">
        <v>112</v>
      </c>
      <c r="I5">
        <v>121</v>
      </c>
      <c r="J5">
        <v>107</v>
      </c>
      <c r="K5">
        <v>114</v>
      </c>
      <c r="L5">
        <v>32</v>
      </c>
      <c r="M5">
        <v>51</v>
      </c>
      <c r="N5">
        <v>102</v>
      </c>
      <c r="O5">
        <v>102</v>
      </c>
      <c r="P5">
        <v>26</v>
      </c>
      <c r="Q5">
        <v>36</v>
      </c>
      <c r="R5">
        <v>45</v>
      </c>
      <c r="S5">
        <v>50</v>
      </c>
      <c r="T5">
        <v>5011</v>
      </c>
      <c r="U5" t="s">
        <v>111</v>
      </c>
      <c r="V5" t="s">
        <v>74</v>
      </c>
      <c r="W5" t="s">
        <v>75</v>
      </c>
      <c r="X5">
        <v>0</v>
      </c>
      <c r="Y5">
        <v>0</v>
      </c>
      <c r="Z5" t="s">
        <v>112</v>
      </c>
      <c r="AA5" t="s">
        <v>77</v>
      </c>
      <c r="AB5">
        <v>0.58330000000000004</v>
      </c>
      <c r="AC5">
        <v>1.204</v>
      </c>
      <c r="AD5" t="s">
        <v>78</v>
      </c>
      <c r="AE5">
        <v>0.75</v>
      </c>
      <c r="AF5">
        <v>1.351111</v>
      </c>
      <c r="AG5" t="s">
        <v>79</v>
      </c>
      <c r="AH5">
        <v>1</v>
      </c>
      <c r="AI5">
        <v>1.0039169999999999</v>
      </c>
      <c r="AJ5" t="s">
        <v>80</v>
      </c>
      <c r="AK5">
        <v>0.75</v>
      </c>
      <c r="AL5">
        <v>1.2856669999999999</v>
      </c>
      <c r="AM5">
        <f>ABS(AE5-AK5)</f>
        <v>0</v>
      </c>
      <c r="AN5">
        <v>5011</v>
      </c>
      <c r="AO5" t="s">
        <v>113</v>
      </c>
      <c r="AP5" t="s">
        <v>74</v>
      </c>
      <c r="AQ5" t="s">
        <v>82</v>
      </c>
      <c r="AR5">
        <v>0</v>
      </c>
      <c r="AS5">
        <v>0</v>
      </c>
      <c r="AT5" t="s">
        <v>112</v>
      </c>
      <c r="AU5" t="s">
        <v>77</v>
      </c>
      <c r="AV5">
        <v>0.83330000000000004</v>
      </c>
      <c r="AW5">
        <v>1.2767999999999999</v>
      </c>
      <c r="AX5" t="s">
        <v>78</v>
      </c>
      <c r="AY5">
        <v>0.91669999999999996</v>
      </c>
      <c r="AZ5">
        <v>1.0583640000000001</v>
      </c>
      <c r="BA5" t="s">
        <v>79</v>
      </c>
      <c r="BB5">
        <v>0.66669999999999996</v>
      </c>
      <c r="BC5">
        <v>1.2387140000000001</v>
      </c>
      <c r="BD5" t="s">
        <v>80</v>
      </c>
      <c r="BE5">
        <v>0.66669999999999996</v>
      </c>
      <c r="BF5">
        <v>1.347286</v>
      </c>
      <c r="BG5">
        <f>ABS(AY5-BE5)</f>
        <v>0.25</v>
      </c>
      <c r="BH5">
        <v>5011</v>
      </c>
      <c r="BI5" t="s">
        <v>114</v>
      </c>
      <c r="BJ5" t="s">
        <v>74</v>
      </c>
      <c r="BK5" t="s">
        <v>75</v>
      </c>
      <c r="BL5">
        <v>0</v>
      </c>
      <c r="BM5">
        <v>0</v>
      </c>
      <c r="BN5" t="s">
        <v>115</v>
      </c>
      <c r="BO5" t="s">
        <v>77</v>
      </c>
      <c r="BP5">
        <v>0.83330000000000004</v>
      </c>
      <c r="BQ5">
        <v>1.0032000000000001</v>
      </c>
      <c r="BR5" t="s">
        <v>78</v>
      </c>
      <c r="BS5">
        <v>0.91669999999999996</v>
      </c>
      <c r="BT5">
        <v>1.053636</v>
      </c>
      <c r="BU5" t="s">
        <v>79</v>
      </c>
      <c r="BV5">
        <v>1</v>
      </c>
      <c r="BW5">
        <v>1.775917</v>
      </c>
      <c r="BX5" t="s">
        <v>80</v>
      </c>
      <c r="BY5">
        <v>0.91669999999999996</v>
      </c>
      <c r="BZ5">
        <v>1.1365449999999999</v>
      </c>
      <c r="CA5">
        <f>ABS(BS5-BY5)</f>
        <v>0</v>
      </c>
      <c r="CB5">
        <v>5011</v>
      </c>
      <c r="CC5" t="s">
        <v>116</v>
      </c>
      <c r="CD5" t="s">
        <v>74</v>
      </c>
      <c r="CE5" t="s">
        <v>82</v>
      </c>
      <c r="CF5">
        <v>0</v>
      </c>
      <c r="CG5">
        <v>0</v>
      </c>
      <c r="CH5" t="s">
        <v>115</v>
      </c>
      <c r="CI5" t="s">
        <v>77</v>
      </c>
      <c r="CJ5">
        <v>0.83330000000000004</v>
      </c>
      <c r="CK5">
        <v>1.0326</v>
      </c>
      <c r="CL5" t="s">
        <v>78</v>
      </c>
      <c r="CM5">
        <v>0.91669999999999996</v>
      </c>
      <c r="CN5">
        <v>1.071364</v>
      </c>
      <c r="CO5" t="s">
        <v>79</v>
      </c>
      <c r="CP5">
        <v>1</v>
      </c>
      <c r="CQ5">
        <v>1.9031670000000001</v>
      </c>
      <c r="CR5" t="s">
        <v>80</v>
      </c>
      <c r="CS5">
        <v>0.83330000000000004</v>
      </c>
      <c r="CT5">
        <v>0.98319999999999996</v>
      </c>
      <c r="CU5">
        <f>ABS(CM5-CS5)</f>
        <v>8.3399999999999919E-2</v>
      </c>
    </row>
    <row r="6" spans="1:100" x14ac:dyDescent="0.35">
      <c r="A6" t="str">
        <f>CONCATENATE("sub-",B6)</f>
        <v>sub-5015</v>
      </c>
      <c r="B6">
        <v>5015</v>
      </c>
      <c r="C6" t="s">
        <v>118</v>
      </c>
      <c r="D6">
        <v>5</v>
      </c>
      <c r="E6" t="s">
        <v>71</v>
      </c>
      <c r="F6" t="s">
        <v>72</v>
      </c>
      <c r="G6" t="s">
        <v>72</v>
      </c>
      <c r="H6">
        <v>116</v>
      </c>
      <c r="I6">
        <v>118</v>
      </c>
      <c r="J6">
        <v>105</v>
      </c>
      <c r="K6">
        <v>116</v>
      </c>
      <c r="L6">
        <v>54</v>
      </c>
      <c r="M6">
        <v>63</v>
      </c>
      <c r="N6">
        <v>132</v>
      </c>
      <c r="O6">
        <v>125</v>
      </c>
      <c r="P6">
        <v>28</v>
      </c>
      <c r="Q6">
        <v>34</v>
      </c>
      <c r="R6">
        <v>44</v>
      </c>
      <c r="S6">
        <v>51</v>
      </c>
      <c r="T6">
        <v>5015</v>
      </c>
      <c r="U6" t="s">
        <v>121</v>
      </c>
      <c r="V6" t="s">
        <v>74</v>
      </c>
      <c r="W6" t="s">
        <v>75</v>
      </c>
      <c r="X6">
        <v>0</v>
      </c>
      <c r="Y6">
        <v>0</v>
      </c>
      <c r="Z6" t="s">
        <v>122</v>
      </c>
      <c r="AA6" t="s">
        <v>77</v>
      </c>
      <c r="AB6">
        <v>0.83330000000000004</v>
      </c>
      <c r="AC6">
        <v>1.2351000000000001</v>
      </c>
      <c r="AD6" t="s">
        <v>78</v>
      </c>
      <c r="AE6">
        <v>0.91669999999999996</v>
      </c>
      <c r="AF6">
        <v>1.091818</v>
      </c>
      <c r="AG6" t="s">
        <v>79</v>
      </c>
      <c r="AH6">
        <v>1</v>
      </c>
      <c r="AI6">
        <v>1.241333</v>
      </c>
      <c r="AJ6" t="s">
        <v>80</v>
      </c>
      <c r="AK6">
        <v>0.91669999999999996</v>
      </c>
      <c r="AL6">
        <v>1.327091</v>
      </c>
      <c r="AM6">
        <f>ABS(AE6-AK6)</f>
        <v>0</v>
      </c>
      <c r="AN6">
        <v>5015</v>
      </c>
      <c r="AO6" t="s">
        <v>123</v>
      </c>
      <c r="AP6" t="s">
        <v>74</v>
      </c>
      <c r="AQ6" t="s">
        <v>82</v>
      </c>
      <c r="AR6">
        <v>0</v>
      </c>
      <c r="AS6">
        <v>0</v>
      </c>
      <c r="AT6" t="s">
        <v>122</v>
      </c>
      <c r="AU6" t="s">
        <v>77</v>
      </c>
      <c r="AV6">
        <v>0.83330000000000004</v>
      </c>
      <c r="AW6">
        <v>1.1468</v>
      </c>
      <c r="AX6" t="s">
        <v>78</v>
      </c>
      <c r="AY6">
        <v>0.91669999999999996</v>
      </c>
      <c r="AZ6">
        <v>0.99263599999999996</v>
      </c>
      <c r="BA6" t="s">
        <v>79</v>
      </c>
      <c r="BB6">
        <v>1</v>
      </c>
      <c r="BC6">
        <v>1.2813639999999999</v>
      </c>
      <c r="BD6" t="s">
        <v>80</v>
      </c>
      <c r="BE6">
        <v>1</v>
      </c>
      <c r="BF6">
        <v>1.1574169999999999</v>
      </c>
      <c r="BG6">
        <f>ABS(AY6-BE6)</f>
        <v>8.3300000000000041E-2</v>
      </c>
      <c r="BH6">
        <v>5015</v>
      </c>
      <c r="BI6" t="s">
        <v>124</v>
      </c>
      <c r="BJ6" t="s">
        <v>74</v>
      </c>
      <c r="BK6" t="s">
        <v>75</v>
      </c>
      <c r="BL6">
        <v>2</v>
      </c>
      <c r="BM6">
        <v>0</v>
      </c>
      <c r="BN6" t="s">
        <v>125</v>
      </c>
      <c r="BO6" t="s">
        <v>77</v>
      </c>
      <c r="BP6">
        <v>0.66669999999999996</v>
      </c>
      <c r="BQ6">
        <v>1.2324999999999999</v>
      </c>
      <c r="BR6" t="s">
        <v>78</v>
      </c>
      <c r="BS6">
        <v>1</v>
      </c>
      <c r="BT6">
        <v>1.046333</v>
      </c>
      <c r="BU6" t="s">
        <v>79</v>
      </c>
      <c r="BV6">
        <v>1</v>
      </c>
      <c r="BW6">
        <v>1.2297499999999999</v>
      </c>
      <c r="BX6" t="s">
        <v>80</v>
      </c>
      <c r="BY6">
        <v>0.91669999999999996</v>
      </c>
      <c r="BZ6">
        <v>1.530545</v>
      </c>
      <c r="CA6">
        <f>ABS(BS6-BY6)</f>
        <v>8.3300000000000041E-2</v>
      </c>
      <c r="CB6">
        <v>5015</v>
      </c>
      <c r="CC6" t="s">
        <v>126</v>
      </c>
      <c r="CD6" t="s">
        <v>74</v>
      </c>
      <c r="CE6" t="s">
        <v>82</v>
      </c>
      <c r="CF6">
        <v>2</v>
      </c>
      <c r="CG6">
        <v>0</v>
      </c>
      <c r="CH6" t="s">
        <v>125</v>
      </c>
      <c r="CI6" t="s">
        <v>77</v>
      </c>
      <c r="CJ6">
        <v>0.83330000000000004</v>
      </c>
      <c r="CK6">
        <v>1.2408999999999999</v>
      </c>
      <c r="CL6" t="s">
        <v>78</v>
      </c>
      <c r="CM6">
        <v>0.91669999999999996</v>
      </c>
      <c r="CN6">
        <v>1.045909</v>
      </c>
      <c r="CO6" t="s">
        <v>79</v>
      </c>
      <c r="CP6">
        <v>0.91669999999999996</v>
      </c>
      <c r="CQ6">
        <v>1.306818</v>
      </c>
      <c r="CR6" t="s">
        <v>80</v>
      </c>
      <c r="CS6">
        <v>1</v>
      </c>
      <c r="CT6">
        <v>1.5721670000000001</v>
      </c>
      <c r="CU6">
        <f>ABS(CM6-CS6)</f>
        <v>8.3300000000000041E-2</v>
      </c>
    </row>
    <row r="7" spans="1:100" x14ac:dyDescent="0.35">
      <c r="A7" t="str">
        <f>CONCATENATE("sub-",B7)</f>
        <v>sub-5018</v>
      </c>
      <c r="B7">
        <v>5018</v>
      </c>
      <c r="C7" t="s">
        <v>128</v>
      </c>
      <c r="D7">
        <v>4</v>
      </c>
      <c r="E7" t="s">
        <v>71</v>
      </c>
      <c r="F7" t="s">
        <v>72</v>
      </c>
      <c r="G7" t="s">
        <v>72</v>
      </c>
      <c r="H7">
        <v>94</v>
      </c>
      <c r="I7">
        <v>118</v>
      </c>
      <c r="J7">
        <v>117</v>
      </c>
      <c r="K7">
        <v>117</v>
      </c>
      <c r="L7">
        <v>62</v>
      </c>
      <c r="M7">
        <v>65</v>
      </c>
      <c r="N7">
        <v>131</v>
      </c>
      <c r="O7">
        <v>127</v>
      </c>
      <c r="P7">
        <v>21</v>
      </c>
      <c r="Q7">
        <v>34</v>
      </c>
      <c r="R7">
        <v>50</v>
      </c>
      <c r="S7">
        <v>52</v>
      </c>
      <c r="T7">
        <v>5018</v>
      </c>
      <c r="U7" t="s">
        <v>131</v>
      </c>
      <c r="V7" t="s">
        <v>74</v>
      </c>
      <c r="W7" t="s">
        <v>75</v>
      </c>
      <c r="X7">
        <v>0</v>
      </c>
      <c r="Y7">
        <v>0</v>
      </c>
      <c r="Z7" t="s">
        <v>132</v>
      </c>
      <c r="AA7" t="s">
        <v>77</v>
      </c>
      <c r="AB7">
        <v>0.75</v>
      </c>
      <c r="AC7">
        <v>1.0189999999999999</v>
      </c>
      <c r="AD7" t="s">
        <v>78</v>
      </c>
      <c r="AE7">
        <v>0.83330000000000004</v>
      </c>
      <c r="AF7">
        <v>1.1478999999999999</v>
      </c>
      <c r="AG7" t="s">
        <v>79</v>
      </c>
      <c r="AH7">
        <v>0.91669999999999996</v>
      </c>
      <c r="AI7">
        <v>2.0626359999999999</v>
      </c>
      <c r="AJ7" t="s">
        <v>80</v>
      </c>
      <c r="AK7">
        <v>0.91669999999999996</v>
      </c>
      <c r="AL7">
        <v>1.1463639999999999</v>
      </c>
      <c r="AM7">
        <f>ABS(AE7-AK7)</f>
        <v>8.3399999999999919E-2</v>
      </c>
      <c r="AN7">
        <v>5018</v>
      </c>
      <c r="AO7" t="s">
        <v>133</v>
      </c>
      <c r="AP7" t="s">
        <v>74</v>
      </c>
      <c r="AQ7" t="s">
        <v>82</v>
      </c>
      <c r="AR7">
        <v>0</v>
      </c>
      <c r="AS7">
        <v>0</v>
      </c>
      <c r="AT7" t="s">
        <v>132</v>
      </c>
      <c r="AU7" t="s">
        <v>77</v>
      </c>
      <c r="AV7">
        <v>0.75</v>
      </c>
      <c r="AW7">
        <v>1.256111</v>
      </c>
      <c r="AX7" t="s">
        <v>78</v>
      </c>
      <c r="AY7">
        <v>0.75</v>
      </c>
      <c r="AZ7">
        <v>1.131</v>
      </c>
      <c r="BA7" t="s">
        <v>79</v>
      </c>
      <c r="BB7">
        <v>0.91669999999999996</v>
      </c>
      <c r="BC7">
        <v>2.1302729999999999</v>
      </c>
      <c r="BD7" t="s">
        <v>80</v>
      </c>
      <c r="BE7">
        <v>0.83330000000000004</v>
      </c>
      <c r="BF7">
        <v>1.1970000000000001</v>
      </c>
      <c r="BG7">
        <f>ABS(AY7-BE7)</f>
        <v>8.3300000000000041E-2</v>
      </c>
      <c r="BH7">
        <v>5018</v>
      </c>
      <c r="BI7" t="s">
        <v>134</v>
      </c>
      <c r="BJ7" t="s">
        <v>74</v>
      </c>
      <c r="BK7" t="s">
        <v>75</v>
      </c>
      <c r="BL7">
        <v>0</v>
      </c>
      <c r="BM7">
        <v>0</v>
      </c>
      <c r="BN7" t="s">
        <v>135</v>
      </c>
      <c r="BO7" t="s">
        <v>77</v>
      </c>
      <c r="BP7">
        <v>0.75</v>
      </c>
      <c r="BQ7">
        <v>0.85655599999999998</v>
      </c>
      <c r="BR7" t="s">
        <v>78</v>
      </c>
      <c r="BS7">
        <v>1</v>
      </c>
      <c r="BT7">
        <v>0.99008300000000005</v>
      </c>
      <c r="BU7" t="s">
        <v>79</v>
      </c>
      <c r="BV7">
        <v>1</v>
      </c>
      <c r="BW7">
        <v>2.0865</v>
      </c>
      <c r="BX7" t="s">
        <v>80</v>
      </c>
      <c r="BY7">
        <v>0.83330000000000004</v>
      </c>
      <c r="BZ7">
        <v>1.0688</v>
      </c>
      <c r="CA7">
        <f>ABS(BS7-BY7)</f>
        <v>0.16669999999999996</v>
      </c>
      <c r="CB7">
        <v>5018</v>
      </c>
      <c r="CC7" t="s">
        <v>136</v>
      </c>
      <c r="CD7" t="s">
        <v>74</v>
      </c>
      <c r="CE7" t="s">
        <v>82</v>
      </c>
      <c r="CF7">
        <v>0</v>
      </c>
      <c r="CG7">
        <v>0</v>
      </c>
      <c r="CH7" t="s">
        <v>135</v>
      </c>
      <c r="CI7" t="s">
        <v>77</v>
      </c>
      <c r="CJ7">
        <v>0.91669999999999996</v>
      </c>
      <c r="CK7">
        <v>0.99163599999999996</v>
      </c>
      <c r="CL7" t="s">
        <v>78</v>
      </c>
      <c r="CM7">
        <v>0.91669999999999996</v>
      </c>
      <c r="CN7">
        <v>0.94163600000000003</v>
      </c>
      <c r="CO7" t="s">
        <v>79</v>
      </c>
      <c r="CP7">
        <v>1</v>
      </c>
      <c r="CQ7">
        <v>2.0525829999999998</v>
      </c>
      <c r="CR7" t="s">
        <v>80</v>
      </c>
      <c r="CS7">
        <v>0.83330000000000004</v>
      </c>
      <c r="CT7">
        <v>1.01</v>
      </c>
      <c r="CU7">
        <f>ABS(CM7-CS7)</f>
        <v>8.3399999999999919E-2</v>
      </c>
    </row>
    <row r="8" spans="1:100" x14ac:dyDescent="0.35">
      <c r="A8" t="str">
        <f>CONCATENATE("sub-",B8)</f>
        <v>sub-5020</v>
      </c>
      <c r="B8">
        <v>5020</v>
      </c>
      <c r="C8" t="s">
        <v>138</v>
      </c>
      <c r="D8">
        <v>4</v>
      </c>
      <c r="E8" t="s">
        <v>71</v>
      </c>
      <c r="F8" t="s">
        <v>72</v>
      </c>
      <c r="G8" t="s">
        <v>72</v>
      </c>
      <c r="H8">
        <v>102</v>
      </c>
      <c r="I8">
        <v>114</v>
      </c>
      <c r="J8">
        <v>109</v>
      </c>
      <c r="K8">
        <v>93</v>
      </c>
      <c r="L8">
        <v>46</v>
      </c>
      <c r="M8">
        <v>54</v>
      </c>
      <c r="N8">
        <v>113</v>
      </c>
      <c r="O8">
        <v>111</v>
      </c>
      <c r="P8">
        <v>24</v>
      </c>
      <c r="Q8">
        <v>32</v>
      </c>
      <c r="R8">
        <v>46</v>
      </c>
      <c r="S8">
        <v>36</v>
      </c>
      <c r="T8">
        <v>5020</v>
      </c>
      <c r="U8" t="s">
        <v>141</v>
      </c>
      <c r="V8" t="s">
        <v>74</v>
      </c>
      <c r="W8" t="s">
        <v>75</v>
      </c>
      <c r="X8">
        <v>0</v>
      </c>
      <c r="Y8">
        <v>0</v>
      </c>
      <c r="Z8" t="s">
        <v>142</v>
      </c>
      <c r="AA8" t="s">
        <v>77</v>
      </c>
      <c r="AB8">
        <v>0.16669999999999999</v>
      </c>
      <c r="AC8">
        <v>1.4475</v>
      </c>
      <c r="AD8" t="s">
        <v>78</v>
      </c>
      <c r="AE8">
        <v>1</v>
      </c>
      <c r="AF8">
        <v>1.307083</v>
      </c>
      <c r="AG8" t="s">
        <v>79</v>
      </c>
      <c r="AH8">
        <v>1</v>
      </c>
      <c r="AI8">
        <v>2.1364999999999998</v>
      </c>
      <c r="AJ8" t="s">
        <v>80</v>
      </c>
      <c r="AK8">
        <v>1</v>
      </c>
      <c r="AL8">
        <v>1.3886670000000001</v>
      </c>
      <c r="AM8">
        <f>ABS(AE8-AK8)</f>
        <v>0</v>
      </c>
      <c r="AN8">
        <v>5020</v>
      </c>
      <c r="AO8" t="s">
        <v>143</v>
      </c>
      <c r="AP8" t="s">
        <v>74</v>
      </c>
      <c r="AQ8" t="s">
        <v>82</v>
      </c>
      <c r="AR8">
        <v>2</v>
      </c>
      <c r="AS8">
        <v>0</v>
      </c>
      <c r="AT8" t="s">
        <v>142</v>
      </c>
      <c r="AU8" t="s">
        <v>77</v>
      </c>
      <c r="AV8">
        <v>0.33329999999999999</v>
      </c>
      <c r="AW8">
        <v>1.4145000000000001</v>
      </c>
      <c r="AX8" t="s">
        <v>78</v>
      </c>
      <c r="AY8">
        <v>0.91669999999999996</v>
      </c>
      <c r="AZ8">
        <v>1.0609999999999999</v>
      </c>
      <c r="BA8" t="s">
        <v>79</v>
      </c>
      <c r="BB8">
        <v>0.83330000000000004</v>
      </c>
      <c r="BC8">
        <v>2.1288999999999998</v>
      </c>
      <c r="BD8" t="s">
        <v>80</v>
      </c>
      <c r="BE8">
        <v>1</v>
      </c>
      <c r="BF8">
        <v>1.2172499999999999</v>
      </c>
      <c r="BG8">
        <f>ABS(AY8-BE8)</f>
        <v>8.3300000000000041E-2</v>
      </c>
      <c r="BH8">
        <v>5020</v>
      </c>
      <c r="BI8" t="s">
        <v>144</v>
      </c>
      <c r="BJ8" t="s">
        <v>74</v>
      </c>
      <c r="BK8" t="s">
        <v>75</v>
      </c>
      <c r="BL8">
        <v>4</v>
      </c>
      <c r="BM8">
        <v>0</v>
      </c>
      <c r="BN8" t="s">
        <v>145</v>
      </c>
      <c r="BO8" t="s">
        <v>77</v>
      </c>
      <c r="BP8">
        <v>0.75</v>
      </c>
      <c r="BQ8">
        <v>1.0923750000000001</v>
      </c>
      <c r="BR8" t="s">
        <v>78</v>
      </c>
      <c r="BS8">
        <v>0.91669999999999996</v>
      </c>
      <c r="BT8">
        <v>1.0591820000000001</v>
      </c>
      <c r="BU8" t="s">
        <v>79</v>
      </c>
      <c r="BV8">
        <v>1</v>
      </c>
      <c r="BW8">
        <v>0.68541700000000005</v>
      </c>
      <c r="BX8" t="s">
        <v>80</v>
      </c>
      <c r="BY8">
        <v>0.91669999999999996</v>
      </c>
      <c r="BZ8">
        <v>1.0718179999999999</v>
      </c>
      <c r="CA8">
        <f>ABS(BS8-BY8)</f>
        <v>0</v>
      </c>
      <c r="CB8">
        <v>5020</v>
      </c>
      <c r="CC8" t="s">
        <v>146</v>
      </c>
      <c r="CD8" t="s">
        <v>74</v>
      </c>
      <c r="CE8" t="s">
        <v>82</v>
      </c>
      <c r="CF8">
        <v>0</v>
      </c>
      <c r="CG8">
        <v>0</v>
      </c>
      <c r="CH8" t="s">
        <v>145</v>
      </c>
      <c r="CI8" t="s">
        <v>77</v>
      </c>
      <c r="CJ8">
        <v>0.83330000000000004</v>
      </c>
      <c r="CK8">
        <v>1.0369999999999999</v>
      </c>
      <c r="CL8" t="s">
        <v>78</v>
      </c>
      <c r="CM8">
        <v>1</v>
      </c>
      <c r="CN8">
        <v>0.95541699999999996</v>
      </c>
      <c r="CO8" t="s">
        <v>79</v>
      </c>
      <c r="CP8">
        <v>1</v>
      </c>
      <c r="CQ8">
        <v>0.70625000000000004</v>
      </c>
      <c r="CR8" t="s">
        <v>80</v>
      </c>
      <c r="CS8">
        <v>1</v>
      </c>
      <c r="CT8">
        <v>1.0420830000000001</v>
      </c>
      <c r="CU8">
        <f>ABS(CM8-CS8)</f>
        <v>0</v>
      </c>
    </row>
    <row r="9" spans="1:100" x14ac:dyDescent="0.35">
      <c r="A9" t="str">
        <f>CONCATENATE("sub-",B9)</f>
        <v>sub-5022</v>
      </c>
      <c r="B9">
        <v>5022</v>
      </c>
      <c r="C9" t="s">
        <v>148</v>
      </c>
      <c r="D9">
        <v>4</v>
      </c>
      <c r="E9" t="s">
        <v>90</v>
      </c>
      <c r="F9" t="s">
        <v>72</v>
      </c>
      <c r="G9" t="s">
        <v>72</v>
      </c>
      <c r="H9">
        <v>100</v>
      </c>
      <c r="I9">
        <v>93</v>
      </c>
      <c r="J9">
        <v>118</v>
      </c>
      <c r="K9">
        <v>113</v>
      </c>
      <c r="L9">
        <v>51</v>
      </c>
      <c r="M9">
        <v>58</v>
      </c>
      <c r="N9">
        <v>118</v>
      </c>
      <c r="O9">
        <v>117</v>
      </c>
      <c r="P9">
        <v>23</v>
      </c>
      <c r="Q9">
        <v>24</v>
      </c>
      <c r="R9">
        <v>51</v>
      </c>
      <c r="S9">
        <v>49</v>
      </c>
      <c r="T9">
        <v>5022</v>
      </c>
      <c r="U9" t="s">
        <v>151</v>
      </c>
      <c r="V9" t="s">
        <v>74</v>
      </c>
      <c r="W9" t="s">
        <v>75</v>
      </c>
      <c r="X9">
        <v>0</v>
      </c>
      <c r="Y9">
        <v>0</v>
      </c>
      <c r="Z9" t="s">
        <v>152</v>
      </c>
      <c r="AA9" t="s">
        <v>77</v>
      </c>
      <c r="AB9">
        <v>0.5</v>
      </c>
      <c r="AC9">
        <v>1.442833</v>
      </c>
      <c r="AD9" t="s">
        <v>78</v>
      </c>
      <c r="AE9">
        <v>0.83330000000000004</v>
      </c>
      <c r="AF9">
        <v>1.2354000000000001</v>
      </c>
      <c r="AG9" t="s">
        <v>79</v>
      </c>
      <c r="AH9">
        <v>1</v>
      </c>
      <c r="AI9">
        <v>1.0945830000000001</v>
      </c>
      <c r="AJ9" t="s">
        <v>80</v>
      </c>
      <c r="AK9">
        <v>0.91669999999999996</v>
      </c>
      <c r="AL9">
        <v>1.4767269999999999</v>
      </c>
      <c r="AM9">
        <f>ABS(AE9-AK9)</f>
        <v>8.3399999999999919E-2</v>
      </c>
      <c r="AN9">
        <v>5022</v>
      </c>
      <c r="AO9" t="s">
        <v>153</v>
      </c>
      <c r="AP9" t="s">
        <v>74</v>
      </c>
      <c r="AQ9" t="s">
        <v>82</v>
      </c>
      <c r="AR9">
        <v>2</v>
      </c>
      <c r="AS9">
        <v>0</v>
      </c>
      <c r="AT9" t="s">
        <v>152</v>
      </c>
      <c r="AU9" t="s">
        <v>77</v>
      </c>
      <c r="AV9">
        <v>0.58330000000000004</v>
      </c>
      <c r="AW9">
        <v>1.4632860000000001</v>
      </c>
      <c r="AX9" t="s">
        <v>78</v>
      </c>
      <c r="AY9">
        <v>0.83330000000000004</v>
      </c>
      <c r="AZ9">
        <v>1.2918000000000001</v>
      </c>
      <c r="BA9" t="s">
        <v>79</v>
      </c>
      <c r="BB9">
        <v>0.91669999999999996</v>
      </c>
      <c r="BC9">
        <v>1.437727</v>
      </c>
      <c r="BD9" t="s">
        <v>80</v>
      </c>
      <c r="BE9">
        <v>1</v>
      </c>
      <c r="BF9">
        <v>1.5549999999999999</v>
      </c>
      <c r="BG9">
        <f>ABS(AY9-BE9)</f>
        <v>0.16669999999999996</v>
      </c>
      <c r="BH9">
        <v>5022</v>
      </c>
      <c r="BI9" t="s">
        <v>154</v>
      </c>
      <c r="BJ9" t="s">
        <v>74</v>
      </c>
      <c r="BK9" t="s">
        <v>75</v>
      </c>
      <c r="BL9">
        <v>0</v>
      </c>
      <c r="BM9">
        <v>0</v>
      </c>
      <c r="BN9" t="s">
        <v>155</v>
      </c>
      <c r="BO9" t="s">
        <v>77</v>
      </c>
      <c r="BP9">
        <v>0.41670000000000001</v>
      </c>
      <c r="BQ9">
        <v>1.3109999999999999</v>
      </c>
      <c r="BR9" t="s">
        <v>78</v>
      </c>
      <c r="BS9">
        <v>1</v>
      </c>
      <c r="BT9">
        <v>1.1361669999999999</v>
      </c>
      <c r="BU9" t="s">
        <v>79</v>
      </c>
      <c r="BV9">
        <v>1</v>
      </c>
      <c r="BW9">
        <v>1.170833</v>
      </c>
      <c r="BX9" t="s">
        <v>80</v>
      </c>
      <c r="BY9">
        <v>1</v>
      </c>
      <c r="BZ9">
        <v>1.2949999999999999</v>
      </c>
      <c r="CA9">
        <f>ABS(BS9-BY9)</f>
        <v>0</v>
      </c>
      <c r="CB9">
        <v>5022</v>
      </c>
      <c r="CC9" t="s">
        <v>156</v>
      </c>
      <c r="CD9" t="s">
        <v>74</v>
      </c>
      <c r="CE9" t="s">
        <v>82</v>
      </c>
      <c r="CF9">
        <v>0</v>
      </c>
      <c r="CG9">
        <v>0</v>
      </c>
      <c r="CH9" t="s">
        <v>155</v>
      </c>
      <c r="CI9" t="s">
        <v>77</v>
      </c>
      <c r="CJ9">
        <v>0.66669999999999996</v>
      </c>
      <c r="CK9">
        <v>1.5386249999999999</v>
      </c>
      <c r="CL9" t="s">
        <v>78</v>
      </c>
      <c r="CM9">
        <v>0.83330000000000004</v>
      </c>
      <c r="CN9">
        <v>1.3106</v>
      </c>
      <c r="CO9" t="s">
        <v>79</v>
      </c>
      <c r="CP9">
        <v>1</v>
      </c>
      <c r="CQ9">
        <v>0.97375</v>
      </c>
      <c r="CR9" t="s">
        <v>80</v>
      </c>
      <c r="CS9">
        <v>1</v>
      </c>
      <c r="CT9">
        <v>1.3669169999999999</v>
      </c>
      <c r="CU9">
        <f>ABS(CM9-CS9)</f>
        <v>0.16669999999999996</v>
      </c>
    </row>
    <row r="10" spans="1:100" x14ac:dyDescent="0.35">
      <c r="A10" t="str">
        <f>CONCATENATE("sub-",B10)</f>
        <v>sub-5024</v>
      </c>
      <c r="B10">
        <v>5024</v>
      </c>
      <c r="C10" t="s">
        <v>158</v>
      </c>
      <c r="D10">
        <v>4</v>
      </c>
      <c r="E10" t="s">
        <v>71</v>
      </c>
      <c r="F10" t="s">
        <v>72</v>
      </c>
      <c r="G10" t="s">
        <v>72</v>
      </c>
      <c r="H10">
        <v>117</v>
      </c>
      <c r="I10">
        <v>114</v>
      </c>
      <c r="J10">
        <v>96</v>
      </c>
      <c r="K10">
        <v>100</v>
      </c>
      <c r="L10">
        <v>38</v>
      </c>
      <c r="M10">
        <v>46</v>
      </c>
      <c r="N10">
        <v>107</v>
      </c>
      <c r="O10">
        <v>96</v>
      </c>
      <c r="P10">
        <v>30</v>
      </c>
      <c r="Q10">
        <v>32</v>
      </c>
      <c r="R10">
        <v>38</v>
      </c>
      <c r="S10">
        <v>40</v>
      </c>
      <c r="T10">
        <v>5024</v>
      </c>
      <c r="U10" t="s">
        <v>161</v>
      </c>
      <c r="V10" t="s">
        <v>74</v>
      </c>
      <c r="W10" t="s">
        <v>75</v>
      </c>
      <c r="X10">
        <v>0</v>
      </c>
      <c r="Y10">
        <v>0</v>
      </c>
      <c r="Z10" t="s">
        <v>162</v>
      </c>
      <c r="AA10" t="s">
        <v>77</v>
      </c>
      <c r="AB10">
        <v>0.16669999999999999</v>
      </c>
      <c r="AC10">
        <v>1.5329999999999999</v>
      </c>
      <c r="AD10" t="s">
        <v>78</v>
      </c>
      <c r="AE10">
        <v>0.83330000000000004</v>
      </c>
      <c r="AF10">
        <v>0.98299999999999998</v>
      </c>
      <c r="AG10" t="s">
        <v>79</v>
      </c>
      <c r="AH10">
        <v>0.75</v>
      </c>
      <c r="AI10">
        <v>1.6925559999999999</v>
      </c>
      <c r="AJ10" t="s">
        <v>80</v>
      </c>
      <c r="AK10">
        <v>0.75</v>
      </c>
      <c r="AL10">
        <v>1.3165560000000001</v>
      </c>
      <c r="AM10">
        <f>ABS(AE10-AK10)</f>
        <v>8.3300000000000041E-2</v>
      </c>
      <c r="AN10">
        <v>5024</v>
      </c>
      <c r="AO10" t="s">
        <v>163</v>
      </c>
      <c r="AP10" t="s">
        <v>74</v>
      </c>
      <c r="AQ10" t="s">
        <v>82</v>
      </c>
      <c r="AR10">
        <v>1</v>
      </c>
      <c r="AS10">
        <v>0</v>
      </c>
      <c r="AT10" t="s">
        <v>162</v>
      </c>
      <c r="AU10" t="s">
        <v>77</v>
      </c>
      <c r="AV10">
        <v>0.5</v>
      </c>
      <c r="AW10">
        <v>2.113</v>
      </c>
      <c r="AX10" t="s">
        <v>78</v>
      </c>
      <c r="AY10">
        <v>0.91669999999999996</v>
      </c>
      <c r="AZ10">
        <v>1.0738179999999999</v>
      </c>
      <c r="BA10" t="s">
        <v>79</v>
      </c>
      <c r="BB10">
        <v>0.58330000000000004</v>
      </c>
      <c r="BC10">
        <v>1.8864289999999999</v>
      </c>
      <c r="BD10" t="s">
        <v>80</v>
      </c>
      <c r="BE10">
        <v>0.75</v>
      </c>
      <c r="BF10">
        <v>1.7632220000000001</v>
      </c>
      <c r="BG10">
        <f>ABS(AY10-BE10)</f>
        <v>0.16669999999999996</v>
      </c>
      <c r="BH10">
        <v>5024</v>
      </c>
      <c r="BI10" t="s">
        <v>164</v>
      </c>
      <c r="BJ10" t="s">
        <v>74</v>
      </c>
      <c r="BK10" t="s">
        <v>75</v>
      </c>
      <c r="BL10">
        <v>0</v>
      </c>
      <c r="BM10">
        <v>0</v>
      </c>
      <c r="BN10" t="s">
        <v>165</v>
      </c>
      <c r="BO10" t="s">
        <v>77</v>
      </c>
      <c r="BP10">
        <v>0.5</v>
      </c>
      <c r="BQ10">
        <v>1.1879999999999999</v>
      </c>
      <c r="BR10" t="s">
        <v>78</v>
      </c>
      <c r="BS10">
        <v>0.91669999999999996</v>
      </c>
      <c r="BT10">
        <v>1.0928180000000001</v>
      </c>
      <c r="BU10" t="s">
        <v>79</v>
      </c>
      <c r="BV10">
        <v>1</v>
      </c>
      <c r="BW10">
        <v>0.87649999999999995</v>
      </c>
      <c r="BX10" t="s">
        <v>80</v>
      </c>
      <c r="BY10">
        <v>0.91669999999999996</v>
      </c>
      <c r="BZ10">
        <v>1.051636</v>
      </c>
      <c r="CA10">
        <f>ABS(BS10-BY10)</f>
        <v>0</v>
      </c>
      <c r="CB10">
        <v>5024</v>
      </c>
      <c r="CC10" t="s">
        <v>166</v>
      </c>
      <c r="CD10" t="s">
        <v>74</v>
      </c>
      <c r="CE10" t="s">
        <v>82</v>
      </c>
      <c r="CF10">
        <v>0</v>
      </c>
      <c r="CG10">
        <v>0</v>
      </c>
      <c r="CH10" t="s">
        <v>165</v>
      </c>
      <c r="CI10" t="s">
        <v>77</v>
      </c>
      <c r="CJ10">
        <v>0.41670000000000001</v>
      </c>
      <c r="CK10">
        <v>1.3086</v>
      </c>
      <c r="CL10" t="s">
        <v>78</v>
      </c>
      <c r="CM10">
        <v>0.91669999999999996</v>
      </c>
      <c r="CN10">
        <v>1.072818</v>
      </c>
      <c r="CO10" t="s">
        <v>79</v>
      </c>
      <c r="CP10">
        <v>1</v>
      </c>
      <c r="CQ10">
        <v>1.227333</v>
      </c>
      <c r="CR10" t="s">
        <v>80</v>
      </c>
      <c r="CS10">
        <v>1</v>
      </c>
      <c r="CT10">
        <v>1.1273329999999999</v>
      </c>
      <c r="CU10">
        <f>ABS(CM10-CS10)</f>
        <v>8.3300000000000041E-2</v>
      </c>
    </row>
    <row r="11" spans="1:100" x14ac:dyDescent="0.35">
      <c r="A11" t="str">
        <f>CONCATENATE("sub-",B11)</f>
        <v>sub-5025</v>
      </c>
      <c r="B11">
        <v>5025</v>
      </c>
      <c r="C11" t="s">
        <v>168</v>
      </c>
      <c r="D11">
        <v>5</v>
      </c>
      <c r="E11" t="s">
        <v>71</v>
      </c>
      <c r="F11" t="s">
        <v>72</v>
      </c>
      <c r="G11" t="s">
        <v>72</v>
      </c>
      <c r="H11">
        <v>113</v>
      </c>
      <c r="I11">
        <v>114</v>
      </c>
      <c r="J11">
        <v>133</v>
      </c>
      <c r="K11">
        <v>117</v>
      </c>
      <c r="L11">
        <v>50</v>
      </c>
      <c r="M11">
        <v>58</v>
      </c>
      <c r="N11">
        <v>122</v>
      </c>
      <c r="O11">
        <v>117</v>
      </c>
      <c r="P11">
        <v>28</v>
      </c>
      <c r="Q11">
        <v>32</v>
      </c>
      <c r="R11">
        <v>59</v>
      </c>
      <c r="S11">
        <v>52</v>
      </c>
      <c r="T11">
        <v>5025</v>
      </c>
      <c r="U11" t="s">
        <v>171</v>
      </c>
      <c r="V11" t="s">
        <v>74</v>
      </c>
      <c r="W11" t="s">
        <v>75</v>
      </c>
      <c r="X11">
        <v>0</v>
      </c>
      <c r="Y11">
        <v>0</v>
      </c>
      <c r="Z11" t="s">
        <v>172</v>
      </c>
      <c r="AA11" t="s">
        <v>77</v>
      </c>
      <c r="AB11">
        <v>0.75</v>
      </c>
      <c r="AC11">
        <v>1.5011110000000001</v>
      </c>
      <c r="AD11" t="s">
        <v>78</v>
      </c>
      <c r="AE11">
        <v>0.91669999999999996</v>
      </c>
      <c r="AF11">
        <v>1.668091</v>
      </c>
      <c r="AG11" t="s">
        <v>79</v>
      </c>
      <c r="AH11">
        <v>0.83330000000000004</v>
      </c>
      <c r="AI11">
        <v>1.8373999999999999</v>
      </c>
      <c r="AJ11" t="s">
        <v>80</v>
      </c>
      <c r="AK11">
        <v>0.83330000000000004</v>
      </c>
      <c r="AL11">
        <v>1.3207</v>
      </c>
      <c r="AM11">
        <f>ABS(AE11-AK11)</f>
        <v>8.3399999999999919E-2</v>
      </c>
      <c r="AN11">
        <v>5025</v>
      </c>
      <c r="AO11" t="s">
        <v>173</v>
      </c>
      <c r="AP11" t="s">
        <v>74</v>
      </c>
      <c r="AQ11" t="s">
        <v>82</v>
      </c>
      <c r="AR11">
        <v>3</v>
      </c>
      <c r="AS11">
        <v>0</v>
      </c>
      <c r="AT11" t="s">
        <v>172</v>
      </c>
      <c r="AU11" t="s">
        <v>77</v>
      </c>
      <c r="AV11">
        <v>1</v>
      </c>
      <c r="AW11">
        <v>1.2600830000000001</v>
      </c>
      <c r="AX11" t="s">
        <v>78</v>
      </c>
      <c r="AY11">
        <v>0.75</v>
      </c>
      <c r="AZ11">
        <v>1.163222</v>
      </c>
      <c r="BA11" t="s">
        <v>79</v>
      </c>
      <c r="BB11">
        <v>0.91669999999999996</v>
      </c>
      <c r="BC11">
        <v>1.9940910000000001</v>
      </c>
      <c r="BD11" t="s">
        <v>80</v>
      </c>
      <c r="BE11">
        <v>1</v>
      </c>
      <c r="BF11">
        <v>1.418083</v>
      </c>
      <c r="BG11">
        <f>ABS(AY11-BE11)</f>
        <v>0.25</v>
      </c>
      <c r="BH11">
        <v>5025</v>
      </c>
      <c r="BI11" t="s">
        <v>174</v>
      </c>
      <c r="BJ11" t="s">
        <v>74</v>
      </c>
      <c r="BK11" t="s">
        <v>75</v>
      </c>
      <c r="BL11">
        <v>0</v>
      </c>
      <c r="BM11">
        <v>0</v>
      </c>
      <c r="BN11" t="s">
        <v>175</v>
      </c>
      <c r="BO11" t="s">
        <v>77</v>
      </c>
      <c r="BP11">
        <v>0.66669999999999996</v>
      </c>
      <c r="BQ11">
        <v>1.1085</v>
      </c>
      <c r="BR11" t="s">
        <v>78</v>
      </c>
      <c r="BS11">
        <v>1</v>
      </c>
      <c r="BT11">
        <v>1.303917</v>
      </c>
      <c r="BU11" t="s">
        <v>79</v>
      </c>
      <c r="BV11">
        <v>0.83330000000000004</v>
      </c>
      <c r="BW11">
        <v>1.9315</v>
      </c>
      <c r="BX11" t="s">
        <v>80</v>
      </c>
      <c r="BY11">
        <v>1</v>
      </c>
      <c r="BZ11">
        <v>1.49125</v>
      </c>
      <c r="CA11">
        <f>ABS(BS11-BY11)</f>
        <v>0</v>
      </c>
      <c r="CB11">
        <v>5025</v>
      </c>
      <c r="CC11" t="s">
        <v>176</v>
      </c>
      <c r="CD11" t="s">
        <v>74</v>
      </c>
      <c r="CE11" t="s">
        <v>82</v>
      </c>
      <c r="CF11">
        <v>0</v>
      </c>
      <c r="CG11">
        <v>0</v>
      </c>
      <c r="CH11" t="s">
        <v>175</v>
      </c>
      <c r="CI11" t="s">
        <v>77</v>
      </c>
      <c r="CJ11">
        <v>0.83330000000000004</v>
      </c>
      <c r="CK11">
        <v>1.0820000000000001</v>
      </c>
      <c r="CL11" t="s">
        <v>78</v>
      </c>
      <c r="CM11">
        <v>0.91669999999999996</v>
      </c>
      <c r="CN11">
        <v>1.0925450000000001</v>
      </c>
      <c r="CO11" t="s">
        <v>79</v>
      </c>
      <c r="CP11">
        <v>1</v>
      </c>
      <c r="CQ11">
        <v>1.8833329999999999</v>
      </c>
      <c r="CR11" t="s">
        <v>80</v>
      </c>
      <c r="CS11">
        <v>0.75</v>
      </c>
      <c r="CT11">
        <v>1.18</v>
      </c>
      <c r="CU11">
        <f>ABS(CM11-CS11)</f>
        <v>0.16669999999999996</v>
      </c>
    </row>
    <row r="12" spans="1:100" x14ac:dyDescent="0.35">
      <c r="A12" t="str">
        <f>CONCATENATE("sub-",B12)</f>
        <v>sub-5029</v>
      </c>
      <c r="B12">
        <v>5029</v>
      </c>
      <c r="C12" t="s">
        <v>178</v>
      </c>
      <c r="D12">
        <v>5</v>
      </c>
      <c r="E12" t="s">
        <v>90</v>
      </c>
      <c r="F12" t="s">
        <v>72</v>
      </c>
      <c r="G12" t="s">
        <v>72</v>
      </c>
      <c r="H12">
        <v>125</v>
      </c>
      <c r="I12">
        <v>126</v>
      </c>
      <c r="J12">
        <v>101</v>
      </c>
      <c r="K12">
        <v>111</v>
      </c>
      <c r="L12">
        <v>38</v>
      </c>
      <c r="M12">
        <v>50</v>
      </c>
      <c r="N12">
        <v>108</v>
      </c>
      <c r="O12">
        <v>104</v>
      </c>
      <c r="P12">
        <v>33</v>
      </c>
      <c r="Q12">
        <v>37</v>
      </c>
      <c r="R12">
        <v>41</v>
      </c>
      <c r="S12">
        <v>48</v>
      </c>
      <c r="T12">
        <v>5029</v>
      </c>
      <c r="U12" t="s">
        <v>181</v>
      </c>
      <c r="V12" t="s">
        <v>74</v>
      </c>
      <c r="W12" t="s">
        <v>75</v>
      </c>
      <c r="X12">
        <v>5</v>
      </c>
      <c r="Y12">
        <v>0</v>
      </c>
      <c r="Z12" t="s">
        <v>182</v>
      </c>
      <c r="AA12" t="s">
        <v>77</v>
      </c>
      <c r="AB12">
        <v>0.66669999999999996</v>
      </c>
      <c r="AC12">
        <v>1.2265710000000001</v>
      </c>
      <c r="AD12" t="s">
        <v>78</v>
      </c>
      <c r="AE12">
        <v>1</v>
      </c>
      <c r="AF12">
        <v>1.1472500000000001</v>
      </c>
      <c r="AG12" t="s">
        <v>79</v>
      </c>
      <c r="AH12">
        <v>1</v>
      </c>
      <c r="AI12">
        <v>0.8105</v>
      </c>
      <c r="AJ12" t="s">
        <v>80</v>
      </c>
      <c r="AK12">
        <v>0.83330000000000004</v>
      </c>
      <c r="AL12">
        <v>1.348889</v>
      </c>
      <c r="AM12">
        <f>ABS(AE12-AK12)</f>
        <v>0.16669999999999996</v>
      </c>
      <c r="AN12">
        <v>5029</v>
      </c>
      <c r="AO12" t="s">
        <v>183</v>
      </c>
      <c r="AP12" t="s">
        <v>74</v>
      </c>
      <c r="AQ12" t="s">
        <v>82</v>
      </c>
      <c r="AR12">
        <v>4</v>
      </c>
      <c r="AS12">
        <v>0</v>
      </c>
      <c r="AT12" t="s">
        <v>182</v>
      </c>
      <c r="AU12" t="s">
        <v>77</v>
      </c>
      <c r="AV12">
        <v>0.58330000000000004</v>
      </c>
      <c r="AW12">
        <v>1.5349999999999999</v>
      </c>
      <c r="AX12" t="s">
        <v>78</v>
      </c>
      <c r="AY12">
        <v>1</v>
      </c>
      <c r="AZ12">
        <v>1.0575829999999999</v>
      </c>
      <c r="BA12" t="s">
        <v>79</v>
      </c>
      <c r="BB12">
        <v>1</v>
      </c>
      <c r="BC12">
        <v>1.014</v>
      </c>
      <c r="BD12" t="s">
        <v>80</v>
      </c>
      <c r="BE12">
        <v>0.91669999999999996</v>
      </c>
      <c r="BF12">
        <v>1.432545</v>
      </c>
      <c r="BG12">
        <f>ABS(AY12-BE12)</f>
        <v>8.3300000000000041E-2</v>
      </c>
      <c r="BH12">
        <v>5029</v>
      </c>
      <c r="BI12" t="s">
        <v>184</v>
      </c>
      <c r="BJ12" t="s">
        <v>74</v>
      </c>
      <c r="BK12" t="s">
        <v>75</v>
      </c>
      <c r="BL12">
        <v>0</v>
      </c>
      <c r="BM12">
        <v>0</v>
      </c>
      <c r="BN12" t="s">
        <v>185</v>
      </c>
      <c r="BO12" t="s">
        <v>77</v>
      </c>
      <c r="BP12">
        <v>0.66669999999999996</v>
      </c>
      <c r="BQ12">
        <v>1.2718750000000001</v>
      </c>
      <c r="BR12" t="s">
        <v>78</v>
      </c>
      <c r="BS12">
        <v>1</v>
      </c>
      <c r="BT12">
        <v>1.105667</v>
      </c>
      <c r="BU12" t="s">
        <v>79</v>
      </c>
      <c r="BV12">
        <v>1</v>
      </c>
      <c r="BW12">
        <v>1.8409169999999999</v>
      </c>
      <c r="BX12" t="s">
        <v>80</v>
      </c>
      <c r="BY12">
        <v>1</v>
      </c>
      <c r="BZ12">
        <v>1.2880830000000001</v>
      </c>
      <c r="CA12">
        <f>ABS(BS12-BY12)</f>
        <v>0</v>
      </c>
      <c r="CB12">
        <v>5029</v>
      </c>
      <c r="CC12" t="s">
        <v>186</v>
      </c>
      <c r="CD12" t="s">
        <v>74</v>
      </c>
      <c r="CE12" t="s">
        <v>82</v>
      </c>
      <c r="CF12">
        <v>0</v>
      </c>
      <c r="CG12">
        <v>0</v>
      </c>
      <c r="CH12" t="s">
        <v>185</v>
      </c>
      <c r="CI12" t="s">
        <v>77</v>
      </c>
      <c r="CJ12">
        <v>0.83330000000000004</v>
      </c>
      <c r="CK12">
        <v>1.2154</v>
      </c>
      <c r="CL12" t="s">
        <v>78</v>
      </c>
      <c r="CM12">
        <v>1</v>
      </c>
      <c r="CN12">
        <v>1.2631669999999999</v>
      </c>
      <c r="CO12" t="s">
        <v>79</v>
      </c>
      <c r="CP12">
        <v>1</v>
      </c>
      <c r="CQ12">
        <v>1.8759170000000001</v>
      </c>
      <c r="CR12" t="s">
        <v>80</v>
      </c>
      <c r="CS12">
        <v>0.91669999999999996</v>
      </c>
      <c r="CT12">
        <v>1.206636</v>
      </c>
      <c r="CU12">
        <f>ABS(CM12-CS12)</f>
        <v>8.3300000000000041E-2</v>
      </c>
    </row>
    <row r="13" spans="1:100" x14ac:dyDescent="0.35">
      <c r="A13" t="str">
        <f>CONCATENATE("sub-",B13)</f>
        <v>sub-5032</v>
      </c>
      <c r="B13">
        <v>5032</v>
      </c>
      <c r="C13" t="s">
        <v>188</v>
      </c>
      <c r="D13">
        <v>3</v>
      </c>
      <c r="E13" t="s">
        <v>90</v>
      </c>
      <c r="F13" t="s">
        <v>72</v>
      </c>
      <c r="G13" t="s">
        <v>72</v>
      </c>
      <c r="H13">
        <v>123</v>
      </c>
      <c r="I13">
        <v>124</v>
      </c>
      <c r="J13">
        <v>113</v>
      </c>
      <c r="K13">
        <v>113</v>
      </c>
      <c r="L13">
        <v>35</v>
      </c>
      <c r="M13">
        <v>52</v>
      </c>
      <c r="N13">
        <v>105</v>
      </c>
      <c r="O13">
        <v>107</v>
      </c>
      <c r="P13">
        <v>31</v>
      </c>
      <c r="Q13">
        <v>36</v>
      </c>
      <c r="R13">
        <v>48</v>
      </c>
      <c r="S13">
        <v>49</v>
      </c>
      <c r="T13">
        <v>5032</v>
      </c>
      <c r="U13" t="s">
        <v>191</v>
      </c>
      <c r="V13" t="s">
        <v>74</v>
      </c>
      <c r="W13" t="s">
        <v>75</v>
      </c>
      <c r="X13">
        <v>6</v>
      </c>
      <c r="Y13">
        <v>0</v>
      </c>
      <c r="Z13" t="s">
        <v>192</v>
      </c>
      <c r="AA13" t="s">
        <v>77</v>
      </c>
      <c r="AB13">
        <v>0.91669999999999996</v>
      </c>
      <c r="AC13">
        <v>1.130636</v>
      </c>
      <c r="AD13" t="s">
        <v>78</v>
      </c>
      <c r="AE13">
        <v>1</v>
      </c>
      <c r="AF13">
        <v>1.0393330000000001</v>
      </c>
      <c r="AG13" t="s">
        <v>79</v>
      </c>
      <c r="AH13">
        <v>1</v>
      </c>
      <c r="AI13">
        <v>0.57872699999999999</v>
      </c>
      <c r="AJ13" t="s">
        <v>80</v>
      </c>
      <c r="AK13">
        <v>0.66669999999999996</v>
      </c>
      <c r="AL13">
        <v>1.3440000000000001</v>
      </c>
      <c r="AM13">
        <f>ABS(AE13-AK13)</f>
        <v>0.33330000000000004</v>
      </c>
      <c r="AN13">
        <v>5032</v>
      </c>
      <c r="AO13" t="s">
        <v>193</v>
      </c>
      <c r="AP13" t="s">
        <v>74</v>
      </c>
      <c r="AQ13" t="s">
        <v>82</v>
      </c>
      <c r="AR13">
        <v>4</v>
      </c>
      <c r="AS13">
        <v>0</v>
      </c>
      <c r="AT13" t="s">
        <v>192</v>
      </c>
      <c r="AU13" t="s">
        <v>77</v>
      </c>
      <c r="AV13">
        <v>0.83330000000000004</v>
      </c>
      <c r="AW13">
        <v>1.1714</v>
      </c>
      <c r="AX13" t="s">
        <v>78</v>
      </c>
      <c r="AY13">
        <v>0.91669999999999996</v>
      </c>
      <c r="AZ13">
        <v>1.0846359999999999</v>
      </c>
      <c r="BA13" t="s">
        <v>79</v>
      </c>
      <c r="BB13">
        <v>1</v>
      </c>
      <c r="BC13">
        <v>0.72250000000000003</v>
      </c>
      <c r="BD13" t="s">
        <v>80</v>
      </c>
      <c r="BE13">
        <v>0.66669999999999996</v>
      </c>
      <c r="BF13">
        <v>1.4112499999999999</v>
      </c>
      <c r="BG13">
        <f>ABS(AY13-BE13)</f>
        <v>0.25</v>
      </c>
      <c r="BH13">
        <v>5032</v>
      </c>
      <c r="BI13" t="s">
        <v>194</v>
      </c>
      <c r="BJ13" t="s">
        <v>74</v>
      </c>
      <c r="BK13" t="s">
        <v>75</v>
      </c>
      <c r="BL13">
        <v>0</v>
      </c>
      <c r="BM13">
        <v>0</v>
      </c>
      <c r="BN13" t="s">
        <v>125</v>
      </c>
      <c r="BO13" t="s">
        <v>77</v>
      </c>
      <c r="BP13">
        <v>0.75</v>
      </c>
      <c r="BQ13">
        <v>1.5676669999999999</v>
      </c>
      <c r="BR13" t="s">
        <v>78</v>
      </c>
      <c r="BS13">
        <v>1</v>
      </c>
      <c r="BT13">
        <v>1.363167</v>
      </c>
      <c r="BU13" t="s">
        <v>79</v>
      </c>
      <c r="BV13">
        <v>0.91669999999999996</v>
      </c>
      <c r="BW13">
        <v>0.75845499999999999</v>
      </c>
      <c r="BX13" t="s">
        <v>80</v>
      </c>
      <c r="BY13">
        <v>0.91669999999999996</v>
      </c>
      <c r="BZ13">
        <v>1.3769089999999999</v>
      </c>
      <c r="CA13">
        <f>ABS(BS13-BY13)</f>
        <v>8.3300000000000041E-2</v>
      </c>
      <c r="CB13">
        <v>5032</v>
      </c>
      <c r="CC13" t="s">
        <v>195</v>
      </c>
      <c r="CD13" t="s">
        <v>74</v>
      </c>
      <c r="CE13" t="s">
        <v>82</v>
      </c>
      <c r="CF13">
        <v>0</v>
      </c>
      <c r="CG13">
        <v>0</v>
      </c>
      <c r="CH13" t="s">
        <v>125</v>
      </c>
      <c r="CI13" t="s">
        <v>77</v>
      </c>
      <c r="CJ13">
        <v>0.91669999999999996</v>
      </c>
      <c r="CK13">
        <v>1.4450000000000001</v>
      </c>
      <c r="CL13" t="s">
        <v>78</v>
      </c>
      <c r="CM13">
        <v>1</v>
      </c>
      <c r="CN13">
        <v>1.2829999999999999</v>
      </c>
      <c r="CO13" t="s">
        <v>79</v>
      </c>
      <c r="CP13">
        <v>1</v>
      </c>
      <c r="CQ13">
        <v>0.81774999999999998</v>
      </c>
      <c r="CR13" t="s">
        <v>80</v>
      </c>
      <c r="CS13">
        <v>1</v>
      </c>
      <c r="CT13">
        <v>1.3328329999999999</v>
      </c>
      <c r="CU13">
        <f>ABS(CM13-CS13)</f>
        <v>0</v>
      </c>
    </row>
    <row r="14" spans="1:100" x14ac:dyDescent="0.35">
      <c r="A14" t="str">
        <f>CONCATENATE("sub-",B14)</f>
        <v>sub-5034</v>
      </c>
      <c r="B14">
        <v>5034</v>
      </c>
      <c r="C14" t="s">
        <v>197</v>
      </c>
      <c r="D14">
        <v>5</v>
      </c>
      <c r="E14" t="s">
        <v>71</v>
      </c>
      <c r="F14" t="s">
        <v>72</v>
      </c>
      <c r="G14" t="s">
        <v>72</v>
      </c>
      <c r="H14">
        <v>113</v>
      </c>
      <c r="I14">
        <v>112</v>
      </c>
      <c r="J14">
        <v>120</v>
      </c>
      <c r="K14">
        <v>125</v>
      </c>
      <c r="L14">
        <v>63</v>
      </c>
      <c r="M14">
        <v>65</v>
      </c>
      <c r="N14">
        <v>137</v>
      </c>
      <c r="O14">
        <v>124</v>
      </c>
      <c r="P14">
        <v>28</v>
      </c>
      <c r="Q14">
        <v>32</v>
      </c>
      <c r="R14">
        <v>52</v>
      </c>
      <c r="S14">
        <v>57</v>
      </c>
      <c r="T14">
        <v>5034</v>
      </c>
      <c r="U14" t="s">
        <v>200</v>
      </c>
      <c r="V14" t="s">
        <v>74</v>
      </c>
      <c r="W14" t="s">
        <v>75</v>
      </c>
      <c r="X14">
        <v>0</v>
      </c>
      <c r="Y14">
        <v>0</v>
      </c>
      <c r="Z14" t="s">
        <v>201</v>
      </c>
      <c r="AA14" t="s">
        <v>77</v>
      </c>
      <c r="AB14">
        <v>0.58330000000000004</v>
      </c>
      <c r="AC14">
        <v>1.178571</v>
      </c>
      <c r="AD14" t="s">
        <v>78</v>
      </c>
      <c r="AE14">
        <v>0.75</v>
      </c>
      <c r="AF14">
        <v>1.544889</v>
      </c>
      <c r="AG14" t="s">
        <v>79</v>
      </c>
      <c r="AH14">
        <v>1</v>
      </c>
      <c r="AI14">
        <v>0.97599999999999998</v>
      </c>
      <c r="AJ14" t="s">
        <v>80</v>
      </c>
      <c r="AK14">
        <v>0.91669999999999996</v>
      </c>
      <c r="AL14">
        <v>1.1830000000000001</v>
      </c>
      <c r="AM14">
        <f>ABS(AE14-AK14)</f>
        <v>0.16669999999999996</v>
      </c>
      <c r="AN14">
        <v>5034</v>
      </c>
      <c r="AO14" t="s">
        <v>202</v>
      </c>
      <c r="AP14" t="s">
        <v>74</v>
      </c>
      <c r="AQ14" t="s">
        <v>82</v>
      </c>
      <c r="AR14">
        <v>0</v>
      </c>
      <c r="AS14">
        <v>0</v>
      </c>
      <c r="AT14" t="s">
        <v>201</v>
      </c>
      <c r="AU14" t="s">
        <v>77</v>
      </c>
      <c r="AV14">
        <v>0.75</v>
      </c>
      <c r="AW14">
        <v>1.1622220000000001</v>
      </c>
      <c r="AX14" t="s">
        <v>78</v>
      </c>
      <c r="AY14">
        <v>0.91669999999999996</v>
      </c>
      <c r="AZ14">
        <v>1.2366360000000001</v>
      </c>
      <c r="BA14" t="s">
        <v>79</v>
      </c>
      <c r="BB14">
        <v>1</v>
      </c>
      <c r="BC14">
        <v>0.83616699999999999</v>
      </c>
      <c r="BD14" t="s">
        <v>80</v>
      </c>
      <c r="BE14">
        <v>0.91669999999999996</v>
      </c>
      <c r="BF14">
        <v>1.3796360000000001</v>
      </c>
      <c r="BG14">
        <f>ABS(AY14-BE14)</f>
        <v>0</v>
      </c>
      <c r="BH14">
        <v>5034</v>
      </c>
      <c r="BI14" t="s">
        <v>203</v>
      </c>
      <c r="BJ14" t="s">
        <v>74</v>
      </c>
      <c r="BK14" t="s">
        <v>75</v>
      </c>
      <c r="BL14">
        <v>0</v>
      </c>
      <c r="BM14">
        <v>0</v>
      </c>
      <c r="BN14" t="s">
        <v>204</v>
      </c>
      <c r="BO14" t="s">
        <v>77</v>
      </c>
      <c r="BP14">
        <v>0.33329999999999999</v>
      </c>
      <c r="BQ14">
        <v>1.35025</v>
      </c>
      <c r="BR14" t="s">
        <v>78</v>
      </c>
      <c r="BS14">
        <v>0.75</v>
      </c>
      <c r="BT14">
        <v>1.098778</v>
      </c>
      <c r="BU14" t="s">
        <v>79</v>
      </c>
      <c r="BV14">
        <v>1</v>
      </c>
      <c r="BW14">
        <v>0.66274999999999995</v>
      </c>
      <c r="BX14" t="s">
        <v>80</v>
      </c>
      <c r="BY14">
        <v>0.91669999999999996</v>
      </c>
      <c r="BZ14">
        <v>1.3237270000000001</v>
      </c>
      <c r="CA14">
        <f>ABS(BS14-BY14)</f>
        <v>0.16669999999999996</v>
      </c>
      <c r="CB14">
        <v>5034</v>
      </c>
      <c r="CC14" t="s">
        <v>205</v>
      </c>
      <c r="CD14" t="s">
        <v>74</v>
      </c>
      <c r="CE14" t="s">
        <v>82</v>
      </c>
      <c r="CF14">
        <v>0</v>
      </c>
      <c r="CG14">
        <v>0</v>
      </c>
      <c r="CH14" t="s">
        <v>204</v>
      </c>
      <c r="CI14" t="s">
        <v>77</v>
      </c>
      <c r="CJ14">
        <v>0.33329999999999999</v>
      </c>
      <c r="CK14">
        <v>1.1587499999999999</v>
      </c>
      <c r="CL14" t="s">
        <v>78</v>
      </c>
      <c r="CM14">
        <v>0.83330000000000004</v>
      </c>
      <c r="CN14">
        <v>1.0362</v>
      </c>
      <c r="CO14" t="s">
        <v>79</v>
      </c>
      <c r="CP14">
        <v>1</v>
      </c>
      <c r="CQ14">
        <v>0.66225000000000001</v>
      </c>
      <c r="CR14" t="s">
        <v>80</v>
      </c>
      <c r="CS14">
        <v>0.83330000000000004</v>
      </c>
      <c r="CT14">
        <v>1.1537999999999999</v>
      </c>
      <c r="CU14">
        <f>ABS(CM14-CS14)</f>
        <v>0</v>
      </c>
    </row>
    <row r="15" spans="1:100" s="11" customFormat="1" x14ac:dyDescent="0.35">
      <c r="A15" s="1" t="str">
        <f>CONCATENATE("sub-",B15)</f>
        <v>sub-5040</v>
      </c>
      <c r="B15" s="3">
        <v>5040</v>
      </c>
      <c r="C15" t="s">
        <v>207</v>
      </c>
      <c r="D15">
        <v>5</v>
      </c>
      <c r="E15" t="s">
        <v>71</v>
      </c>
      <c r="F15" t="s">
        <v>72</v>
      </c>
      <c r="G15" t="s">
        <v>72</v>
      </c>
      <c r="H15">
        <v>121</v>
      </c>
      <c r="I15">
        <v>101</v>
      </c>
      <c r="J15">
        <v>113</v>
      </c>
      <c r="K15">
        <v>111</v>
      </c>
      <c r="L15">
        <v>40</v>
      </c>
      <c r="M15">
        <v>51</v>
      </c>
      <c r="N15">
        <v>100</v>
      </c>
      <c r="O15">
        <v>99</v>
      </c>
      <c r="P15">
        <v>32</v>
      </c>
      <c r="Q15">
        <v>29</v>
      </c>
      <c r="R15">
        <v>48</v>
      </c>
      <c r="S15">
        <v>48</v>
      </c>
      <c r="T15">
        <v>5040</v>
      </c>
      <c r="U15" t="s">
        <v>210</v>
      </c>
      <c r="V15" t="s">
        <v>74</v>
      </c>
      <c r="W15" t="s">
        <v>75</v>
      </c>
      <c r="X15">
        <v>0</v>
      </c>
      <c r="Y15">
        <v>0</v>
      </c>
      <c r="Z15" t="s">
        <v>211</v>
      </c>
      <c r="AA15" t="s">
        <v>77</v>
      </c>
      <c r="AB15">
        <v>0.66669999999999996</v>
      </c>
      <c r="AC15">
        <v>0.87662499999999999</v>
      </c>
      <c r="AD15" s="1" t="s">
        <v>78</v>
      </c>
      <c r="AE15">
        <v>0.5</v>
      </c>
      <c r="AF15">
        <v>1.0553330000000001</v>
      </c>
      <c r="AG15" t="s">
        <v>79</v>
      </c>
      <c r="AH15">
        <v>0.91669999999999996</v>
      </c>
      <c r="AI15">
        <v>1.0508999999999999</v>
      </c>
      <c r="AJ15" t="s">
        <v>80</v>
      </c>
      <c r="AK15">
        <v>0.58330000000000004</v>
      </c>
      <c r="AL15">
        <v>0.97742899999999999</v>
      </c>
      <c r="AM15">
        <f>ABS(AE15-AK15)</f>
        <v>8.3300000000000041E-2</v>
      </c>
      <c r="AN15">
        <v>5040</v>
      </c>
      <c r="AO15" t="s">
        <v>212</v>
      </c>
      <c r="AP15" t="s">
        <v>74</v>
      </c>
      <c r="AQ15" t="s">
        <v>82</v>
      </c>
      <c r="AR15">
        <v>4</v>
      </c>
      <c r="AS15">
        <v>0</v>
      </c>
      <c r="AT15" t="s">
        <v>211</v>
      </c>
      <c r="AU15" t="s">
        <v>77</v>
      </c>
      <c r="AV15">
        <v>0.75</v>
      </c>
      <c r="AW15">
        <v>1.4188890000000001</v>
      </c>
      <c r="AX15" t="s">
        <v>78</v>
      </c>
      <c r="AY15">
        <v>0.75</v>
      </c>
      <c r="AZ15">
        <v>1.2484440000000001</v>
      </c>
      <c r="BA15" t="s">
        <v>79</v>
      </c>
      <c r="BB15">
        <v>1</v>
      </c>
      <c r="BC15">
        <v>1.164417</v>
      </c>
      <c r="BD15" t="s">
        <v>80</v>
      </c>
      <c r="BE15">
        <v>0.58330000000000004</v>
      </c>
      <c r="BF15">
        <v>1.4155709999999999</v>
      </c>
      <c r="BG15">
        <f>ABS(AY15-BE15)</f>
        <v>0.16669999999999996</v>
      </c>
      <c r="BH15">
        <v>5040</v>
      </c>
      <c r="BI15" t="s">
        <v>213</v>
      </c>
      <c r="BJ15" t="s">
        <v>74</v>
      </c>
      <c r="BK15" t="s">
        <v>75</v>
      </c>
      <c r="BL15">
        <v>0</v>
      </c>
      <c r="BM15">
        <v>0</v>
      </c>
      <c r="BN15" t="s">
        <v>214</v>
      </c>
      <c r="BO15" t="s">
        <v>77</v>
      </c>
      <c r="BP15">
        <v>0.58330000000000004</v>
      </c>
      <c r="BQ15">
        <v>1.529857</v>
      </c>
      <c r="BR15" t="s">
        <v>78</v>
      </c>
      <c r="BS15">
        <v>0.83330000000000004</v>
      </c>
      <c r="BT15">
        <v>1.2697000000000001</v>
      </c>
      <c r="BU15" t="s">
        <v>79</v>
      </c>
      <c r="BV15">
        <v>0.91669999999999996</v>
      </c>
      <c r="BW15">
        <v>0.88690899999999995</v>
      </c>
      <c r="BX15" t="s">
        <v>80</v>
      </c>
      <c r="BY15">
        <v>0.66669999999999996</v>
      </c>
      <c r="BZ15">
        <v>1.3474999999999999</v>
      </c>
      <c r="CA15">
        <f>ABS(BS15-BY15)</f>
        <v>0.16660000000000008</v>
      </c>
      <c r="CB15">
        <v>5040</v>
      </c>
      <c r="CC15" t="s">
        <v>215</v>
      </c>
      <c r="CD15" t="s">
        <v>74</v>
      </c>
      <c r="CE15" t="s">
        <v>82</v>
      </c>
      <c r="CF15">
        <v>0</v>
      </c>
      <c r="CG15">
        <v>0</v>
      </c>
      <c r="CH15" t="s">
        <v>214</v>
      </c>
      <c r="CI15" t="s">
        <v>77</v>
      </c>
      <c r="CJ15">
        <v>0.66669999999999996</v>
      </c>
      <c r="CK15">
        <v>1.1060000000000001</v>
      </c>
      <c r="CL15" t="s">
        <v>78</v>
      </c>
      <c r="CM15">
        <v>0.83330000000000004</v>
      </c>
      <c r="CN15">
        <v>1.1112</v>
      </c>
      <c r="CO15" t="s">
        <v>79</v>
      </c>
      <c r="CP15">
        <v>1</v>
      </c>
      <c r="CQ15">
        <v>0.88290900000000005</v>
      </c>
      <c r="CR15" t="s">
        <v>80</v>
      </c>
      <c r="CS15">
        <v>0.58330000000000004</v>
      </c>
      <c r="CT15">
        <v>1.1575709999999999</v>
      </c>
      <c r="CU15">
        <f>ABS(CM15-CS15)</f>
        <v>0.25</v>
      </c>
      <c r="CV15"/>
    </row>
    <row r="16" spans="1:100" s="11" customFormat="1" x14ac:dyDescent="0.35">
      <c r="A16" s="11" t="str">
        <f>CONCATENATE("sub-",B16)</f>
        <v>sub-5046</v>
      </c>
      <c r="B16" s="11">
        <v>5046</v>
      </c>
      <c r="C16" s="11" t="s">
        <v>217</v>
      </c>
      <c r="D16" s="11">
        <v>5</v>
      </c>
      <c r="E16" s="11" t="s">
        <v>90</v>
      </c>
      <c r="F16" s="11" t="s">
        <v>72</v>
      </c>
      <c r="G16" s="11" t="s">
        <v>72</v>
      </c>
      <c r="H16" s="11">
        <v>82</v>
      </c>
      <c r="I16" s="11">
        <v>66</v>
      </c>
      <c r="J16" s="11">
        <v>93</v>
      </c>
      <c r="K16" s="11">
        <v>85</v>
      </c>
      <c r="L16" s="11">
        <v>40</v>
      </c>
      <c r="M16" s="11">
        <v>50</v>
      </c>
      <c r="N16" s="11">
        <v>111</v>
      </c>
      <c r="O16" s="11">
        <v>104</v>
      </c>
      <c r="P16" s="11">
        <v>16</v>
      </c>
      <c r="Q16" s="11">
        <v>16</v>
      </c>
      <c r="R16" s="11">
        <v>36</v>
      </c>
      <c r="S16" s="11">
        <v>30</v>
      </c>
      <c r="T16" s="11">
        <v>5046</v>
      </c>
      <c r="U16" s="11" t="s">
        <v>220</v>
      </c>
      <c r="V16" s="11" t="s">
        <v>74</v>
      </c>
      <c r="W16" s="11" t="s">
        <v>75</v>
      </c>
      <c r="X16" s="11">
        <v>4</v>
      </c>
      <c r="Y16" s="11">
        <v>0</v>
      </c>
      <c r="Z16" s="11" t="s">
        <v>221</v>
      </c>
      <c r="AA16" s="11" t="s">
        <v>77</v>
      </c>
      <c r="AB16" s="11">
        <v>0.5</v>
      </c>
      <c r="AC16" s="11">
        <v>1.159</v>
      </c>
      <c r="AD16" s="11" t="s">
        <v>78</v>
      </c>
      <c r="AE16" s="11">
        <v>0.83330000000000004</v>
      </c>
      <c r="AF16" s="11">
        <v>0.86670000000000003</v>
      </c>
      <c r="AG16" s="11" t="s">
        <v>79</v>
      </c>
      <c r="AH16" s="11">
        <v>0.75</v>
      </c>
      <c r="AI16" s="11">
        <v>0.96</v>
      </c>
      <c r="AJ16" s="11" t="s">
        <v>80</v>
      </c>
      <c r="AK16" s="11">
        <v>0.5</v>
      </c>
      <c r="AL16" s="11">
        <v>1.018167</v>
      </c>
      <c r="AM16" s="11">
        <f>ABS(AE16-AK16)</f>
        <v>0.33330000000000004</v>
      </c>
      <c r="AN16" s="11">
        <v>5046</v>
      </c>
      <c r="AO16" s="11" t="s">
        <v>222</v>
      </c>
      <c r="AP16" s="11" t="s">
        <v>74</v>
      </c>
      <c r="AQ16" s="11" t="s">
        <v>82</v>
      </c>
      <c r="AR16" s="11">
        <v>2</v>
      </c>
      <c r="AS16" s="11">
        <v>0</v>
      </c>
      <c r="AT16" s="11" t="s">
        <v>223</v>
      </c>
      <c r="AU16" s="11" t="s">
        <v>77</v>
      </c>
      <c r="AV16" s="11">
        <v>0.5</v>
      </c>
      <c r="AW16" s="11">
        <v>1.5945</v>
      </c>
      <c r="AX16" s="11" t="s">
        <v>78</v>
      </c>
      <c r="AY16" s="11">
        <v>1</v>
      </c>
      <c r="AZ16" s="11">
        <v>1.0409170000000001</v>
      </c>
      <c r="BA16" s="11" t="s">
        <v>79</v>
      </c>
      <c r="BB16" s="11">
        <v>0.75</v>
      </c>
      <c r="BC16" s="11">
        <v>1.645875</v>
      </c>
      <c r="BD16" s="11" t="s">
        <v>80</v>
      </c>
      <c r="BE16" s="11">
        <v>0.75</v>
      </c>
      <c r="BF16" s="11">
        <v>1.2023330000000001</v>
      </c>
      <c r="BG16" s="11">
        <f>ABS(AY16-BE16)</f>
        <v>0.25</v>
      </c>
      <c r="BH16" s="11">
        <v>5046</v>
      </c>
      <c r="BI16" s="11" t="s">
        <v>224</v>
      </c>
      <c r="BJ16" s="11" t="s">
        <v>74</v>
      </c>
      <c r="BK16" s="11" t="s">
        <v>75</v>
      </c>
      <c r="BL16" s="11">
        <v>0</v>
      </c>
      <c r="BM16" s="11">
        <v>0</v>
      </c>
      <c r="BN16" s="11" t="s">
        <v>225</v>
      </c>
      <c r="BO16" s="11" t="s">
        <v>77</v>
      </c>
      <c r="BP16" s="11">
        <v>0.83330000000000004</v>
      </c>
      <c r="BQ16" s="11">
        <v>1.1096999999999999</v>
      </c>
      <c r="BR16" s="11" t="s">
        <v>78</v>
      </c>
      <c r="BS16" s="11">
        <v>1</v>
      </c>
      <c r="BT16" s="11">
        <v>0.92866700000000002</v>
      </c>
      <c r="BU16" s="11" t="s">
        <v>79</v>
      </c>
      <c r="BV16" s="11">
        <v>1</v>
      </c>
      <c r="BW16" s="11">
        <v>0.72158299999999997</v>
      </c>
      <c r="BX16" s="11" t="s">
        <v>80</v>
      </c>
      <c r="BY16" s="11">
        <v>0.75</v>
      </c>
      <c r="BZ16" s="11">
        <v>1.2442219999999999</v>
      </c>
      <c r="CA16" s="11">
        <f>ABS(BS16-BY16)</f>
        <v>0.25</v>
      </c>
      <c r="CB16" s="11">
        <v>5046</v>
      </c>
      <c r="CC16" s="11" t="s">
        <v>226</v>
      </c>
      <c r="CD16" s="11" t="s">
        <v>74</v>
      </c>
      <c r="CE16" s="11" t="s">
        <v>82</v>
      </c>
      <c r="CF16" s="11">
        <v>0</v>
      </c>
      <c r="CG16" s="11">
        <v>0</v>
      </c>
      <c r="CH16" s="11" t="s">
        <v>225</v>
      </c>
      <c r="CI16" s="11" t="s">
        <v>77</v>
      </c>
      <c r="CJ16" s="11">
        <v>1</v>
      </c>
      <c r="CK16" s="11">
        <v>1.1285829999999999</v>
      </c>
      <c r="CL16" s="11" t="s">
        <v>78</v>
      </c>
      <c r="CM16" s="11">
        <v>1</v>
      </c>
      <c r="CN16" s="11">
        <v>0.86199999999999999</v>
      </c>
      <c r="CO16" s="11" t="s">
        <v>79</v>
      </c>
      <c r="CP16" s="11">
        <v>1</v>
      </c>
      <c r="CQ16" s="11">
        <v>0.86050000000000004</v>
      </c>
      <c r="CR16" s="11" t="s">
        <v>80</v>
      </c>
      <c r="CS16" s="11">
        <v>0.75</v>
      </c>
      <c r="CT16" s="11">
        <v>1.0906670000000001</v>
      </c>
      <c r="CU16" s="11">
        <f>ABS(CM16-CS16)</f>
        <v>0.25</v>
      </c>
    </row>
    <row r="17" spans="1:100" s="11" customFormat="1" x14ac:dyDescent="0.35">
      <c r="A17" s="11" t="str">
        <f>CONCATENATE("sub-",B17)</f>
        <v>sub-5048</v>
      </c>
      <c r="B17" s="11">
        <v>5048</v>
      </c>
      <c r="C17" s="11" t="s">
        <v>228</v>
      </c>
      <c r="D17" s="11">
        <v>5</v>
      </c>
      <c r="E17" s="11" t="s">
        <v>90</v>
      </c>
      <c r="F17" s="11" t="s">
        <v>72</v>
      </c>
      <c r="G17" s="11" t="s">
        <v>72</v>
      </c>
      <c r="H17" s="11">
        <v>135</v>
      </c>
      <c r="I17" s="11">
        <v>122</v>
      </c>
      <c r="J17" s="11">
        <v>115</v>
      </c>
      <c r="K17" s="11">
        <v>113</v>
      </c>
      <c r="L17" s="11">
        <v>47</v>
      </c>
      <c r="M17" s="11">
        <v>58</v>
      </c>
      <c r="N17" s="11">
        <v>112</v>
      </c>
      <c r="O17" s="11">
        <v>113</v>
      </c>
      <c r="P17" s="11">
        <v>38</v>
      </c>
      <c r="Q17" s="11">
        <v>37</v>
      </c>
      <c r="R17" s="11">
        <v>49</v>
      </c>
      <c r="S17" s="11">
        <v>49</v>
      </c>
      <c r="T17" s="11">
        <v>5048</v>
      </c>
      <c r="U17" s="11" t="s">
        <v>231</v>
      </c>
      <c r="V17" s="11" t="s">
        <v>74</v>
      </c>
      <c r="W17" s="11" t="s">
        <v>75</v>
      </c>
      <c r="X17" s="11">
        <v>0</v>
      </c>
      <c r="Y17" s="11">
        <v>0</v>
      </c>
      <c r="Z17" s="11" t="s">
        <v>232</v>
      </c>
      <c r="AA17" s="11" t="s">
        <v>77</v>
      </c>
      <c r="AB17" s="11">
        <v>0.58330000000000004</v>
      </c>
      <c r="AC17" s="11">
        <v>1.319</v>
      </c>
      <c r="AD17" s="11" t="s">
        <v>78</v>
      </c>
      <c r="AE17" s="11">
        <v>1</v>
      </c>
      <c r="AF17" s="11">
        <v>1.4703329999999999</v>
      </c>
      <c r="AG17" s="11" t="s">
        <v>79</v>
      </c>
      <c r="AH17" s="11">
        <v>0.66669999999999996</v>
      </c>
      <c r="AI17" s="11">
        <v>1.93825</v>
      </c>
      <c r="AJ17" s="11" t="s">
        <v>80</v>
      </c>
      <c r="AK17" s="11">
        <v>0.83330000000000004</v>
      </c>
      <c r="AL17" s="11">
        <v>1.6737</v>
      </c>
      <c r="AM17" s="11">
        <f>ABS(AE17-AK17)</f>
        <v>0.16669999999999996</v>
      </c>
      <c r="AN17" s="11">
        <v>5048</v>
      </c>
      <c r="AO17" s="11" t="s">
        <v>233</v>
      </c>
      <c r="AP17" s="11" t="s">
        <v>74</v>
      </c>
      <c r="AQ17" s="11" t="s">
        <v>82</v>
      </c>
      <c r="AR17" s="11">
        <v>2</v>
      </c>
      <c r="AS17" s="11">
        <v>0</v>
      </c>
      <c r="AT17" s="11" t="s">
        <v>232</v>
      </c>
      <c r="AU17" s="11" t="s">
        <v>77</v>
      </c>
      <c r="AV17" s="11">
        <v>0.58330000000000004</v>
      </c>
      <c r="AW17" s="11">
        <v>1.390571</v>
      </c>
      <c r="AX17" s="11" t="s">
        <v>78</v>
      </c>
      <c r="AY17" s="11">
        <v>1</v>
      </c>
      <c r="AZ17" s="11">
        <v>1.159667</v>
      </c>
      <c r="BA17" s="11" t="s">
        <v>79</v>
      </c>
      <c r="BB17" s="11">
        <v>1</v>
      </c>
      <c r="BC17" s="11">
        <v>1.765083</v>
      </c>
      <c r="BD17" s="11" t="s">
        <v>80</v>
      </c>
      <c r="BE17" s="11">
        <v>1</v>
      </c>
      <c r="BF17" s="11">
        <v>1.5469170000000001</v>
      </c>
      <c r="BG17" s="11">
        <f>ABS(AY17-BE17)</f>
        <v>0</v>
      </c>
      <c r="BH17" s="11">
        <v>5048</v>
      </c>
      <c r="BI17" s="11" t="s">
        <v>234</v>
      </c>
      <c r="BJ17" s="11" t="s">
        <v>74</v>
      </c>
      <c r="BK17" s="11" t="s">
        <v>75</v>
      </c>
      <c r="BL17" s="11">
        <v>2</v>
      </c>
      <c r="BM17" s="11">
        <v>0</v>
      </c>
      <c r="BN17" s="11" t="s">
        <v>235</v>
      </c>
      <c r="BO17" s="11" t="s">
        <v>77</v>
      </c>
      <c r="BP17" s="11">
        <v>0.75</v>
      </c>
      <c r="BQ17" s="11">
        <v>1.1583330000000001</v>
      </c>
      <c r="BR17" s="11" t="s">
        <v>78</v>
      </c>
      <c r="BS17" s="11">
        <v>0.91669999999999996</v>
      </c>
      <c r="BT17" s="11">
        <v>1.3582730000000001</v>
      </c>
      <c r="BU17" s="11" t="s">
        <v>79</v>
      </c>
      <c r="BV17" s="11">
        <v>1</v>
      </c>
      <c r="BW17" s="11">
        <v>1.185333</v>
      </c>
      <c r="BX17" s="11" t="s">
        <v>80</v>
      </c>
      <c r="BY17" s="11">
        <v>0.91669999999999996</v>
      </c>
      <c r="BZ17" s="11">
        <v>1.261455</v>
      </c>
      <c r="CA17" s="11">
        <f>ABS(BS17-BY17)</f>
        <v>0</v>
      </c>
      <c r="CB17" s="11">
        <v>5048</v>
      </c>
      <c r="CC17" s="11" t="s">
        <v>236</v>
      </c>
      <c r="CD17" s="11" t="s">
        <v>74</v>
      </c>
      <c r="CE17" s="11" t="s">
        <v>82</v>
      </c>
      <c r="CF17" s="11">
        <v>0</v>
      </c>
      <c r="CG17" s="11">
        <v>0</v>
      </c>
      <c r="CH17" s="11" t="s">
        <v>235</v>
      </c>
      <c r="CI17" s="11" t="s">
        <v>77</v>
      </c>
      <c r="CJ17" s="11">
        <v>0.83330000000000004</v>
      </c>
      <c r="CK17" s="11">
        <v>1.1618999999999999</v>
      </c>
      <c r="CL17" s="11" t="s">
        <v>78</v>
      </c>
      <c r="CM17" s="11">
        <v>1</v>
      </c>
      <c r="CN17" s="11">
        <v>1.150833</v>
      </c>
      <c r="CO17" s="11" t="s">
        <v>79</v>
      </c>
      <c r="CP17" s="11">
        <v>1</v>
      </c>
      <c r="CQ17" s="11">
        <v>1.328667</v>
      </c>
      <c r="CR17" s="11" t="s">
        <v>80</v>
      </c>
      <c r="CS17" s="11">
        <v>0.91669999999999996</v>
      </c>
      <c r="CT17" s="11">
        <v>1.256364</v>
      </c>
      <c r="CU17" s="11">
        <f>ABS(CM17-CS17)</f>
        <v>8.3300000000000041E-2</v>
      </c>
    </row>
    <row r="18" spans="1:100" s="11" customFormat="1" x14ac:dyDescent="0.35">
      <c r="A18" s="11" t="str">
        <f>CONCATENATE("sub-",B18)</f>
        <v>sub-5054</v>
      </c>
      <c r="B18" s="11">
        <v>5054</v>
      </c>
      <c r="C18" s="11" t="s">
        <v>238</v>
      </c>
      <c r="D18" s="11">
        <v>4</v>
      </c>
      <c r="E18" s="11" t="s">
        <v>71</v>
      </c>
      <c r="F18" s="11" t="s">
        <v>72</v>
      </c>
      <c r="G18" s="11" t="s">
        <v>72</v>
      </c>
      <c r="H18" s="11">
        <v>110</v>
      </c>
      <c r="I18" s="11">
        <v>121</v>
      </c>
      <c r="J18" s="11">
        <v>129</v>
      </c>
      <c r="K18" s="11">
        <v>118</v>
      </c>
      <c r="L18" s="11">
        <v>60</v>
      </c>
      <c r="M18" s="11">
        <v>65</v>
      </c>
      <c r="N18" s="11">
        <v>137</v>
      </c>
      <c r="O18" s="11">
        <v>127</v>
      </c>
      <c r="P18" s="11">
        <v>26</v>
      </c>
      <c r="Q18" s="11">
        <v>35</v>
      </c>
      <c r="R18" s="11">
        <v>57</v>
      </c>
      <c r="S18" s="11">
        <v>53</v>
      </c>
      <c r="T18" s="11">
        <v>5054</v>
      </c>
      <c r="U18" s="11" t="s">
        <v>241</v>
      </c>
      <c r="V18" s="11" t="s">
        <v>74</v>
      </c>
      <c r="W18" s="11" t="s">
        <v>75</v>
      </c>
      <c r="X18" s="11">
        <v>0</v>
      </c>
      <c r="Y18" s="11">
        <v>0</v>
      </c>
      <c r="Z18" s="11" t="s">
        <v>242</v>
      </c>
      <c r="AA18" s="11" t="s">
        <v>77</v>
      </c>
      <c r="AB18" s="11">
        <v>0.75</v>
      </c>
      <c r="AC18" s="11">
        <v>1.2684439999999999</v>
      </c>
      <c r="AD18" s="11" t="s">
        <v>78</v>
      </c>
      <c r="AE18" s="11">
        <v>1</v>
      </c>
      <c r="AF18" s="11">
        <v>1.329167</v>
      </c>
      <c r="AG18" s="11" t="s">
        <v>79</v>
      </c>
      <c r="AH18" s="11">
        <v>1</v>
      </c>
      <c r="AI18" s="11">
        <v>1.4033329999999999</v>
      </c>
      <c r="AJ18" s="11" t="s">
        <v>80</v>
      </c>
      <c r="AK18" s="11">
        <v>1</v>
      </c>
      <c r="AL18" s="11">
        <v>1.349917</v>
      </c>
      <c r="AM18" s="11">
        <f>ABS(AE18-AK18)</f>
        <v>0</v>
      </c>
      <c r="AN18" s="11">
        <v>5054</v>
      </c>
      <c r="AO18" s="11" t="s">
        <v>243</v>
      </c>
      <c r="AP18" s="11" t="s">
        <v>74</v>
      </c>
      <c r="AQ18" s="11" t="s">
        <v>82</v>
      </c>
      <c r="AR18" s="11">
        <v>0</v>
      </c>
      <c r="AS18" s="11">
        <v>0</v>
      </c>
      <c r="AT18" s="11" t="s">
        <v>242</v>
      </c>
      <c r="AU18" s="11" t="s">
        <v>77</v>
      </c>
      <c r="AV18" s="11">
        <v>1</v>
      </c>
      <c r="AW18" s="11">
        <v>1.299167</v>
      </c>
      <c r="AX18" s="11" t="s">
        <v>78</v>
      </c>
      <c r="AY18" s="11">
        <v>1</v>
      </c>
      <c r="AZ18" s="11">
        <v>1.2075830000000001</v>
      </c>
      <c r="BA18" s="11" t="s">
        <v>79</v>
      </c>
      <c r="BB18" s="11">
        <v>1</v>
      </c>
      <c r="BC18" s="11">
        <v>1.6425000000000001</v>
      </c>
      <c r="BD18" s="11" t="s">
        <v>80</v>
      </c>
      <c r="BE18" s="11">
        <v>0.91669999999999996</v>
      </c>
      <c r="BF18" s="11">
        <v>1.3491820000000001</v>
      </c>
      <c r="BG18" s="11">
        <f>ABS(AY18-BE18)</f>
        <v>8.3300000000000041E-2</v>
      </c>
      <c r="BH18" s="11">
        <v>5054</v>
      </c>
      <c r="BI18" s="11" t="s">
        <v>244</v>
      </c>
      <c r="BJ18" s="11" t="s">
        <v>74</v>
      </c>
      <c r="BK18" s="11" t="s">
        <v>75</v>
      </c>
      <c r="BL18" s="11">
        <v>8</v>
      </c>
      <c r="BM18" s="11">
        <v>0</v>
      </c>
      <c r="BN18" s="11" t="s">
        <v>245</v>
      </c>
      <c r="BO18" s="11" t="s">
        <v>77</v>
      </c>
      <c r="BP18" s="11">
        <v>0.66669999999999996</v>
      </c>
      <c r="BQ18" s="11">
        <v>1.2398750000000001</v>
      </c>
      <c r="BR18" s="11" t="s">
        <v>78</v>
      </c>
      <c r="BS18" s="11">
        <v>1</v>
      </c>
      <c r="BT18" s="11">
        <v>1.2624169999999999</v>
      </c>
      <c r="BU18" s="11" t="s">
        <v>79</v>
      </c>
      <c r="BV18" s="11">
        <v>1</v>
      </c>
      <c r="BW18" s="11">
        <v>1.0155000000000001</v>
      </c>
      <c r="BX18" s="11" t="s">
        <v>80</v>
      </c>
      <c r="BY18" s="11">
        <v>0.91669999999999996</v>
      </c>
      <c r="BZ18" s="11">
        <v>1.2246999999999999</v>
      </c>
      <c r="CA18" s="11">
        <f>ABS(BS18-BY18)</f>
        <v>8.3300000000000041E-2</v>
      </c>
      <c r="CB18" s="11">
        <v>5054</v>
      </c>
      <c r="CC18" s="11" t="s">
        <v>246</v>
      </c>
      <c r="CD18" s="11" t="s">
        <v>74</v>
      </c>
      <c r="CE18" s="11" t="s">
        <v>82</v>
      </c>
      <c r="CF18" s="11">
        <v>0</v>
      </c>
      <c r="CG18" s="11">
        <v>0</v>
      </c>
      <c r="CH18" s="11" t="s">
        <v>245</v>
      </c>
      <c r="CI18" s="11" t="s">
        <v>77</v>
      </c>
      <c r="CJ18" s="11">
        <v>0.91669999999999996</v>
      </c>
      <c r="CK18" s="11">
        <v>1.0624</v>
      </c>
      <c r="CL18" s="11" t="s">
        <v>78</v>
      </c>
      <c r="CM18" s="11">
        <v>1</v>
      </c>
      <c r="CN18" s="11">
        <v>0.95125000000000004</v>
      </c>
      <c r="CO18" s="11" t="s">
        <v>79</v>
      </c>
      <c r="CP18" s="11">
        <v>1</v>
      </c>
      <c r="CQ18" s="11">
        <v>0.86275000000000002</v>
      </c>
      <c r="CR18" s="11" t="s">
        <v>80</v>
      </c>
      <c r="CS18" s="11">
        <v>1</v>
      </c>
      <c r="CT18" s="11">
        <v>1.0952500000000001</v>
      </c>
      <c r="CU18" s="11">
        <f>ABS(CM18-CS18)</f>
        <v>0</v>
      </c>
    </row>
    <row r="19" spans="1:100" s="11" customFormat="1" x14ac:dyDescent="0.35">
      <c r="A19" s="11" t="str">
        <f>CONCATENATE("sub-",B19)</f>
        <v>sub-5055</v>
      </c>
      <c r="B19" s="11">
        <v>5055</v>
      </c>
      <c r="C19" s="11" t="s">
        <v>118</v>
      </c>
      <c r="D19" s="11">
        <v>4</v>
      </c>
      <c r="E19" s="11" t="s">
        <v>90</v>
      </c>
      <c r="F19" s="11" t="s">
        <v>72</v>
      </c>
      <c r="G19" s="11" t="s">
        <v>72</v>
      </c>
      <c r="H19" s="11">
        <v>116</v>
      </c>
      <c r="I19" s="11">
        <v>124</v>
      </c>
      <c r="J19" s="11">
        <v>117</v>
      </c>
      <c r="K19" s="11">
        <v>127</v>
      </c>
      <c r="L19" s="11">
        <v>44</v>
      </c>
      <c r="M19" s="11">
        <v>62</v>
      </c>
      <c r="N19" s="11">
        <v>120</v>
      </c>
      <c r="O19" s="11">
        <v>123</v>
      </c>
      <c r="P19" s="11">
        <v>28</v>
      </c>
      <c r="Q19" s="11">
        <v>36</v>
      </c>
      <c r="R19" s="11">
        <v>50</v>
      </c>
      <c r="S19" s="11">
        <v>59</v>
      </c>
      <c r="T19" s="11">
        <v>5055</v>
      </c>
      <c r="U19" s="11" t="s">
        <v>250</v>
      </c>
      <c r="V19" s="11" t="s">
        <v>74</v>
      </c>
      <c r="W19" s="11" t="s">
        <v>75</v>
      </c>
      <c r="X19" s="11">
        <v>0</v>
      </c>
      <c r="Y19" s="11">
        <v>0</v>
      </c>
      <c r="Z19" s="11" t="s">
        <v>251</v>
      </c>
      <c r="AA19" s="11" t="s">
        <v>77</v>
      </c>
      <c r="AB19" s="11">
        <v>0.5</v>
      </c>
      <c r="AC19" s="11">
        <v>1.5958330000000001</v>
      </c>
      <c r="AD19" s="11" t="s">
        <v>78</v>
      </c>
      <c r="AE19" s="11">
        <v>0.91669999999999996</v>
      </c>
      <c r="AF19" s="11">
        <v>1.5300910000000001</v>
      </c>
      <c r="AG19" s="11" t="s">
        <v>79</v>
      </c>
      <c r="AH19" s="11">
        <v>0.83330000000000004</v>
      </c>
      <c r="AI19" s="11">
        <v>0.97989999999999999</v>
      </c>
      <c r="AJ19" s="11" t="s">
        <v>80</v>
      </c>
      <c r="AK19" s="11">
        <v>0.83330000000000004</v>
      </c>
      <c r="AL19" s="11">
        <v>1.3875</v>
      </c>
      <c r="AM19" s="11">
        <f>ABS(AE19-AK19)</f>
        <v>8.3399999999999919E-2</v>
      </c>
      <c r="AN19" s="11">
        <v>5055</v>
      </c>
      <c r="AO19" s="11" t="s">
        <v>252</v>
      </c>
      <c r="AP19" s="11" t="s">
        <v>74</v>
      </c>
      <c r="AQ19" s="11" t="s">
        <v>82</v>
      </c>
      <c r="AR19" s="11">
        <v>0</v>
      </c>
      <c r="AS19" s="11">
        <v>0</v>
      </c>
      <c r="AT19" s="11" t="s">
        <v>253</v>
      </c>
      <c r="AU19" s="11" t="s">
        <v>77</v>
      </c>
      <c r="AV19" s="11">
        <v>0.58330000000000004</v>
      </c>
      <c r="AW19" s="11">
        <v>1.4714290000000001</v>
      </c>
      <c r="AX19" s="11" t="s">
        <v>78</v>
      </c>
      <c r="AY19" s="11">
        <v>1</v>
      </c>
      <c r="AZ19" s="11">
        <v>1.126417</v>
      </c>
      <c r="BA19" s="11" t="s">
        <v>79</v>
      </c>
      <c r="BB19" s="11">
        <v>1</v>
      </c>
      <c r="BC19" s="11">
        <v>0.94691700000000001</v>
      </c>
      <c r="BD19" s="11" t="s">
        <v>80</v>
      </c>
      <c r="BE19" s="11">
        <v>0.91669999999999996</v>
      </c>
      <c r="BF19" s="11">
        <v>1.6400999999999999</v>
      </c>
      <c r="BG19" s="11">
        <f>ABS(AY19-BE19)</f>
        <v>8.3300000000000041E-2</v>
      </c>
      <c r="BH19" s="11">
        <v>5055</v>
      </c>
      <c r="BI19" s="11" t="s">
        <v>254</v>
      </c>
      <c r="BJ19" s="11" t="s">
        <v>74</v>
      </c>
      <c r="BK19" s="11" t="s">
        <v>75</v>
      </c>
      <c r="BL19" s="11">
        <v>0</v>
      </c>
      <c r="BM19" s="11">
        <v>0</v>
      </c>
      <c r="BN19" s="11" t="s">
        <v>255</v>
      </c>
      <c r="BO19" s="11" t="s">
        <v>77</v>
      </c>
      <c r="BP19" s="11">
        <v>0.91669999999999996</v>
      </c>
      <c r="BQ19" s="11">
        <v>1.148636</v>
      </c>
      <c r="BR19" s="11" t="s">
        <v>78</v>
      </c>
      <c r="BS19" s="11">
        <v>1</v>
      </c>
      <c r="BT19" s="11">
        <v>1.023917</v>
      </c>
      <c r="BU19" s="11" t="s">
        <v>79</v>
      </c>
      <c r="BV19" s="11">
        <v>1</v>
      </c>
      <c r="BW19" s="11">
        <v>0.95866700000000005</v>
      </c>
      <c r="BX19" s="11" t="s">
        <v>80</v>
      </c>
      <c r="BY19" s="11">
        <v>1</v>
      </c>
      <c r="BZ19" s="11">
        <v>1.1165830000000001</v>
      </c>
      <c r="CA19" s="11">
        <f>ABS(BS19-BY19)</f>
        <v>0</v>
      </c>
      <c r="CB19" s="11">
        <v>5055</v>
      </c>
      <c r="CC19" s="11" t="s">
        <v>256</v>
      </c>
      <c r="CD19" s="11" t="s">
        <v>74</v>
      </c>
      <c r="CE19" s="11" t="s">
        <v>82</v>
      </c>
      <c r="CF19" s="11">
        <v>0</v>
      </c>
      <c r="CG19" s="11">
        <v>0</v>
      </c>
      <c r="CH19" s="11" t="s">
        <v>255</v>
      </c>
      <c r="CI19" s="11" t="s">
        <v>77</v>
      </c>
      <c r="CJ19" s="11">
        <v>0.75</v>
      </c>
      <c r="CK19" s="11">
        <v>1.0258890000000001</v>
      </c>
      <c r="CL19" s="11" t="s">
        <v>78</v>
      </c>
      <c r="CM19" s="11">
        <v>0.91669999999999996</v>
      </c>
      <c r="CN19" s="11">
        <v>0.84936400000000001</v>
      </c>
      <c r="CO19" s="11" t="s">
        <v>79</v>
      </c>
      <c r="CP19" s="11">
        <v>1</v>
      </c>
      <c r="CQ19" s="11">
        <v>0.88245499999999999</v>
      </c>
      <c r="CR19" s="11" t="s">
        <v>80</v>
      </c>
      <c r="CS19" s="11">
        <v>0.83330000000000004</v>
      </c>
      <c r="CT19" s="11">
        <v>0.99433300000000002</v>
      </c>
      <c r="CU19" s="11">
        <f>ABS(CM19-CS19)</f>
        <v>8.3399999999999919E-2</v>
      </c>
    </row>
    <row r="20" spans="1:100" s="11" customFormat="1" x14ac:dyDescent="0.35">
      <c r="A20" s="11" t="str">
        <f>CONCATENATE("sub-",B20)</f>
        <v>sub-5058</v>
      </c>
      <c r="B20" s="11">
        <v>5058</v>
      </c>
      <c r="C20" s="11" t="s">
        <v>258</v>
      </c>
      <c r="D20" s="11">
        <v>5</v>
      </c>
      <c r="E20" s="11" t="s">
        <v>90</v>
      </c>
      <c r="F20" s="11" t="s">
        <v>72</v>
      </c>
      <c r="G20" s="11" t="s">
        <v>72</v>
      </c>
      <c r="H20" s="11">
        <v>139</v>
      </c>
      <c r="I20" s="11">
        <v>124</v>
      </c>
      <c r="J20" s="11">
        <v>117</v>
      </c>
      <c r="K20" s="11">
        <v>123</v>
      </c>
      <c r="L20" s="11">
        <v>54</v>
      </c>
      <c r="M20" s="11">
        <v>59</v>
      </c>
      <c r="N20" s="11">
        <v>127</v>
      </c>
      <c r="O20" s="11">
        <v>118</v>
      </c>
      <c r="P20" s="11">
        <v>38</v>
      </c>
      <c r="Q20" s="11">
        <v>36</v>
      </c>
      <c r="R20" s="11">
        <v>50</v>
      </c>
      <c r="S20" s="11">
        <v>56</v>
      </c>
      <c r="T20" s="11">
        <v>5058</v>
      </c>
      <c r="U20" s="11" t="s">
        <v>260</v>
      </c>
      <c r="V20" s="11" t="s">
        <v>74</v>
      </c>
      <c r="W20" s="11" t="s">
        <v>75</v>
      </c>
      <c r="X20" s="11">
        <v>0</v>
      </c>
      <c r="Y20" s="11">
        <v>0</v>
      </c>
      <c r="Z20" s="11" t="s">
        <v>261</v>
      </c>
      <c r="AA20" s="11" t="s">
        <v>77</v>
      </c>
      <c r="AB20" s="11">
        <v>0.83330000000000004</v>
      </c>
      <c r="AC20" s="11">
        <v>1.1006</v>
      </c>
      <c r="AD20" s="11" t="s">
        <v>78</v>
      </c>
      <c r="AE20" s="11">
        <v>0.91669999999999996</v>
      </c>
      <c r="AF20" s="11">
        <v>1.0686359999999999</v>
      </c>
      <c r="AG20" s="11" t="s">
        <v>79</v>
      </c>
      <c r="AH20" s="11">
        <v>1</v>
      </c>
      <c r="AI20" s="11">
        <v>0.85883299999999996</v>
      </c>
      <c r="AJ20" s="11" t="s">
        <v>80</v>
      </c>
      <c r="AK20" s="11">
        <v>0.91669999999999996</v>
      </c>
      <c r="AL20" s="11">
        <v>1.1063000000000001</v>
      </c>
      <c r="AM20" s="11">
        <f>ABS(AE20-AK20)</f>
        <v>0</v>
      </c>
      <c r="AN20" s="11">
        <v>5058</v>
      </c>
      <c r="AO20" s="11" t="s">
        <v>262</v>
      </c>
      <c r="AP20" s="11" t="s">
        <v>74</v>
      </c>
      <c r="AQ20" s="11" t="s">
        <v>82</v>
      </c>
      <c r="AR20" s="11">
        <v>0</v>
      </c>
      <c r="AS20" s="11">
        <v>0</v>
      </c>
      <c r="AT20" s="11" t="s">
        <v>261</v>
      </c>
      <c r="AU20" s="11" t="s">
        <v>77</v>
      </c>
      <c r="AV20" s="11">
        <v>0.58330000000000004</v>
      </c>
      <c r="AW20" s="11">
        <v>1.190429</v>
      </c>
      <c r="AX20" s="11" t="s">
        <v>78</v>
      </c>
      <c r="AY20" s="11">
        <v>1</v>
      </c>
      <c r="AZ20" s="11">
        <v>1.057167</v>
      </c>
      <c r="BA20" s="11" t="s">
        <v>79</v>
      </c>
      <c r="BB20" s="11">
        <v>1</v>
      </c>
      <c r="BC20" s="11">
        <v>0.92627300000000001</v>
      </c>
      <c r="BD20" s="11" t="s">
        <v>80</v>
      </c>
      <c r="BE20" s="11">
        <v>1</v>
      </c>
      <c r="BF20" s="11">
        <v>1.2399169999999999</v>
      </c>
      <c r="BG20" s="11">
        <f>ABS(AY20-BE20)</f>
        <v>0</v>
      </c>
      <c r="BH20" s="11">
        <v>5058</v>
      </c>
      <c r="BI20" s="11" t="s">
        <v>263</v>
      </c>
      <c r="BJ20" s="11" t="s">
        <v>74</v>
      </c>
      <c r="BK20" s="11" t="s">
        <v>75</v>
      </c>
      <c r="BL20" s="11">
        <v>0</v>
      </c>
      <c r="BM20" s="11">
        <v>0</v>
      </c>
      <c r="BN20" s="11" t="s">
        <v>264</v>
      </c>
      <c r="BO20" s="11" t="s">
        <v>77</v>
      </c>
      <c r="BP20" s="11">
        <v>0.75</v>
      </c>
      <c r="BQ20" s="11">
        <v>1.2671250000000001</v>
      </c>
      <c r="BR20" s="11" t="s">
        <v>78</v>
      </c>
      <c r="BS20" s="11">
        <v>1</v>
      </c>
      <c r="BT20" s="11">
        <v>1.4996670000000001</v>
      </c>
      <c r="BU20" s="11" t="s">
        <v>79</v>
      </c>
      <c r="BV20" s="11">
        <v>1</v>
      </c>
      <c r="BW20" s="11">
        <v>1.049167</v>
      </c>
      <c r="BX20" s="11" t="s">
        <v>80</v>
      </c>
      <c r="BY20" s="11">
        <v>0.83330000000000004</v>
      </c>
      <c r="BZ20" s="11">
        <v>1.4845999999999999</v>
      </c>
      <c r="CA20" s="11">
        <f>ABS(BS20-BY20)</f>
        <v>0.16669999999999996</v>
      </c>
      <c r="CB20" s="11">
        <v>5058</v>
      </c>
      <c r="CC20" s="11" t="s">
        <v>265</v>
      </c>
      <c r="CD20" s="11" t="s">
        <v>74</v>
      </c>
      <c r="CE20" s="11" t="s">
        <v>82</v>
      </c>
      <c r="CF20" s="11">
        <v>0</v>
      </c>
      <c r="CG20" s="11">
        <v>0</v>
      </c>
      <c r="CH20" s="11" t="s">
        <v>264</v>
      </c>
      <c r="CI20" s="11" t="s">
        <v>77</v>
      </c>
      <c r="CJ20" s="11">
        <v>0.83330000000000004</v>
      </c>
      <c r="CK20" s="11">
        <v>1.3566</v>
      </c>
      <c r="CL20" s="11" t="s">
        <v>78</v>
      </c>
      <c r="CM20" s="11">
        <v>1</v>
      </c>
      <c r="CN20" s="11">
        <v>1.1207499999999999</v>
      </c>
      <c r="CO20" s="11" t="s">
        <v>79</v>
      </c>
      <c r="CP20" s="11">
        <v>1</v>
      </c>
      <c r="CQ20" s="11">
        <v>1.0906670000000001</v>
      </c>
      <c r="CR20" s="11" t="s">
        <v>80</v>
      </c>
      <c r="CS20" s="11">
        <v>1</v>
      </c>
      <c r="CT20" s="11">
        <v>1.652833</v>
      </c>
      <c r="CU20" s="11">
        <f>ABS(CM20-CS20)</f>
        <v>0</v>
      </c>
    </row>
    <row r="21" spans="1:100" x14ac:dyDescent="0.35">
      <c r="A21" s="11" t="str">
        <f>CONCATENATE("sub-",B21)</f>
        <v>sub-5063</v>
      </c>
      <c r="B21" s="11">
        <v>5063</v>
      </c>
      <c r="C21" s="11" t="s">
        <v>267</v>
      </c>
      <c r="D21" s="11">
        <v>5</v>
      </c>
      <c r="E21" s="11" t="s">
        <v>90</v>
      </c>
      <c r="F21" s="11" t="s">
        <v>72</v>
      </c>
      <c r="G21" s="11" t="s">
        <v>72</v>
      </c>
      <c r="H21" s="11">
        <v>70</v>
      </c>
      <c r="I21" s="11">
        <v>79</v>
      </c>
      <c r="J21" s="11">
        <v>102</v>
      </c>
      <c r="K21" s="11">
        <v>84</v>
      </c>
      <c r="L21" s="11">
        <v>47</v>
      </c>
      <c r="M21" s="11">
        <v>59</v>
      </c>
      <c r="N21" s="11">
        <v>119</v>
      </c>
      <c r="O21" s="11">
        <v>119</v>
      </c>
      <c r="P21" s="11">
        <v>12</v>
      </c>
      <c r="Q21" s="11">
        <v>19</v>
      </c>
      <c r="R21" s="11">
        <v>42</v>
      </c>
      <c r="S21" s="11">
        <v>29</v>
      </c>
      <c r="T21" s="11">
        <v>5063</v>
      </c>
      <c r="U21" s="11" t="s">
        <v>270</v>
      </c>
      <c r="V21" s="11" t="s">
        <v>74</v>
      </c>
      <c r="W21" s="11" t="s">
        <v>75</v>
      </c>
      <c r="X21" s="11">
        <v>0</v>
      </c>
      <c r="Y21" s="11">
        <v>0</v>
      </c>
      <c r="Z21" s="11" t="s">
        <v>271</v>
      </c>
      <c r="AA21" s="11" t="s">
        <v>77</v>
      </c>
      <c r="AB21" s="11">
        <v>0.83330000000000004</v>
      </c>
      <c r="AC21" s="11">
        <v>1.1324000000000001</v>
      </c>
      <c r="AD21" s="11" t="s">
        <v>78</v>
      </c>
      <c r="AE21" s="11">
        <v>1</v>
      </c>
      <c r="AF21" s="11">
        <v>1.1778329999999999</v>
      </c>
      <c r="AG21" s="11" t="s">
        <v>79</v>
      </c>
      <c r="AH21" s="11">
        <v>0.83330000000000004</v>
      </c>
      <c r="AI21" s="11">
        <v>1.1694</v>
      </c>
      <c r="AJ21" s="11" t="s">
        <v>80</v>
      </c>
      <c r="AK21" s="11">
        <v>0.83330000000000004</v>
      </c>
      <c r="AL21" s="11">
        <v>1.0954999999999999</v>
      </c>
      <c r="AM21" s="11">
        <f>ABS(AE21-AK21)</f>
        <v>0.16669999999999996</v>
      </c>
      <c r="AN21" s="11">
        <v>5063</v>
      </c>
      <c r="AO21" s="11" t="s">
        <v>272</v>
      </c>
      <c r="AP21" s="11" t="s">
        <v>74</v>
      </c>
      <c r="AQ21" s="11" t="s">
        <v>82</v>
      </c>
      <c r="AR21" s="11">
        <v>13</v>
      </c>
      <c r="AS21" s="11">
        <v>0</v>
      </c>
      <c r="AT21" s="11" t="s">
        <v>271</v>
      </c>
      <c r="AU21" s="11" t="s">
        <v>77</v>
      </c>
      <c r="AV21" s="11">
        <v>0.75</v>
      </c>
      <c r="AW21" s="11">
        <v>1.1679999999999999</v>
      </c>
      <c r="AX21" s="11" t="s">
        <v>78</v>
      </c>
      <c r="AY21" s="11">
        <v>1</v>
      </c>
      <c r="AZ21" s="11">
        <v>1.0445</v>
      </c>
      <c r="BA21" s="11" t="s">
        <v>79</v>
      </c>
      <c r="BB21" s="11">
        <v>0.83330000000000004</v>
      </c>
      <c r="BC21" s="11">
        <v>0.97540000000000004</v>
      </c>
      <c r="BD21" s="11" t="s">
        <v>80</v>
      </c>
      <c r="BE21" s="11">
        <v>0.91669999999999996</v>
      </c>
      <c r="BF21" s="11">
        <v>1.2735449999999999</v>
      </c>
      <c r="BG21" s="11">
        <f>ABS(AY21-BE21)</f>
        <v>8.3300000000000041E-2</v>
      </c>
      <c r="BH21" s="11">
        <v>5063</v>
      </c>
      <c r="BI21" s="11" t="s">
        <v>273</v>
      </c>
      <c r="BJ21" s="11" t="s">
        <v>74</v>
      </c>
      <c r="BK21" s="11" t="s">
        <v>75</v>
      </c>
      <c r="BL21" s="11">
        <v>0</v>
      </c>
      <c r="BM21" s="11">
        <v>0</v>
      </c>
      <c r="BN21" s="11" t="s">
        <v>274</v>
      </c>
      <c r="BO21" s="11" t="s">
        <v>77</v>
      </c>
      <c r="BP21" s="11">
        <v>0.75</v>
      </c>
      <c r="BQ21" s="11">
        <v>1.2015560000000001</v>
      </c>
      <c r="BR21" s="11" t="s">
        <v>78</v>
      </c>
      <c r="BS21" s="11">
        <v>1</v>
      </c>
      <c r="BT21" s="11">
        <v>1.1905829999999999</v>
      </c>
      <c r="BU21" s="11" t="s">
        <v>79</v>
      </c>
      <c r="BV21" s="11">
        <v>0.91669999999999996</v>
      </c>
      <c r="BW21" s="11">
        <v>0.96790900000000002</v>
      </c>
      <c r="BX21" s="11" t="s">
        <v>80</v>
      </c>
      <c r="BY21" s="11">
        <v>0.83330000000000004</v>
      </c>
      <c r="BZ21" s="11">
        <v>1.1496999999999999</v>
      </c>
      <c r="CA21" s="11">
        <f>ABS(BS21-BY21)</f>
        <v>0.16669999999999996</v>
      </c>
      <c r="CB21" s="11">
        <v>5063</v>
      </c>
      <c r="CC21" s="11" t="s">
        <v>275</v>
      </c>
      <c r="CD21" s="11" t="s">
        <v>74</v>
      </c>
      <c r="CE21" s="11" t="s">
        <v>82</v>
      </c>
      <c r="CF21" s="11">
        <v>0</v>
      </c>
      <c r="CG21" s="11">
        <v>0</v>
      </c>
      <c r="CH21" s="11" t="s">
        <v>274</v>
      </c>
      <c r="CI21" s="11" t="s">
        <v>77</v>
      </c>
      <c r="CJ21" s="11">
        <v>0.91669999999999996</v>
      </c>
      <c r="CK21" s="11">
        <v>1.1887000000000001</v>
      </c>
      <c r="CL21" s="11" t="s">
        <v>78</v>
      </c>
      <c r="CM21" s="11">
        <v>1</v>
      </c>
      <c r="CN21" s="11">
        <v>1.073917</v>
      </c>
      <c r="CO21" s="11" t="s">
        <v>79</v>
      </c>
      <c r="CP21" s="11">
        <v>0.75</v>
      </c>
      <c r="CQ21" s="11">
        <v>1.052222</v>
      </c>
      <c r="CR21" s="11" t="s">
        <v>80</v>
      </c>
      <c r="CS21" s="11">
        <v>1</v>
      </c>
      <c r="CT21" s="11">
        <v>1.214</v>
      </c>
      <c r="CU21" s="11">
        <f>ABS(CM21-CS21)</f>
        <v>0</v>
      </c>
      <c r="CV21" s="11"/>
    </row>
    <row r="22" spans="1:100" x14ac:dyDescent="0.35">
      <c r="A22" t="str">
        <f>CONCATENATE("sub-",B22)</f>
        <v>sub-5069</v>
      </c>
      <c r="B22">
        <v>5069</v>
      </c>
      <c r="C22" t="s">
        <v>277</v>
      </c>
      <c r="D22">
        <v>4</v>
      </c>
      <c r="E22" t="s">
        <v>90</v>
      </c>
      <c r="F22" t="s">
        <v>72</v>
      </c>
      <c r="G22" t="s">
        <v>72</v>
      </c>
      <c r="H22">
        <v>134</v>
      </c>
      <c r="I22">
        <v>140</v>
      </c>
      <c r="J22">
        <v>136</v>
      </c>
      <c r="K22">
        <v>122</v>
      </c>
      <c r="L22">
        <v>60</v>
      </c>
      <c r="M22">
        <v>65</v>
      </c>
      <c r="N22">
        <v>130</v>
      </c>
      <c r="O22">
        <v>128</v>
      </c>
      <c r="P22">
        <v>37</v>
      </c>
      <c r="Q22">
        <v>42</v>
      </c>
      <c r="R22">
        <v>61</v>
      </c>
      <c r="S22">
        <v>55</v>
      </c>
      <c r="T22">
        <v>5069</v>
      </c>
      <c r="U22" t="s">
        <v>280</v>
      </c>
      <c r="V22" t="s">
        <v>74</v>
      </c>
      <c r="W22" t="s">
        <v>75</v>
      </c>
      <c r="X22">
        <v>0</v>
      </c>
      <c r="Y22">
        <v>0</v>
      </c>
      <c r="Z22" t="s">
        <v>281</v>
      </c>
      <c r="AA22" t="s">
        <v>77</v>
      </c>
      <c r="AB22">
        <v>0.83330000000000004</v>
      </c>
      <c r="AC22">
        <v>1.1124000000000001</v>
      </c>
      <c r="AD22" t="s">
        <v>78</v>
      </c>
      <c r="AE22">
        <v>0.75</v>
      </c>
      <c r="AF22">
        <v>1.1785559999999999</v>
      </c>
      <c r="AG22" t="s">
        <v>79</v>
      </c>
      <c r="AH22">
        <v>1</v>
      </c>
      <c r="AI22">
        <v>1.7030000000000001</v>
      </c>
      <c r="AJ22" t="s">
        <v>80</v>
      </c>
      <c r="AK22">
        <v>0.83330000000000004</v>
      </c>
      <c r="AL22">
        <v>1.3520000000000001</v>
      </c>
      <c r="AM22">
        <f>ABS(AE22-AK22)</f>
        <v>8.3300000000000041E-2</v>
      </c>
      <c r="AN22">
        <v>5069</v>
      </c>
      <c r="AO22" t="s">
        <v>282</v>
      </c>
      <c r="AP22" t="s">
        <v>74</v>
      </c>
      <c r="AQ22" t="s">
        <v>82</v>
      </c>
      <c r="AR22">
        <v>0</v>
      </c>
      <c r="AS22">
        <v>0</v>
      </c>
      <c r="AT22" t="s">
        <v>281</v>
      </c>
      <c r="AU22" t="s">
        <v>77</v>
      </c>
      <c r="AV22">
        <v>0.91669999999999996</v>
      </c>
      <c r="AW22">
        <v>1.343364</v>
      </c>
      <c r="AX22" t="s">
        <v>78</v>
      </c>
      <c r="AY22">
        <v>0.83330000000000004</v>
      </c>
      <c r="AZ22">
        <v>1.2676000000000001</v>
      </c>
      <c r="BA22" t="s">
        <v>79</v>
      </c>
      <c r="BB22">
        <v>1</v>
      </c>
      <c r="BC22">
        <v>1.528545</v>
      </c>
      <c r="BD22" t="s">
        <v>80</v>
      </c>
      <c r="BE22">
        <v>0.91669999999999996</v>
      </c>
      <c r="BF22">
        <v>1.3443639999999999</v>
      </c>
      <c r="BG22">
        <f>ABS(AY22-BE22)</f>
        <v>8.3399999999999919E-2</v>
      </c>
      <c r="BH22">
        <v>5069</v>
      </c>
      <c r="BI22" t="s">
        <v>283</v>
      </c>
      <c r="BJ22" t="s">
        <v>74</v>
      </c>
      <c r="BK22" t="s">
        <v>75</v>
      </c>
      <c r="BL22">
        <v>0</v>
      </c>
      <c r="BM22">
        <v>0</v>
      </c>
      <c r="BN22" t="s">
        <v>284</v>
      </c>
      <c r="BO22" t="s">
        <v>77</v>
      </c>
      <c r="BP22">
        <v>0.83330000000000004</v>
      </c>
      <c r="BQ22">
        <v>0.98819999999999997</v>
      </c>
      <c r="BR22" t="s">
        <v>78</v>
      </c>
      <c r="BS22">
        <v>0.91669999999999996</v>
      </c>
      <c r="BT22">
        <v>0.95118199999999997</v>
      </c>
      <c r="BU22" t="s">
        <v>79</v>
      </c>
      <c r="BV22">
        <v>1</v>
      </c>
      <c r="BW22">
        <v>2.0973329999999999</v>
      </c>
      <c r="BX22" t="s">
        <v>80</v>
      </c>
      <c r="BY22">
        <v>0.91669999999999996</v>
      </c>
      <c r="BZ22">
        <v>1.1288180000000001</v>
      </c>
      <c r="CA22">
        <f>ABS(BS22-BY22)</f>
        <v>0</v>
      </c>
      <c r="CB22">
        <v>5069</v>
      </c>
      <c r="CC22" t="s">
        <v>285</v>
      </c>
      <c r="CD22" t="s">
        <v>74</v>
      </c>
      <c r="CE22" t="s">
        <v>82</v>
      </c>
      <c r="CF22">
        <v>2</v>
      </c>
      <c r="CG22">
        <v>0</v>
      </c>
      <c r="CH22" t="s">
        <v>284</v>
      </c>
      <c r="CI22" t="s">
        <v>77</v>
      </c>
      <c r="CJ22">
        <v>0.91669999999999996</v>
      </c>
      <c r="CK22">
        <v>1.1987270000000001</v>
      </c>
      <c r="CL22" t="s">
        <v>78</v>
      </c>
      <c r="CM22">
        <v>1</v>
      </c>
      <c r="CN22">
        <v>1.0814999999999999</v>
      </c>
      <c r="CO22" t="s">
        <v>79</v>
      </c>
      <c r="CP22">
        <v>1</v>
      </c>
      <c r="CQ22">
        <v>2.38775</v>
      </c>
      <c r="CR22" t="s">
        <v>80</v>
      </c>
      <c r="CS22">
        <v>0.91669999999999996</v>
      </c>
      <c r="CT22">
        <v>1.2108179999999999</v>
      </c>
      <c r="CU22">
        <f>ABS(CM22-CS22)</f>
        <v>8.3300000000000041E-2</v>
      </c>
    </row>
    <row r="23" spans="1:100" s="2" customFormat="1" x14ac:dyDescent="0.35">
      <c r="A23" t="str">
        <f>CONCATENATE("sub-",B23)</f>
        <v>sub-5070</v>
      </c>
      <c r="B23">
        <v>5070</v>
      </c>
      <c r="C23" t="s">
        <v>287</v>
      </c>
      <c r="D23">
        <v>5</v>
      </c>
      <c r="E23" t="s">
        <v>71</v>
      </c>
      <c r="F23" t="s">
        <v>72</v>
      </c>
      <c r="G23" t="s">
        <v>72</v>
      </c>
      <c r="H23">
        <v>115</v>
      </c>
      <c r="I23">
        <v>98</v>
      </c>
      <c r="J23">
        <v>117</v>
      </c>
      <c r="K23">
        <v>126</v>
      </c>
      <c r="L23">
        <v>44</v>
      </c>
      <c r="M23">
        <v>56</v>
      </c>
      <c r="N23">
        <v>116</v>
      </c>
      <c r="O23">
        <v>114</v>
      </c>
      <c r="P23">
        <v>29</v>
      </c>
      <c r="Q23">
        <v>26</v>
      </c>
      <c r="R23">
        <v>50</v>
      </c>
      <c r="S23">
        <v>58</v>
      </c>
      <c r="T23">
        <v>5070</v>
      </c>
      <c r="U23" t="s">
        <v>290</v>
      </c>
      <c r="V23" t="s">
        <v>74</v>
      </c>
      <c r="W23" t="s">
        <v>75</v>
      </c>
      <c r="X23">
        <v>0</v>
      </c>
      <c r="Y23">
        <v>0</v>
      </c>
      <c r="Z23" t="s">
        <v>291</v>
      </c>
      <c r="AA23" t="s">
        <v>77</v>
      </c>
      <c r="AB23">
        <v>0.58330000000000004</v>
      </c>
      <c r="AC23">
        <v>1.129</v>
      </c>
      <c r="AD23" t="s">
        <v>78</v>
      </c>
      <c r="AE23">
        <v>0.58330000000000004</v>
      </c>
      <c r="AF23">
        <v>1.1875709999999999</v>
      </c>
      <c r="AG23" t="s">
        <v>79</v>
      </c>
      <c r="AH23">
        <v>1</v>
      </c>
      <c r="AI23">
        <v>2.1914169999999999</v>
      </c>
      <c r="AJ23" t="s">
        <v>80</v>
      </c>
      <c r="AK23">
        <v>0.58330000000000004</v>
      </c>
      <c r="AL23">
        <v>1.2474289999999999</v>
      </c>
      <c r="AM23">
        <f>ABS(AE23-AK23)</f>
        <v>0</v>
      </c>
      <c r="AN23">
        <v>5070</v>
      </c>
      <c r="AO23" t="s">
        <v>292</v>
      </c>
      <c r="AP23" t="s">
        <v>74</v>
      </c>
      <c r="AQ23" t="s">
        <v>82</v>
      </c>
      <c r="AR23">
        <v>1</v>
      </c>
      <c r="AS23">
        <v>0</v>
      </c>
      <c r="AT23" t="s">
        <v>291</v>
      </c>
      <c r="AU23" t="s">
        <v>77</v>
      </c>
      <c r="AV23">
        <v>0.66669999999999996</v>
      </c>
      <c r="AW23">
        <v>1.1012500000000001</v>
      </c>
      <c r="AX23" t="s">
        <v>78</v>
      </c>
      <c r="AY23">
        <v>0.58330000000000004</v>
      </c>
      <c r="AZ23">
        <v>1.2512859999999999</v>
      </c>
      <c r="BA23" t="s">
        <v>79</v>
      </c>
      <c r="BB23">
        <v>0.91669999999999996</v>
      </c>
      <c r="BC23">
        <v>2.1806359999999998</v>
      </c>
      <c r="BD23" t="s">
        <v>80</v>
      </c>
      <c r="BE23">
        <v>0.66669999999999996</v>
      </c>
      <c r="BF23">
        <v>1.3696250000000001</v>
      </c>
      <c r="BG23">
        <f>ABS(AY23-BE23)</f>
        <v>8.3399999999999919E-2</v>
      </c>
      <c r="BH23">
        <v>5070</v>
      </c>
      <c r="BI23" t="s">
        <v>293</v>
      </c>
      <c r="BJ23" t="s">
        <v>74</v>
      </c>
      <c r="BK23" t="s">
        <v>75</v>
      </c>
      <c r="BL23">
        <v>0</v>
      </c>
      <c r="BM23">
        <v>0</v>
      </c>
      <c r="BN23" t="s">
        <v>294</v>
      </c>
      <c r="BO23" t="s">
        <v>77</v>
      </c>
      <c r="BP23">
        <v>0.66669999999999996</v>
      </c>
      <c r="BQ23">
        <v>1.165875</v>
      </c>
      <c r="BR23" t="s">
        <v>78</v>
      </c>
      <c r="BS23">
        <v>1</v>
      </c>
      <c r="BT23">
        <v>1.3612500000000001</v>
      </c>
      <c r="BU23" t="s">
        <v>79</v>
      </c>
      <c r="BV23">
        <v>1</v>
      </c>
      <c r="BW23">
        <v>2.273333</v>
      </c>
      <c r="BX23" t="s">
        <v>80</v>
      </c>
      <c r="BY23">
        <v>1</v>
      </c>
      <c r="BZ23">
        <v>1.1691670000000001</v>
      </c>
      <c r="CA23">
        <f>ABS(BS23-BY23)</f>
        <v>0</v>
      </c>
      <c r="CB23">
        <v>5070</v>
      </c>
      <c r="CC23" t="s">
        <v>295</v>
      </c>
      <c r="CD23" t="s">
        <v>74</v>
      </c>
      <c r="CE23" t="s">
        <v>82</v>
      </c>
      <c r="CF23">
        <v>0</v>
      </c>
      <c r="CG23">
        <v>0</v>
      </c>
      <c r="CH23" t="s">
        <v>294</v>
      </c>
      <c r="CI23" t="s">
        <v>77</v>
      </c>
      <c r="CJ23">
        <v>0.91669999999999996</v>
      </c>
      <c r="CK23">
        <v>1.2464550000000001</v>
      </c>
      <c r="CL23" t="s">
        <v>78</v>
      </c>
      <c r="CM23">
        <v>0.91669999999999996</v>
      </c>
      <c r="CN23">
        <v>1.372727</v>
      </c>
      <c r="CO23" t="s">
        <v>79</v>
      </c>
      <c r="CP23">
        <v>0.91669999999999996</v>
      </c>
      <c r="CQ23">
        <v>2.261091</v>
      </c>
      <c r="CR23" t="s">
        <v>80</v>
      </c>
      <c r="CS23">
        <v>1</v>
      </c>
      <c r="CT23">
        <v>1.238</v>
      </c>
      <c r="CU23">
        <f>ABS(CM23-CS23)</f>
        <v>8.3300000000000041E-2</v>
      </c>
      <c r="CV23"/>
    </row>
    <row r="24" spans="1:100" x14ac:dyDescent="0.35">
      <c r="A24" t="str">
        <f>CONCATENATE("sub-",B24)</f>
        <v>sub-5074</v>
      </c>
      <c r="B24">
        <v>5074</v>
      </c>
      <c r="C24" t="s">
        <v>297</v>
      </c>
      <c r="D24">
        <v>5</v>
      </c>
      <c r="E24" t="s">
        <v>71</v>
      </c>
      <c r="F24" t="s">
        <v>72</v>
      </c>
      <c r="G24" t="s">
        <v>72</v>
      </c>
      <c r="H24">
        <v>118</v>
      </c>
      <c r="I24">
        <v>100</v>
      </c>
      <c r="J24">
        <v>127</v>
      </c>
      <c r="K24">
        <v>126</v>
      </c>
      <c r="L24">
        <v>53</v>
      </c>
      <c r="M24">
        <v>59</v>
      </c>
      <c r="N24">
        <v>129</v>
      </c>
      <c r="O24">
        <v>117</v>
      </c>
      <c r="P24">
        <v>29</v>
      </c>
      <c r="Q24">
        <v>27</v>
      </c>
      <c r="R24">
        <v>56</v>
      </c>
      <c r="S24">
        <v>58</v>
      </c>
      <c r="T24">
        <v>5074</v>
      </c>
      <c r="U24" t="s">
        <v>300</v>
      </c>
      <c r="V24" t="s">
        <v>74</v>
      </c>
      <c r="W24" t="s">
        <v>75</v>
      </c>
      <c r="X24">
        <v>0</v>
      </c>
      <c r="Y24">
        <v>0</v>
      </c>
      <c r="Z24" t="s">
        <v>301</v>
      </c>
      <c r="AA24" t="s">
        <v>77</v>
      </c>
      <c r="AB24">
        <v>0.66669999999999996</v>
      </c>
      <c r="AC24">
        <v>1.269625</v>
      </c>
      <c r="AD24" t="s">
        <v>78</v>
      </c>
      <c r="AE24">
        <v>0.91669999999999996</v>
      </c>
      <c r="AF24">
        <v>1.478</v>
      </c>
      <c r="AG24" t="s">
        <v>79</v>
      </c>
      <c r="AH24">
        <v>1</v>
      </c>
      <c r="AI24">
        <v>0.91591699999999998</v>
      </c>
      <c r="AJ24" t="s">
        <v>80</v>
      </c>
      <c r="AK24">
        <v>1</v>
      </c>
      <c r="AL24">
        <v>1.293167</v>
      </c>
      <c r="AM24">
        <f>ABS(AE24-AK24)</f>
        <v>8.3300000000000041E-2</v>
      </c>
      <c r="AN24">
        <v>5074</v>
      </c>
      <c r="AO24" t="s">
        <v>302</v>
      </c>
      <c r="AP24" t="s">
        <v>74</v>
      </c>
      <c r="AQ24" t="s">
        <v>82</v>
      </c>
      <c r="AR24">
        <v>0</v>
      </c>
      <c r="AS24">
        <v>0</v>
      </c>
      <c r="AT24" t="s">
        <v>301</v>
      </c>
      <c r="AU24" t="s">
        <v>77</v>
      </c>
      <c r="AV24">
        <v>0.83330000000000004</v>
      </c>
      <c r="AW24">
        <v>1.6389</v>
      </c>
      <c r="AX24" t="s">
        <v>78</v>
      </c>
      <c r="AY24">
        <v>0.83330000000000004</v>
      </c>
      <c r="AZ24">
        <v>1.585</v>
      </c>
      <c r="BA24" t="s">
        <v>79</v>
      </c>
      <c r="BB24">
        <v>0.83330000000000004</v>
      </c>
      <c r="BC24">
        <v>1.4242220000000001</v>
      </c>
      <c r="BD24" t="s">
        <v>80</v>
      </c>
      <c r="BE24">
        <v>0.66669999999999996</v>
      </c>
      <c r="BF24">
        <v>1.5575000000000001</v>
      </c>
      <c r="BG24">
        <f>ABS(AY24-BE24)</f>
        <v>0.16660000000000008</v>
      </c>
      <c r="BH24">
        <v>5074</v>
      </c>
      <c r="BI24" t="s">
        <v>303</v>
      </c>
      <c r="BJ24" t="s">
        <v>74</v>
      </c>
      <c r="BK24" t="s">
        <v>75</v>
      </c>
      <c r="BL24">
        <v>0</v>
      </c>
      <c r="BM24">
        <v>0</v>
      </c>
      <c r="BN24" t="s">
        <v>304</v>
      </c>
      <c r="BO24" t="s">
        <v>77</v>
      </c>
      <c r="BP24">
        <v>0.83330000000000004</v>
      </c>
      <c r="BQ24">
        <v>1.3551</v>
      </c>
      <c r="BR24" t="s">
        <v>78</v>
      </c>
      <c r="BS24">
        <v>1</v>
      </c>
      <c r="BT24">
        <v>1.4058330000000001</v>
      </c>
      <c r="BU24" t="s">
        <v>79</v>
      </c>
      <c r="BV24">
        <v>0.91669999999999996</v>
      </c>
      <c r="BW24">
        <v>1.6753</v>
      </c>
      <c r="BX24" t="s">
        <v>80</v>
      </c>
      <c r="BY24">
        <v>0.75</v>
      </c>
      <c r="BZ24">
        <v>1.7457780000000001</v>
      </c>
      <c r="CA24">
        <f>ABS(BS24-BY24)</f>
        <v>0.25</v>
      </c>
      <c r="CB24">
        <v>5074</v>
      </c>
      <c r="CC24" t="s">
        <v>305</v>
      </c>
      <c r="CD24" t="s">
        <v>74</v>
      </c>
      <c r="CE24" t="s">
        <v>82</v>
      </c>
      <c r="CF24">
        <v>0</v>
      </c>
      <c r="CG24">
        <v>0</v>
      </c>
      <c r="CH24" t="s">
        <v>304</v>
      </c>
      <c r="CI24" t="s">
        <v>77</v>
      </c>
      <c r="CJ24">
        <v>0.91669999999999996</v>
      </c>
      <c r="CK24">
        <v>1.6002730000000001</v>
      </c>
      <c r="CL24" t="s">
        <v>78</v>
      </c>
      <c r="CM24">
        <v>0.91669999999999996</v>
      </c>
      <c r="CN24">
        <v>1.478545</v>
      </c>
      <c r="CO24" t="s">
        <v>79</v>
      </c>
      <c r="CP24">
        <v>1</v>
      </c>
      <c r="CQ24">
        <v>1.8169999999999999</v>
      </c>
      <c r="CR24" t="s">
        <v>80</v>
      </c>
      <c r="CS24">
        <v>0.83330000000000004</v>
      </c>
      <c r="CT24">
        <v>1.6595</v>
      </c>
      <c r="CU24">
        <f>ABS(CM24-CS24)</f>
        <v>8.3399999999999919E-2</v>
      </c>
      <c r="CV24" s="2"/>
    </row>
    <row r="25" spans="1:100" x14ac:dyDescent="0.35">
      <c r="A25" t="str">
        <f>CONCATENATE("sub-",B25)</f>
        <v>sub-5091</v>
      </c>
      <c r="B25">
        <v>5091</v>
      </c>
      <c r="C25" t="s">
        <v>307</v>
      </c>
      <c r="D25">
        <v>5</v>
      </c>
      <c r="E25" t="s">
        <v>90</v>
      </c>
      <c r="F25" t="s">
        <v>72</v>
      </c>
      <c r="G25" t="s">
        <v>72</v>
      </c>
      <c r="H25">
        <v>116</v>
      </c>
      <c r="I25">
        <v>116</v>
      </c>
      <c r="J25">
        <v>120</v>
      </c>
      <c r="K25">
        <v>117</v>
      </c>
      <c r="L25">
        <v>56</v>
      </c>
      <c r="M25">
        <v>63</v>
      </c>
      <c r="N25">
        <v>131</v>
      </c>
      <c r="O25">
        <v>125</v>
      </c>
      <c r="P25">
        <v>28</v>
      </c>
      <c r="Q25">
        <v>33</v>
      </c>
      <c r="R25">
        <v>52</v>
      </c>
      <c r="S25">
        <v>52</v>
      </c>
      <c r="T25">
        <v>5091</v>
      </c>
      <c r="U25" t="s">
        <v>310</v>
      </c>
      <c r="V25" t="s">
        <v>74</v>
      </c>
      <c r="W25" t="s">
        <v>75</v>
      </c>
      <c r="X25">
        <v>0</v>
      </c>
      <c r="Y25">
        <v>0</v>
      </c>
      <c r="Z25" t="s">
        <v>311</v>
      </c>
      <c r="AA25" t="s">
        <v>77</v>
      </c>
      <c r="AB25">
        <v>0.75</v>
      </c>
      <c r="AC25">
        <v>0.97888900000000001</v>
      </c>
      <c r="AD25" t="s">
        <v>78</v>
      </c>
      <c r="AE25">
        <v>0.91669999999999996</v>
      </c>
      <c r="AF25">
        <v>1.151</v>
      </c>
      <c r="AG25" t="s">
        <v>79</v>
      </c>
      <c r="AH25">
        <v>1</v>
      </c>
      <c r="AI25">
        <v>1.1313329999999999</v>
      </c>
      <c r="AJ25" t="s">
        <v>80</v>
      </c>
      <c r="AK25">
        <v>1</v>
      </c>
      <c r="AL25">
        <v>1.2540830000000001</v>
      </c>
      <c r="AM25">
        <f>ABS(AE25-AK25)</f>
        <v>8.3300000000000041E-2</v>
      </c>
      <c r="AN25">
        <v>5091</v>
      </c>
      <c r="AO25" t="s">
        <v>312</v>
      </c>
      <c r="AP25" t="s">
        <v>74</v>
      </c>
      <c r="AQ25" t="s">
        <v>82</v>
      </c>
      <c r="AR25">
        <v>0</v>
      </c>
      <c r="AS25">
        <v>0</v>
      </c>
      <c r="AT25" t="s">
        <v>311</v>
      </c>
      <c r="AU25" t="s">
        <v>77</v>
      </c>
      <c r="AV25">
        <v>0.66669999999999996</v>
      </c>
      <c r="AW25">
        <v>1.128625</v>
      </c>
      <c r="AX25" t="s">
        <v>78</v>
      </c>
      <c r="AY25">
        <v>0.83330000000000004</v>
      </c>
      <c r="AZ25">
        <v>0.97019999999999995</v>
      </c>
      <c r="BA25" t="s">
        <v>79</v>
      </c>
      <c r="BB25">
        <v>1</v>
      </c>
      <c r="BC25">
        <v>1.0089999999999999</v>
      </c>
      <c r="BD25" t="s">
        <v>80</v>
      </c>
      <c r="BE25">
        <v>0.91669999999999996</v>
      </c>
      <c r="BF25">
        <v>1.0155000000000001</v>
      </c>
      <c r="BG25">
        <f>ABS(AY25-BE25)</f>
        <v>8.3399999999999919E-2</v>
      </c>
      <c r="BH25">
        <v>5091</v>
      </c>
      <c r="BI25" t="s">
        <v>313</v>
      </c>
      <c r="BJ25" t="s">
        <v>74</v>
      </c>
      <c r="BK25" t="s">
        <v>75</v>
      </c>
      <c r="BL25">
        <v>0</v>
      </c>
      <c r="BM25">
        <v>0</v>
      </c>
      <c r="BN25" t="s">
        <v>314</v>
      </c>
      <c r="BO25" t="s">
        <v>77</v>
      </c>
      <c r="BP25">
        <v>1</v>
      </c>
      <c r="BQ25">
        <v>1.0980909999999999</v>
      </c>
      <c r="BR25" t="s">
        <v>78</v>
      </c>
      <c r="BS25">
        <v>0.91669999999999996</v>
      </c>
      <c r="BT25">
        <v>1.1741820000000001</v>
      </c>
      <c r="BU25" t="s">
        <v>79</v>
      </c>
      <c r="BV25">
        <v>1</v>
      </c>
      <c r="BW25">
        <v>0.91358300000000003</v>
      </c>
      <c r="BX25" t="s">
        <v>80</v>
      </c>
      <c r="BY25">
        <v>1</v>
      </c>
      <c r="BZ25">
        <v>1.36</v>
      </c>
      <c r="CA25">
        <f>ABS(BS25-BY25)</f>
        <v>8.3300000000000041E-2</v>
      </c>
      <c r="CB25">
        <v>5091</v>
      </c>
      <c r="CC25" t="s">
        <v>315</v>
      </c>
      <c r="CD25" t="s">
        <v>74</v>
      </c>
      <c r="CE25" t="s">
        <v>82</v>
      </c>
      <c r="CF25">
        <v>0</v>
      </c>
      <c r="CG25">
        <v>0</v>
      </c>
      <c r="CH25" t="s">
        <v>314</v>
      </c>
      <c r="CI25" t="s">
        <v>77</v>
      </c>
      <c r="CJ25">
        <v>1</v>
      </c>
      <c r="CK25">
        <v>1.1706669999999999</v>
      </c>
      <c r="CL25" t="s">
        <v>78</v>
      </c>
      <c r="CM25">
        <v>0.91669999999999996</v>
      </c>
      <c r="CN25">
        <v>1.0825450000000001</v>
      </c>
      <c r="CO25" t="s">
        <v>79</v>
      </c>
      <c r="CP25">
        <v>1</v>
      </c>
      <c r="CQ25">
        <v>0.84824999999999995</v>
      </c>
      <c r="CR25" t="s">
        <v>80</v>
      </c>
      <c r="CS25">
        <v>0.91669999999999996</v>
      </c>
      <c r="CT25">
        <v>1.284273</v>
      </c>
      <c r="CU25">
        <f>ABS(CM25-CS25)</f>
        <v>0</v>
      </c>
    </row>
    <row r="26" spans="1:100" x14ac:dyDescent="0.35">
      <c r="A26" t="str">
        <f>CONCATENATE("sub-",B26)</f>
        <v>sub-5103</v>
      </c>
      <c r="B26">
        <v>5103</v>
      </c>
      <c r="C26" t="s">
        <v>317</v>
      </c>
      <c r="D26">
        <v>3</v>
      </c>
      <c r="E26" t="s">
        <v>90</v>
      </c>
      <c r="F26" t="s">
        <v>72</v>
      </c>
      <c r="G26" t="s">
        <v>72</v>
      </c>
      <c r="H26">
        <v>120</v>
      </c>
      <c r="I26">
        <v>103</v>
      </c>
      <c r="J26">
        <v>105</v>
      </c>
      <c r="K26">
        <v>100</v>
      </c>
      <c r="L26">
        <v>37</v>
      </c>
      <c r="M26">
        <v>55</v>
      </c>
      <c r="N26">
        <v>112</v>
      </c>
      <c r="O26">
        <v>112</v>
      </c>
      <c r="P26">
        <v>30</v>
      </c>
      <c r="Q26">
        <v>29</v>
      </c>
      <c r="R26">
        <v>44</v>
      </c>
      <c r="S26">
        <v>40</v>
      </c>
      <c r="T26">
        <v>5103</v>
      </c>
      <c r="U26" t="s">
        <v>320</v>
      </c>
      <c r="V26" t="s">
        <v>74</v>
      </c>
      <c r="W26" t="s">
        <v>75</v>
      </c>
      <c r="X26">
        <v>0</v>
      </c>
      <c r="Y26">
        <v>0</v>
      </c>
      <c r="Z26" t="s">
        <v>321</v>
      </c>
      <c r="AA26" t="s">
        <v>77</v>
      </c>
      <c r="AB26">
        <v>0.58330000000000004</v>
      </c>
      <c r="AC26">
        <v>1.4910000000000001</v>
      </c>
      <c r="AD26" t="s">
        <v>78</v>
      </c>
      <c r="AE26">
        <v>0.91669999999999996</v>
      </c>
      <c r="AF26">
        <v>1.222091</v>
      </c>
      <c r="AG26" t="s">
        <v>79</v>
      </c>
      <c r="AH26">
        <v>1</v>
      </c>
      <c r="AI26">
        <v>0.99816700000000003</v>
      </c>
      <c r="AJ26" t="s">
        <v>80</v>
      </c>
      <c r="AK26">
        <v>1</v>
      </c>
      <c r="AL26">
        <v>1.331167</v>
      </c>
      <c r="AM26">
        <f>ABS(AE26-AK26)</f>
        <v>8.3300000000000041E-2</v>
      </c>
      <c r="AN26">
        <v>5103</v>
      </c>
      <c r="AO26" t="s">
        <v>322</v>
      </c>
      <c r="AP26" t="s">
        <v>74</v>
      </c>
      <c r="AQ26" t="s">
        <v>82</v>
      </c>
      <c r="AR26">
        <v>0</v>
      </c>
      <c r="AS26">
        <v>0</v>
      </c>
      <c r="AT26" t="s">
        <v>321</v>
      </c>
      <c r="AU26" t="s">
        <v>77</v>
      </c>
      <c r="AV26">
        <v>0.75</v>
      </c>
      <c r="AW26">
        <v>1.1383749999999999</v>
      </c>
      <c r="AX26" t="s">
        <v>78</v>
      </c>
      <c r="AY26">
        <v>1</v>
      </c>
      <c r="AZ26">
        <v>1.1390830000000001</v>
      </c>
      <c r="BA26" t="s">
        <v>79</v>
      </c>
      <c r="BB26">
        <v>1</v>
      </c>
      <c r="BC26">
        <v>1.0189999999999999</v>
      </c>
      <c r="BD26" t="s">
        <v>80</v>
      </c>
      <c r="BE26">
        <v>1</v>
      </c>
      <c r="BF26">
        <v>1.408083</v>
      </c>
      <c r="BG26">
        <f>ABS(AY26-BE26)</f>
        <v>0</v>
      </c>
      <c r="BH26">
        <v>5103</v>
      </c>
      <c r="BI26" t="s">
        <v>323</v>
      </c>
      <c r="BJ26" t="s">
        <v>74</v>
      </c>
      <c r="BK26" t="s">
        <v>75</v>
      </c>
      <c r="BL26">
        <v>0</v>
      </c>
      <c r="BM26">
        <v>0</v>
      </c>
      <c r="BN26" t="s">
        <v>324</v>
      </c>
      <c r="BO26" t="s">
        <v>77</v>
      </c>
      <c r="BP26">
        <v>0.75</v>
      </c>
      <c r="BQ26">
        <v>1.336444</v>
      </c>
      <c r="BR26" t="s">
        <v>78</v>
      </c>
      <c r="BS26">
        <v>0.83330000000000004</v>
      </c>
      <c r="BT26">
        <v>1.5618000000000001</v>
      </c>
      <c r="BU26" t="s">
        <v>79</v>
      </c>
      <c r="BV26">
        <v>1</v>
      </c>
      <c r="BW26">
        <v>1.394833</v>
      </c>
      <c r="BX26" t="s">
        <v>80</v>
      </c>
      <c r="BY26">
        <v>0.75</v>
      </c>
      <c r="BZ26">
        <v>1.6366670000000001</v>
      </c>
      <c r="CA26">
        <f>ABS(BS26-BY26)</f>
        <v>8.3300000000000041E-2</v>
      </c>
      <c r="CB26">
        <v>5103</v>
      </c>
      <c r="CC26" t="s">
        <v>325</v>
      </c>
      <c r="CD26" t="s">
        <v>74</v>
      </c>
      <c r="CE26" t="s">
        <v>82</v>
      </c>
      <c r="CF26">
        <v>0</v>
      </c>
      <c r="CG26">
        <v>0</v>
      </c>
      <c r="CH26" t="s">
        <v>324</v>
      </c>
      <c r="CI26" t="s">
        <v>77</v>
      </c>
      <c r="CJ26">
        <v>0.75</v>
      </c>
      <c r="CK26">
        <v>1.4930000000000001</v>
      </c>
      <c r="CL26" t="s">
        <v>78</v>
      </c>
      <c r="CM26">
        <v>0.91669999999999996</v>
      </c>
      <c r="CN26">
        <v>1.392091</v>
      </c>
      <c r="CO26" t="s">
        <v>79</v>
      </c>
      <c r="CP26">
        <v>1</v>
      </c>
      <c r="CQ26">
        <v>1.1093329999999999</v>
      </c>
      <c r="CR26" t="s">
        <v>80</v>
      </c>
      <c r="CS26">
        <v>0.91669999999999996</v>
      </c>
      <c r="CT26">
        <v>1.726091</v>
      </c>
      <c r="CU26">
        <f>ABS(CM26-CS26)</f>
        <v>0</v>
      </c>
    </row>
    <row r="27" spans="1:100" x14ac:dyDescent="0.35">
      <c r="A27" t="str">
        <f>CONCATENATE("sub-",B27)</f>
        <v>sub-5104</v>
      </c>
      <c r="B27">
        <v>5104</v>
      </c>
      <c r="C27" t="s">
        <v>327</v>
      </c>
      <c r="D27">
        <v>4</v>
      </c>
      <c r="E27" t="s">
        <v>90</v>
      </c>
      <c r="F27" t="s">
        <v>72</v>
      </c>
      <c r="G27" t="s">
        <v>72</v>
      </c>
      <c r="H27">
        <v>97</v>
      </c>
      <c r="I27">
        <v>100</v>
      </c>
      <c r="J27">
        <v>109</v>
      </c>
      <c r="K27">
        <v>105</v>
      </c>
      <c r="L27">
        <v>52</v>
      </c>
      <c r="M27">
        <v>56</v>
      </c>
      <c r="N27">
        <v>122</v>
      </c>
      <c r="O27">
        <v>112</v>
      </c>
      <c r="P27">
        <v>21</v>
      </c>
      <c r="Q27">
        <v>27</v>
      </c>
      <c r="R27">
        <v>46</v>
      </c>
      <c r="S27">
        <v>44</v>
      </c>
      <c r="T27">
        <v>5104</v>
      </c>
      <c r="U27" t="s">
        <v>329</v>
      </c>
      <c r="V27" t="s">
        <v>74</v>
      </c>
      <c r="W27" t="s">
        <v>75</v>
      </c>
      <c r="X27">
        <v>0</v>
      </c>
      <c r="Y27">
        <v>0</v>
      </c>
      <c r="Z27" t="s">
        <v>330</v>
      </c>
      <c r="AA27" t="s">
        <v>77</v>
      </c>
      <c r="AB27">
        <v>0.58330000000000004</v>
      </c>
      <c r="AC27">
        <v>1.2494289999999999</v>
      </c>
      <c r="AD27" t="s">
        <v>78</v>
      </c>
      <c r="AE27">
        <v>0.91669999999999996</v>
      </c>
      <c r="AF27">
        <v>0.98872700000000002</v>
      </c>
      <c r="AG27" t="s">
        <v>79</v>
      </c>
      <c r="AH27">
        <v>1</v>
      </c>
      <c r="AI27">
        <v>0.78591699999999998</v>
      </c>
      <c r="AJ27" t="s">
        <v>80</v>
      </c>
      <c r="AK27">
        <v>0.91669999999999996</v>
      </c>
      <c r="AL27">
        <v>1.1668000000000001</v>
      </c>
      <c r="AM27">
        <f>ABS(AE27-AK27)</f>
        <v>0</v>
      </c>
      <c r="AN27">
        <v>5104</v>
      </c>
      <c r="AO27" t="s">
        <v>331</v>
      </c>
      <c r="AP27" t="s">
        <v>74</v>
      </c>
      <c r="AQ27" t="s">
        <v>82</v>
      </c>
      <c r="AR27">
        <v>0</v>
      </c>
      <c r="AS27">
        <v>0</v>
      </c>
      <c r="AT27" t="s">
        <v>330</v>
      </c>
      <c r="AU27" t="s">
        <v>77</v>
      </c>
      <c r="AV27">
        <v>0.75</v>
      </c>
      <c r="AW27">
        <v>1.6828890000000001</v>
      </c>
      <c r="AX27" t="s">
        <v>78</v>
      </c>
      <c r="AY27">
        <v>0.91669999999999996</v>
      </c>
      <c r="AZ27">
        <v>0.985545</v>
      </c>
      <c r="BA27" t="s">
        <v>79</v>
      </c>
      <c r="BB27">
        <v>0.91669999999999996</v>
      </c>
      <c r="BC27">
        <v>0.70018199999999997</v>
      </c>
      <c r="BD27" t="s">
        <v>80</v>
      </c>
      <c r="BE27">
        <v>1</v>
      </c>
      <c r="BF27">
        <v>1.4819169999999999</v>
      </c>
      <c r="BG27">
        <f>ABS(AY27-BE27)</f>
        <v>8.3300000000000041E-2</v>
      </c>
      <c r="BH27">
        <v>5104</v>
      </c>
      <c r="BI27" t="s">
        <v>332</v>
      </c>
      <c r="BJ27" t="s">
        <v>74</v>
      </c>
      <c r="BK27" t="s">
        <v>75</v>
      </c>
      <c r="BL27">
        <v>0</v>
      </c>
      <c r="BM27">
        <v>0</v>
      </c>
      <c r="BN27" t="s">
        <v>333</v>
      </c>
      <c r="BO27" t="s">
        <v>77</v>
      </c>
      <c r="BP27">
        <v>0.75</v>
      </c>
      <c r="BQ27">
        <v>1.201444</v>
      </c>
      <c r="BR27" t="s">
        <v>78</v>
      </c>
      <c r="BS27">
        <v>1</v>
      </c>
      <c r="BT27">
        <v>1.0945830000000001</v>
      </c>
      <c r="BU27" t="s">
        <v>79</v>
      </c>
      <c r="BV27">
        <v>1</v>
      </c>
      <c r="BW27">
        <v>0.57333299999999998</v>
      </c>
      <c r="BX27" t="s">
        <v>80</v>
      </c>
      <c r="BY27">
        <v>1</v>
      </c>
      <c r="BZ27">
        <v>1.2887500000000001</v>
      </c>
      <c r="CA27">
        <f>ABS(BS27-BY27)</f>
        <v>0</v>
      </c>
      <c r="CB27">
        <v>5104</v>
      </c>
      <c r="CC27" t="s">
        <v>334</v>
      </c>
      <c r="CD27" t="s">
        <v>74</v>
      </c>
      <c r="CE27" t="s">
        <v>82</v>
      </c>
      <c r="CF27">
        <v>0</v>
      </c>
      <c r="CG27">
        <v>0</v>
      </c>
      <c r="CH27" t="s">
        <v>333</v>
      </c>
      <c r="CI27" t="s">
        <v>77</v>
      </c>
      <c r="CJ27">
        <v>1</v>
      </c>
      <c r="CK27">
        <v>1.156417</v>
      </c>
      <c r="CL27" t="s">
        <v>78</v>
      </c>
      <c r="CM27">
        <v>1</v>
      </c>
      <c r="CN27">
        <v>1.1741820000000001</v>
      </c>
      <c r="CO27" t="s">
        <v>79</v>
      </c>
      <c r="CP27">
        <v>1</v>
      </c>
      <c r="CQ27">
        <v>0.75966699999999998</v>
      </c>
      <c r="CR27" t="s">
        <v>80</v>
      </c>
      <c r="CS27">
        <v>1</v>
      </c>
      <c r="CT27">
        <v>1.5165</v>
      </c>
      <c r="CU27">
        <f>ABS(CM27-CS27)</f>
        <v>0</v>
      </c>
    </row>
    <row r="28" spans="1:100" x14ac:dyDescent="0.35">
      <c r="A28" t="str">
        <f>CONCATENATE("sub-",B28)</f>
        <v>sub-5109</v>
      </c>
      <c r="B28">
        <v>5109</v>
      </c>
      <c r="C28" t="s">
        <v>238</v>
      </c>
      <c r="D28">
        <v>4</v>
      </c>
      <c r="E28" t="s">
        <v>71</v>
      </c>
      <c r="F28" t="s">
        <v>72</v>
      </c>
      <c r="G28" t="s">
        <v>72</v>
      </c>
      <c r="H28">
        <v>126</v>
      </c>
      <c r="I28">
        <v>129</v>
      </c>
      <c r="J28">
        <v>113</v>
      </c>
      <c r="K28">
        <v>118</v>
      </c>
      <c r="L28">
        <v>49</v>
      </c>
      <c r="M28">
        <v>57</v>
      </c>
      <c r="N28">
        <v>125</v>
      </c>
      <c r="O28">
        <v>115</v>
      </c>
      <c r="P28">
        <v>32</v>
      </c>
      <c r="Q28">
        <v>38</v>
      </c>
      <c r="R28">
        <v>48</v>
      </c>
      <c r="S28">
        <v>53</v>
      </c>
      <c r="T28">
        <v>5109</v>
      </c>
      <c r="U28" t="s">
        <v>338</v>
      </c>
      <c r="V28" t="s">
        <v>74</v>
      </c>
      <c r="W28" t="s">
        <v>75</v>
      </c>
      <c r="X28">
        <v>0</v>
      </c>
      <c r="Y28">
        <v>0</v>
      </c>
      <c r="Z28" t="s">
        <v>339</v>
      </c>
      <c r="AA28" t="s">
        <v>77</v>
      </c>
      <c r="AB28">
        <v>0.83330000000000004</v>
      </c>
      <c r="AC28">
        <v>1.4054</v>
      </c>
      <c r="AD28" t="s">
        <v>78</v>
      </c>
      <c r="AE28">
        <v>1</v>
      </c>
      <c r="AF28">
        <v>1.4183330000000001</v>
      </c>
      <c r="AG28" t="s">
        <v>79</v>
      </c>
      <c r="AH28">
        <v>1</v>
      </c>
      <c r="AI28">
        <v>1.9598329999999999</v>
      </c>
      <c r="AJ28" t="s">
        <v>80</v>
      </c>
      <c r="AK28">
        <v>0.75</v>
      </c>
      <c r="AL28">
        <v>1.274556</v>
      </c>
      <c r="AM28">
        <f>ABS(AE28-AK28)</f>
        <v>0.25</v>
      </c>
      <c r="AN28">
        <v>5109</v>
      </c>
      <c r="AO28" t="s">
        <v>340</v>
      </c>
      <c r="AP28" t="s">
        <v>74</v>
      </c>
      <c r="AQ28" t="s">
        <v>82</v>
      </c>
      <c r="AR28">
        <v>0</v>
      </c>
      <c r="AS28">
        <v>0</v>
      </c>
      <c r="AT28" t="s">
        <v>339</v>
      </c>
      <c r="AU28" t="s">
        <v>77</v>
      </c>
      <c r="AV28">
        <v>0.83330000000000004</v>
      </c>
      <c r="AW28">
        <v>1.3252999999999999</v>
      </c>
      <c r="AX28" t="s">
        <v>78</v>
      </c>
      <c r="AY28">
        <v>0.91669999999999996</v>
      </c>
      <c r="AZ28">
        <v>1.1517269999999999</v>
      </c>
      <c r="BA28" t="s">
        <v>79</v>
      </c>
      <c r="BB28">
        <v>1</v>
      </c>
      <c r="BC28">
        <v>2.2575829999999999</v>
      </c>
      <c r="BD28" t="s">
        <v>80</v>
      </c>
      <c r="BE28">
        <v>1</v>
      </c>
      <c r="BF28">
        <v>1.3389169999999999</v>
      </c>
      <c r="BG28">
        <f>ABS(AY28-BE28)</f>
        <v>8.3300000000000041E-2</v>
      </c>
      <c r="BH28">
        <v>5109</v>
      </c>
      <c r="BI28" t="s">
        <v>341</v>
      </c>
      <c r="BJ28" t="s">
        <v>74</v>
      </c>
      <c r="BK28" t="s">
        <v>75</v>
      </c>
      <c r="BL28">
        <v>0</v>
      </c>
      <c r="BM28">
        <v>0</v>
      </c>
      <c r="BN28" t="s">
        <v>342</v>
      </c>
      <c r="BO28" t="s">
        <v>77</v>
      </c>
      <c r="BP28">
        <v>0.83330000000000004</v>
      </c>
      <c r="BQ28">
        <v>1.1611</v>
      </c>
      <c r="BR28" t="s">
        <v>78</v>
      </c>
      <c r="BS28">
        <v>0.91669999999999996</v>
      </c>
      <c r="BT28">
        <v>1.179273</v>
      </c>
      <c r="BU28" t="s">
        <v>79</v>
      </c>
      <c r="BV28">
        <v>1</v>
      </c>
      <c r="BW28">
        <v>2.1284169999999998</v>
      </c>
      <c r="BX28" t="s">
        <v>80</v>
      </c>
      <c r="BY28">
        <v>0.91669999999999996</v>
      </c>
      <c r="BZ28">
        <v>1.2733639999999999</v>
      </c>
      <c r="CA28">
        <f>ABS(BS28-BY28)</f>
        <v>0</v>
      </c>
      <c r="CB28">
        <v>5109</v>
      </c>
      <c r="CC28" t="s">
        <v>343</v>
      </c>
      <c r="CD28" t="s">
        <v>74</v>
      </c>
      <c r="CE28" t="s">
        <v>82</v>
      </c>
      <c r="CF28">
        <v>0</v>
      </c>
      <c r="CG28">
        <v>0</v>
      </c>
      <c r="CH28" t="s">
        <v>342</v>
      </c>
      <c r="CI28" t="s">
        <v>77</v>
      </c>
      <c r="CJ28">
        <v>0.75</v>
      </c>
      <c r="CK28">
        <v>1.098333</v>
      </c>
      <c r="CL28" t="s">
        <v>78</v>
      </c>
      <c r="CM28">
        <v>1</v>
      </c>
      <c r="CN28">
        <v>1.145583</v>
      </c>
      <c r="CO28" t="s">
        <v>79</v>
      </c>
      <c r="CP28">
        <v>1</v>
      </c>
      <c r="CQ28">
        <v>1.7242500000000001</v>
      </c>
      <c r="CR28" t="s">
        <v>80</v>
      </c>
      <c r="CS28">
        <v>1</v>
      </c>
      <c r="CT28">
        <v>1.1114999999999999</v>
      </c>
      <c r="CU28">
        <f>ABS(CM28-CS28)</f>
        <v>0</v>
      </c>
    </row>
    <row r="29" spans="1:100" s="2" customFormat="1" x14ac:dyDescent="0.35">
      <c r="A29" t="str">
        <f>CONCATENATE("sub-",B29)</f>
        <v>sub-5121</v>
      </c>
      <c r="B29">
        <v>5121</v>
      </c>
      <c r="C29" t="s">
        <v>345</v>
      </c>
      <c r="D29">
        <v>4</v>
      </c>
      <c r="E29" t="s">
        <v>90</v>
      </c>
      <c r="F29" t="s">
        <v>72</v>
      </c>
      <c r="G29" t="s">
        <v>72</v>
      </c>
      <c r="H29">
        <v>123</v>
      </c>
      <c r="I29">
        <v>106</v>
      </c>
      <c r="J29">
        <v>117</v>
      </c>
      <c r="K29">
        <v>123</v>
      </c>
      <c r="L29">
        <v>44</v>
      </c>
      <c r="M29">
        <v>53</v>
      </c>
      <c r="N29">
        <v>120</v>
      </c>
      <c r="O29">
        <v>110</v>
      </c>
      <c r="P29">
        <v>31</v>
      </c>
      <c r="Q29">
        <v>29</v>
      </c>
      <c r="R29">
        <v>50</v>
      </c>
      <c r="S29">
        <v>56</v>
      </c>
      <c r="T29">
        <v>5121</v>
      </c>
      <c r="U29" t="s">
        <v>348</v>
      </c>
      <c r="V29" t="s">
        <v>74</v>
      </c>
      <c r="W29" t="s">
        <v>75</v>
      </c>
      <c r="X29">
        <v>0</v>
      </c>
      <c r="Y29">
        <v>0</v>
      </c>
      <c r="Z29" t="s">
        <v>349</v>
      </c>
      <c r="AA29" t="s">
        <v>77</v>
      </c>
      <c r="AB29">
        <v>0.66669999999999996</v>
      </c>
      <c r="AC29">
        <v>1.661375</v>
      </c>
      <c r="AD29" t="s">
        <v>78</v>
      </c>
      <c r="AE29">
        <v>0.66669999999999996</v>
      </c>
      <c r="AF29">
        <v>1.608625</v>
      </c>
      <c r="AG29" t="s">
        <v>79</v>
      </c>
      <c r="AH29">
        <v>0.91669999999999996</v>
      </c>
      <c r="AI29">
        <v>1.9381820000000001</v>
      </c>
      <c r="AJ29" t="s">
        <v>80</v>
      </c>
      <c r="AK29">
        <v>0.66669999999999996</v>
      </c>
      <c r="AL29">
        <v>1.526375</v>
      </c>
      <c r="AM29">
        <f>ABS(AE29-AK29)</f>
        <v>0</v>
      </c>
      <c r="AN29">
        <v>5121</v>
      </c>
      <c r="AO29" t="s">
        <v>350</v>
      </c>
      <c r="AP29" t="s">
        <v>74</v>
      </c>
      <c r="AQ29" t="s">
        <v>82</v>
      </c>
      <c r="AR29">
        <v>0</v>
      </c>
      <c r="AS29">
        <v>0</v>
      </c>
      <c r="AT29" t="s">
        <v>349</v>
      </c>
      <c r="AU29" t="s">
        <v>77</v>
      </c>
      <c r="AV29">
        <v>0.66669999999999996</v>
      </c>
      <c r="AW29">
        <v>1.6265000000000001</v>
      </c>
      <c r="AX29" t="s">
        <v>78</v>
      </c>
      <c r="AY29">
        <v>0.58330000000000004</v>
      </c>
      <c r="AZ29">
        <v>1.524143</v>
      </c>
      <c r="BA29" t="s">
        <v>79</v>
      </c>
      <c r="BB29">
        <v>0.91669999999999996</v>
      </c>
      <c r="BC29">
        <v>1.5286</v>
      </c>
      <c r="BD29" t="s">
        <v>80</v>
      </c>
      <c r="BE29">
        <v>0.83330000000000004</v>
      </c>
      <c r="BF29">
        <v>1.5217000000000001</v>
      </c>
      <c r="BG29">
        <f>ABS(AY29-BE29)</f>
        <v>0.25</v>
      </c>
      <c r="BH29">
        <v>5121</v>
      </c>
      <c r="BI29" t="s">
        <v>351</v>
      </c>
      <c r="BJ29" t="s">
        <v>74</v>
      </c>
      <c r="BK29" t="s">
        <v>75</v>
      </c>
      <c r="BL29">
        <v>0</v>
      </c>
      <c r="BM29">
        <v>0</v>
      </c>
      <c r="BN29" t="s">
        <v>352</v>
      </c>
      <c r="BO29" t="s">
        <v>77</v>
      </c>
      <c r="BP29">
        <v>0.83330000000000004</v>
      </c>
      <c r="BQ29">
        <v>1.2396</v>
      </c>
      <c r="BR29" t="s">
        <v>78</v>
      </c>
      <c r="BS29">
        <v>1</v>
      </c>
      <c r="BT29">
        <v>1.296583</v>
      </c>
      <c r="BU29" t="s">
        <v>79</v>
      </c>
      <c r="BV29">
        <v>0.91669999999999996</v>
      </c>
      <c r="BW29">
        <v>2.1594000000000002</v>
      </c>
      <c r="BX29" t="s">
        <v>80</v>
      </c>
      <c r="BY29">
        <v>0.83330000000000004</v>
      </c>
      <c r="BZ29">
        <v>1.3345</v>
      </c>
      <c r="CA29">
        <f>ABS(BS29-BY29)</f>
        <v>0.16669999999999996</v>
      </c>
      <c r="CB29">
        <v>5121</v>
      </c>
      <c r="CC29" t="s">
        <v>353</v>
      </c>
      <c r="CD29" t="s">
        <v>74</v>
      </c>
      <c r="CE29" t="s">
        <v>82</v>
      </c>
      <c r="CF29">
        <v>5</v>
      </c>
      <c r="CG29">
        <v>0</v>
      </c>
      <c r="CH29" t="s">
        <v>352</v>
      </c>
      <c r="CI29" t="s">
        <v>77</v>
      </c>
      <c r="CJ29">
        <v>0.91669999999999996</v>
      </c>
      <c r="CK29">
        <v>1.168364</v>
      </c>
      <c r="CL29" t="s">
        <v>78</v>
      </c>
      <c r="CM29">
        <v>1</v>
      </c>
      <c r="CN29">
        <v>1.1850000000000001</v>
      </c>
      <c r="CO29" t="s">
        <v>79</v>
      </c>
      <c r="CP29">
        <v>1</v>
      </c>
      <c r="CQ29">
        <v>2.1951670000000001</v>
      </c>
      <c r="CR29" t="s">
        <v>80</v>
      </c>
      <c r="CS29">
        <v>1</v>
      </c>
      <c r="CT29">
        <v>1.1679999999999999</v>
      </c>
      <c r="CU29">
        <f>ABS(CM29-CS29)</f>
        <v>0</v>
      </c>
      <c r="CV29"/>
    </row>
    <row r="30" spans="1:100" x14ac:dyDescent="0.35">
      <c r="A30" t="str">
        <f>CONCATENATE("sub-",B30)</f>
        <v>sub-5125</v>
      </c>
      <c r="B30">
        <v>5125</v>
      </c>
      <c r="C30" t="s">
        <v>355</v>
      </c>
      <c r="D30">
        <v>4</v>
      </c>
      <c r="E30" t="s">
        <v>90</v>
      </c>
      <c r="F30" t="s">
        <v>72</v>
      </c>
      <c r="G30" t="s">
        <v>72</v>
      </c>
      <c r="H30">
        <v>120</v>
      </c>
      <c r="I30">
        <v>126</v>
      </c>
      <c r="J30">
        <v>115</v>
      </c>
      <c r="K30">
        <v>133</v>
      </c>
      <c r="L30">
        <v>52</v>
      </c>
      <c r="M30">
        <v>62</v>
      </c>
      <c r="N30">
        <v>130</v>
      </c>
      <c r="O30">
        <v>123</v>
      </c>
      <c r="P30">
        <v>30</v>
      </c>
      <c r="Q30">
        <v>37</v>
      </c>
      <c r="R30">
        <v>49</v>
      </c>
      <c r="S30">
        <v>62</v>
      </c>
      <c r="T30">
        <v>5125</v>
      </c>
      <c r="U30" t="s">
        <v>358</v>
      </c>
      <c r="V30" t="s">
        <v>74</v>
      </c>
      <c r="W30" t="s">
        <v>75</v>
      </c>
      <c r="X30">
        <v>0</v>
      </c>
      <c r="Y30">
        <v>0</v>
      </c>
      <c r="Z30" t="s">
        <v>359</v>
      </c>
      <c r="AA30" t="s">
        <v>77</v>
      </c>
      <c r="AB30">
        <v>0.83330000000000004</v>
      </c>
      <c r="AC30">
        <v>1.2956669999999999</v>
      </c>
      <c r="AD30" t="s">
        <v>78</v>
      </c>
      <c r="AE30">
        <v>1</v>
      </c>
      <c r="AF30">
        <v>1.211667</v>
      </c>
      <c r="AG30" t="s">
        <v>79</v>
      </c>
      <c r="AH30">
        <v>1</v>
      </c>
      <c r="AI30">
        <v>0.84583299999999995</v>
      </c>
      <c r="AJ30" t="s">
        <v>80</v>
      </c>
      <c r="AK30">
        <v>0.91669999999999996</v>
      </c>
      <c r="AL30">
        <v>1.542727</v>
      </c>
      <c r="AM30">
        <f>ABS(AE30-AK30)</f>
        <v>8.3300000000000041E-2</v>
      </c>
      <c r="AN30">
        <v>5125</v>
      </c>
      <c r="AO30" t="s">
        <v>360</v>
      </c>
      <c r="AP30" t="s">
        <v>74</v>
      </c>
      <c r="AQ30" t="s">
        <v>82</v>
      </c>
      <c r="AR30">
        <v>0</v>
      </c>
      <c r="AS30">
        <v>0</v>
      </c>
      <c r="AT30" t="s">
        <v>359</v>
      </c>
      <c r="AU30" t="s">
        <v>77</v>
      </c>
      <c r="AV30">
        <v>0.66669999999999996</v>
      </c>
      <c r="AW30">
        <v>1.1850000000000001</v>
      </c>
      <c r="AX30" t="s">
        <v>78</v>
      </c>
      <c r="AY30">
        <v>1</v>
      </c>
      <c r="AZ30">
        <v>1.0985</v>
      </c>
      <c r="BA30" t="s">
        <v>79</v>
      </c>
      <c r="BB30">
        <v>1</v>
      </c>
      <c r="BC30">
        <v>0.693083</v>
      </c>
      <c r="BD30" t="s">
        <v>80</v>
      </c>
      <c r="BE30">
        <v>0.91669999999999996</v>
      </c>
      <c r="BF30">
        <v>1.2492730000000001</v>
      </c>
      <c r="BG30">
        <f>ABS(AY30-BE30)</f>
        <v>8.3300000000000041E-2</v>
      </c>
      <c r="BH30">
        <v>5125</v>
      </c>
      <c r="BI30" t="s">
        <v>361</v>
      </c>
      <c r="BJ30" t="s">
        <v>74</v>
      </c>
      <c r="BK30" t="s">
        <v>75</v>
      </c>
      <c r="BL30">
        <v>0</v>
      </c>
      <c r="BM30">
        <v>0</v>
      </c>
      <c r="BN30" t="s">
        <v>362</v>
      </c>
      <c r="BO30" t="s">
        <v>77</v>
      </c>
      <c r="BP30">
        <v>0.75</v>
      </c>
      <c r="BQ30">
        <v>0.94388899999999998</v>
      </c>
      <c r="BR30" t="s">
        <v>78</v>
      </c>
      <c r="BS30">
        <v>0.91669999999999996</v>
      </c>
      <c r="BT30">
        <v>1.2707269999999999</v>
      </c>
      <c r="BU30" t="s">
        <v>79</v>
      </c>
      <c r="BV30">
        <v>1</v>
      </c>
      <c r="BW30">
        <v>1.2476670000000001</v>
      </c>
      <c r="BX30" t="s">
        <v>80</v>
      </c>
      <c r="BY30">
        <v>1</v>
      </c>
      <c r="BZ30">
        <v>1.0541670000000001</v>
      </c>
      <c r="CA30">
        <f>ABS(BS30-BY30)</f>
        <v>8.3300000000000041E-2</v>
      </c>
      <c r="CB30">
        <v>5125</v>
      </c>
      <c r="CC30" t="s">
        <v>363</v>
      </c>
      <c r="CD30" t="s">
        <v>74</v>
      </c>
      <c r="CE30" t="s">
        <v>82</v>
      </c>
      <c r="CF30">
        <v>0</v>
      </c>
      <c r="CG30">
        <v>0</v>
      </c>
      <c r="CH30" t="s">
        <v>362</v>
      </c>
      <c r="CI30" t="s">
        <v>77</v>
      </c>
      <c r="CJ30">
        <v>1</v>
      </c>
      <c r="CK30">
        <v>1.271417</v>
      </c>
      <c r="CL30" t="s">
        <v>78</v>
      </c>
      <c r="CM30">
        <v>1</v>
      </c>
      <c r="CN30">
        <v>1.125</v>
      </c>
      <c r="CO30" t="s">
        <v>79</v>
      </c>
      <c r="CP30">
        <v>1</v>
      </c>
      <c r="CQ30">
        <v>1.6812499999999999</v>
      </c>
      <c r="CR30" t="s">
        <v>80</v>
      </c>
      <c r="CS30">
        <v>0.91669999999999996</v>
      </c>
      <c r="CT30">
        <v>1.323</v>
      </c>
      <c r="CU30">
        <f>ABS(CM30-CS30)</f>
        <v>8.3300000000000041E-2</v>
      </c>
      <c r="CV30" s="2"/>
    </row>
    <row r="31" spans="1:100" x14ac:dyDescent="0.35">
      <c r="A31" t="str">
        <f>CONCATENATE("sub-",B31)</f>
        <v>sub-5126</v>
      </c>
      <c r="B31">
        <v>5126</v>
      </c>
      <c r="C31" t="s">
        <v>365</v>
      </c>
      <c r="D31">
        <v>4</v>
      </c>
      <c r="E31" t="s">
        <v>71</v>
      </c>
      <c r="F31" t="s">
        <v>72</v>
      </c>
      <c r="G31" t="s">
        <v>72</v>
      </c>
      <c r="H31">
        <v>114</v>
      </c>
      <c r="I31">
        <v>132</v>
      </c>
      <c r="J31">
        <v>96</v>
      </c>
      <c r="K31">
        <v>105</v>
      </c>
      <c r="L31">
        <v>46</v>
      </c>
      <c r="M31">
        <v>57</v>
      </c>
      <c r="N31">
        <v>124</v>
      </c>
      <c r="O31">
        <v>115</v>
      </c>
      <c r="P31">
        <v>27</v>
      </c>
      <c r="Q31">
        <v>39</v>
      </c>
      <c r="R31">
        <v>38</v>
      </c>
      <c r="S31">
        <v>44</v>
      </c>
      <c r="T31">
        <v>5126</v>
      </c>
      <c r="U31" t="s">
        <v>368</v>
      </c>
      <c r="V31" t="s">
        <v>74</v>
      </c>
      <c r="W31" t="s">
        <v>75</v>
      </c>
      <c r="X31">
        <v>0</v>
      </c>
      <c r="Y31">
        <v>0</v>
      </c>
      <c r="Z31" t="s">
        <v>369</v>
      </c>
      <c r="AA31" t="s">
        <v>77</v>
      </c>
      <c r="AB31">
        <v>0.75</v>
      </c>
      <c r="AC31">
        <v>1.631778</v>
      </c>
      <c r="AD31" t="s">
        <v>78</v>
      </c>
      <c r="AE31">
        <v>0.83330000000000004</v>
      </c>
      <c r="AF31">
        <v>1.8264</v>
      </c>
      <c r="AG31" t="s">
        <v>79</v>
      </c>
      <c r="AH31">
        <v>1</v>
      </c>
      <c r="AI31">
        <v>1.0700829999999999</v>
      </c>
      <c r="AJ31" t="s">
        <v>80</v>
      </c>
      <c r="AK31">
        <v>1</v>
      </c>
      <c r="AL31">
        <v>1.7584169999999999</v>
      </c>
      <c r="AM31">
        <f>ABS(AE31-AK31)</f>
        <v>0.16669999999999996</v>
      </c>
      <c r="AN31">
        <v>5126</v>
      </c>
      <c r="AO31" t="s">
        <v>370</v>
      </c>
      <c r="AP31" t="s">
        <v>74</v>
      </c>
      <c r="AQ31" t="s">
        <v>82</v>
      </c>
      <c r="AR31">
        <v>2</v>
      </c>
      <c r="AS31">
        <v>0</v>
      </c>
      <c r="AT31" t="s">
        <v>369</v>
      </c>
      <c r="AU31" t="s">
        <v>77</v>
      </c>
      <c r="AV31">
        <v>0.83330000000000004</v>
      </c>
      <c r="AW31">
        <v>1.9488890000000001</v>
      </c>
      <c r="AX31" t="s">
        <v>78</v>
      </c>
      <c r="AY31">
        <v>0.66669999999999996</v>
      </c>
      <c r="AZ31">
        <v>1.58975</v>
      </c>
      <c r="BA31" t="s">
        <v>79</v>
      </c>
      <c r="BB31">
        <v>1</v>
      </c>
      <c r="BC31">
        <v>1.4790000000000001</v>
      </c>
      <c r="BD31" t="s">
        <v>80</v>
      </c>
      <c r="BE31">
        <v>0.91669999999999996</v>
      </c>
      <c r="BF31">
        <v>1.699182</v>
      </c>
      <c r="BG31">
        <f>ABS(AY31-BE31)</f>
        <v>0.25</v>
      </c>
      <c r="BH31">
        <v>5126</v>
      </c>
      <c r="BI31" t="s">
        <v>371</v>
      </c>
      <c r="BJ31" t="s">
        <v>74</v>
      </c>
      <c r="BK31" t="s">
        <v>75</v>
      </c>
      <c r="BL31">
        <v>0</v>
      </c>
      <c r="BM31">
        <v>0</v>
      </c>
      <c r="BN31" t="s">
        <v>235</v>
      </c>
      <c r="BO31" t="s">
        <v>77</v>
      </c>
      <c r="BP31">
        <v>0.66669999999999996</v>
      </c>
      <c r="BQ31">
        <v>1.1476249999999999</v>
      </c>
      <c r="BR31" t="s">
        <v>78</v>
      </c>
      <c r="BS31">
        <v>1</v>
      </c>
      <c r="BT31">
        <v>0.99375000000000002</v>
      </c>
      <c r="BU31" t="s">
        <v>79</v>
      </c>
      <c r="BV31">
        <v>1</v>
      </c>
      <c r="BW31">
        <v>0.95833299999999999</v>
      </c>
      <c r="BX31" t="s">
        <v>80</v>
      </c>
      <c r="BY31">
        <v>0.91669999999999996</v>
      </c>
      <c r="BZ31">
        <v>1.2361819999999999</v>
      </c>
      <c r="CA31">
        <f>ABS(BS31-BY31)</f>
        <v>8.3300000000000041E-2</v>
      </c>
      <c r="CB31">
        <v>5126</v>
      </c>
      <c r="CC31" t="s">
        <v>372</v>
      </c>
      <c r="CD31" t="s">
        <v>74</v>
      </c>
      <c r="CE31" t="s">
        <v>82</v>
      </c>
      <c r="CF31">
        <v>0</v>
      </c>
      <c r="CG31">
        <v>0</v>
      </c>
      <c r="CH31" t="s">
        <v>235</v>
      </c>
      <c r="CI31" t="s">
        <v>77</v>
      </c>
      <c r="CJ31">
        <v>0.91669999999999996</v>
      </c>
      <c r="CK31">
        <v>1.1579999999999999</v>
      </c>
      <c r="CL31" t="s">
        <v>78</v>
      </c>
      <c r="CM31">
        <v>1</v>
      </c>
      <c r="CN31">
        <v>1.081583</v>
      </c>
      <c r="CO31" t="s">
        <v>79</v>
      </c>
      <c r="CP31">
        <v>1</v>
      </c>
      <c r="CQ31">
        <v>1.2908329999999999</v>
      </c>
      <c r="CR31" t="s">
        <v>80</v>
      </c>
      <c r="CS31">
        <v>0.91669999999999996</v>
      </c>
      <c r="CT31">
        <v>1.2324550000000001</v>
      </c>
      <c r="CU31">
        <f>ABS(CM31-CS31)</f>
        <v>8.3300000000000041E-2</v>
      </c>
    </row>
    <row r="32" spans="1:100" x14ac:dyDescent="0.35">
      <c r="A32" t="str">
        <f>CONCATENATE("sub-",B32)</f>
        <v>sub-5136</v>
      </c>
      <c r="B32">
        <v>5136</v>
      </c>
      <c r="C32" t="s">
        <v>374</v>
      </c>
      <c r="D32">
        <v>4</v>
      </c>
      <c r="E32" t="s">
        <v>90</v>
      </c>
      <c r="F32" t="s">
        <v>72</v>
      </c>
      <c r="G32" t="s">
        <v>72</v>
      </c>
      <c r="H32">
        <v>123</v>
      </c>
      <c r="I32">
        <v>116</v>
      </c>
      <c r="J32">
        <v>122</v>
      </c>
      <c r="K32">
        <v>131</v>
      </c>
      <c r="L32">
        <v>58</v>
      </c>
      <c r="M32">
        <v>66</v>
      </c>
      <c r="N32">
        <v>138</v>
      </c>
      <c r="O32">
        <v>130</v>
      </c>
      <c r="P32">
        <v>31</v>
      </c>
      <c r="Q32">
        <v>33</v>
      </c>
      <c r="R32">
        <v>53</v>
      </c>
      <c r="S32">
        <v>61</v>
      </c>
      <c r="T32">
        <v>5136</v>
      </c>
      <c r="U32" t="s">
        <v>376</v>
      </c>
      <c r="V32" t="s">
        <v>74</v>
      </c>
      <c r="W32" t="s">
        <v>75</v>
      </c>
      <c r="X32">
        <v>0</v>
      </c>
      <c r="Y32">
        <v>0</v>
      </c>
      <c r="Z32" t="s">
        <v>377</v>
      </c>
      <c r="AA32" t="s">
        <v>77</v>
      </c>
      <c r="AB32">
        <v>0.83330000000000004</v>
      </c>
      <c r="AC32">
        <v>1.0278</v>
      </c>
      <c r="AD32" t="s">
        <v>78</v>
      </c>
      <c r="AE32">
        <v>1</v>
      </c>
      <c r="AF32">
        <v>0.97899999999999998</v>
      </c>
      <c r="AG32" t="s">
        <v>79</v>
      </c>
      <c r="AH32">
        <v>0.75</v>
      </c>
      <c r="AI32">
        <v>1.0834999999999999</v>
      </c>
      <c r="AJ32" t="s">
        <v>80</v>
      </c>
      <c r="AK32">
        <v>0.66669999999999996</v>
      </c>
      <c r="AL32">
        <v>1.12775</v>
      </c>
      <c r="AM32">
        <f>ABS(AE32-AK32)</f>
        <v>0.33330000000000004</v>
      </c>
      <c r="AN32">
        <v>5136</v>
      </c>
      <c r="AO32" t="s">
        <v>378</v>
      </c>
      <c r="AP32" t="s">
        <v>74</v>
      </c>
      <c r="AQ32" t="s">
        <v>82</v>
      </c>
      <c r="AR32">
        <v>0</v>
      </c>
      <c r="AS32">
        <v>0</v>
      </c>
      <c r="AT32" t="s">
        <v>379</v>
      </c>
      <c r="AU32" t="s">
        <v>77</v>
      </c>
      <c r="AV32">
        <v>0.83330000000000004</v>
      </c>
      <c r="AW32">
        <v>1.0068999999999999</v>
      </c>
      <c r="AX32" t="s">
        <v>78</v>
      </c>
      <c r="AY32">
        <v>1</v>
      </c>
      <c r="AZ32">
        <v>0.98741699999999999</v>
      </c>
      <c r="BA32" t="s">
        <v>79</v>
      </c>
      <c r="BB32">
        <v>0.66669999999999996</v>
      </c>
      <c r="BC32">
        <v>1.5371429999999999</v>
      </c>
      <c r="BD32" t="s">
        <v>80</v>
      </c>
      <c r="BE32">
        <v>0.66669999999999996</v>
      </c>
      <c r="BF32">
        <v>1.227875</v>
      </c>
      <c r="BG32">
        <f>ABS(AY32-BE32)</f>
        <v>0.33330000000000004</v>
      </c>
      <c r="BH32">
        <v>5136</v>
      </c>
      <c r="BI32" t="s">
        <v>380</v>
      </c>
      <c r="BJ32" t="s">
        <v>74</v>
      </c>
      <c r="BK32" t="s">
        <v>75</v>
      </c>
      <c r="BL32">
        <v>4</v>
      </c>
      <c r="BM32">
        <v>0</v>
      </c>
      <c r="BN32" t="s">
        <v>381</v>
      </c>
      <c r="BO32" t="s">
        <v>77</v>
      </c>
      <c r="BP32">
        <v>0.91669999999999996</v>
      </c>
      <c r="BQ32">
        <v>0.95354499999999998</v>
      </c>
      <c r="BR32" t="s">
        <v>78</v>
      </c>
      <c r="BS32">
        <v>1</v>
      </c>
      <c r="BT32">
        <v>0.99883299999999997</v>
      </c>
      <c r="BU32" t="s">
        <v>79</v>
      </c>
      <c r="BV32">
        <v>1</v>
      </c>
      <c r="BW32">
        <v>1.2787269999999999</v>
      </c>
      <c r="BX32" t="s">
        <v>80</v>
      </c>
      <c r="BY32">
        <v>0.91669999999999996</v>
      </c>
      <c r="BZ32">
        <v>1.087364</v>
      </c>
      <c r="CA32">
        <f>ABS(BS32-BY32)</f>
        <v>8.3300000000000041E-2</v>
      </c>
      <c r="CB32">
        <v>5136</v>
      </c>
      <c r="CC32" t="s">
        <v>382</v>
      </c>
      <c r="CD32" t="s">
        <v>74</v>
      </c>
      <c r="CE32" t="s">
        <v>82</v>
      </c>
      <c r="CF32">
        <v>4</v>
      </c>
      <c r="CG32">
        <v>0</v>
      </c>
      <c r="CH32" t="s">
        <v>381</v>
      </c>
      <c r="CI32" t="s">
        <v>77</v>
      </c>
      <c r="CJ32">
        <v>0.83330000000000004</v>
      </c>
      <c r="CK32">
        <v>0.95809999999999995</v>
      </c>
      <c r="CL32" t="s">
        <v>78</v>
      </c>
      <c r="CM32">
        <v>0.91669999999999996</v>
      </c>
      <c r="CN32">
        <v>0.92954499999999995</v>
      </c>
      <c r="CO32" t="s">
        <v>79</v>
      </c>
      <c r="CP32">
        <v>1</v>
      </c>
      <c r="CQ32">
        <v>1.2559089999999999</v>
      </c>
      <c r="CR32" t="s">
        <v>80</v>
      </c>
      <c r="CS32">
        <v>0.83330000000000004</v>
      </c>
      <c r="CT32">
        <v>1.0190999999999999</v>
      </c>
      <c r="CU32">
        <f>ABS(CM32-CS32)</f>
        <v>8.3399999999999919E-2</v>
      </c>
    </row>
    <row r="33" spans="1:99" x14ac:dyDescent="0.35">
      <c r="A33" t="str">
        <f>CONCATENATE("sub-",B33)</f>
        <v>sub-5140</v>
      </c>
      <c r="B33">
        <v>5140</v>
      </c>
      <c r="C33" t="s">
        <v>384</v>
      </c>
      <c r="D33">
        <v>5</v>
      </c>
      <c r="E33" t="s">
        <v>90</v>
      </c>
      <c r="F33" t="s">
        <v>72</v>
      </c>
      <c r="G33" t="s">
        <v>72</v>
      </c>
      <c r="H33">
        <v>147</v>
      </c>
      <c r="I33">
        <v>135</v>
      </c>
      <c r="J33">
        <v>137</v>
      </c>
      <c r="K33">
        <v>135</v>
      </c>
      <c r="L33">
        <v>58</v>
      </c>
      <c r="M33">
        <v>67</v>
      </c>
      <c r="N33">
        <v>138</v>
      </c>
      <c r="O33">
        <v>132</v>
      </c>
      <c r="P33">
        <v>40</v>
      </c>
      <c r="Q33">
        <v>40</v>
      </c>
      <c r="R33">
        <v>62</v>
      </c>
      <c r="S33">
        <v>63</v>
      </c>
      <c r="T33">
        <v>5140</v>
      </c>
      <c r="U33" t="s">
        <v>387</v>
      </c>
      <c r="V33" t="s">
        <v>74</v>
      </c>
      <c r="W33" t="s">
        <v>75</v>
      </c>
      <c r="X33">
        <v>2</v>
      </c>
      <c r="Y33">
        <v>0</v>
      </c>
      <c r="Z33" t="s">
        <v>388</v>
      </c>
      <c r="AA33" t="s">
        <v>77</v>
      </c>
      <c r="AB33">
        <v>0.41670000000000001</v>
      </c>
      <c r="AC33">
        <v>1.3406</v>
      </c>
      <c r="AD33" t="s">
        <v>78</v>
      </c>
      <c r="AE33">
        <v>0.83330000000000004</v>
      </c>
      <c r="AF33">
        <v>1.2020999999999999</v>
      </c>
      <c r="AG33" t="s">
        <v>79</v>
      </c>
      <c r="AH33">
        <v>1</v>
      </c>
      <c r="AI33">
        <v>1.4992730000000001</v>
      </c>
      <c r="AJ33" t="s">
        <v>80</v>
      </c>
      <c r="AK33">
        <v>0.83330000000000004</v>
      </c>
      <c r="AL33">
        <v>1.3168</v>
      </c>
      <c r="AM33">
        <f>ABS(AE33-AK33)</f>
        <v>0</v>
      </c>
      <c r="AN33">
        <v>5140</v>
      </c>
      <c r="AO33" t="s">
        <v>389</v>
      </c>
      <c r="AP33" t="s">
        <v>74</v>
      </c>
      <c r="AQ33" t="s">
        <v>82</v>
      </c>
      <c r="AR33">
        <v>0</v>
      </c>
      <c r="AS33">
        <v>0</v>
      </c>
      <c r="AT33" t="s">
        <v>388</v>
      </c>
      <c r="AU33" t="s">
        <v>77</v>
      </c>
      <c r="AV33">
        <v>1</v>
      </c>
      <c r="AW33">
        <v>1.18875</v>
      </c>
      <c r="AX33" t="s">
        <v>78</v>
      </c>
      <c r="AY33">
        <v>0.91669999999999996</v>
      </c>
      <c r="AZ33">
        <v>1.2675449999999999</v>
      </c>
      <c r="BA33" t="s">
        <v>79</v>
      </c>
      <c r="BB33">
        <v>1</v>
      </c>
      <c r="BC33">
        <v>1.3939999999999999</v>
      </c>
      <c r="BD33" t="s">
        <v>80</v>
      </c>
      <c r="BE33">
        <v>0.66669999999999996</v>
      </c>
      <c r="BF33">
        <v>1.2693749999999999</v>
      </c>
      <c r="BG33">
        <f>ABS(AY33-BE33)</f>
        <v>0.25</v>
      </c>
      <c r="BH33">
        <v>5140</v>
      </c>
      <c r="BI33" t="s">
        <v>390</v>
      </c>
      <c r="BJ33" t="s">
        <v>74</v>
      </c>
      <c r="BK33" t="s">
        <v>75</v>
      </c>
      <c r="BL33">
        <v>0</v>
      </c>
      <c r="BM33">
        <v>0</v>
      </c>
      <c r="BN33" t="s">
        <v>391</v>
      </c>
      <c r="BO33" t="s">
        <v>77</v>
      </c>
      <c r="BP33">
        <v>0.83330000000000004</v>
      </c>
      <c r="BQ33">
        <v>1.3027</v>
      </c>
      <c r="BR33" t="s">
        <v>78</v>
      </c>
      <c r="BS33">
        <v>0.83330000000000004</v>
      </c>
      <c r="BT33">
        <v>1.0611999999999999</v>
      </c>
      <c r="BU33" t="s">
        <v>79</v>
      </c>
      <c r="BV33">
        <v>0.91669999999999996</v>
      </c>
      <c r="BW33">
        <v>1.389</v>
      </c>
      <c r="BX33" t="s">
        <v>80</v>
      </c>
      <c r="BY33">
        <v>0.83330000000000004</v>
      </c>
      <c r="BZ33">
        <v>1.2817000000000001</v>
      </c>
      <c r="CA33">
        <f>ABS(BS33-BY33)</f>
        <v>0</v>
      </c>
      <c r="CB33">
        <v>5140</v>
      </c>
      <c r="CC33" t="s">
        <v>392</v>
      </c>
      <c r="CD33" t="s">
        <v>74</v>
      </c>
      <c r="CE33" t="s">
        <v>82</v>
      </c>
      <c r="CF33">
        <v>0</v>
      </c>
      <c r="CG33">
        <v>0</v>
      </c>
      <c r="CH33" t="s">
        <v>391</v>
      </c>
      <c r="CI33" t="s">
        <v>77</v>
      </c>
      <c r="CJ33">
        <v>1</v>
      </c>
      <c r="CK33">
        <v>1.1450830000000001</v>
      </c>
      <c r="CL33" t="s">
        <v>78</v>
      </c>
      <c r="CM33">
        <v>0.91669999999999996</v>
      </c>
      <c r="CN33">
        <v>0.94209100000000001</v>
      </c>
      <c r="CO33" t="s">
        <v>79</v>
      </c>
      <c r="CP33">
        <v>0.91669999999999996</v>
      </c>
      <c r="CQ33">
        <v>1.3488180000000001</v>
      </c>
      <c r="CR33" t="s">
        <v>80</v>
      </c>
      <c r="CS33">
        <v>0.91669999999999996</v>
      </c>
      <c r="CT33">
        <v>1.2835449999999999</v>
      </c>
      <c r="CU33">
        <f>ABS(CM33-CS33)</f>
        <v>0</v>
      </c>
    </row>
    <row r="34" spans="1:99" x14ac:dyDescent="0.35">
      <c r="A34" t="str">
        <f>CONCATENATE("sub-",B34)</f>
        <v>sub-5149</v>
      </c>
      <c r="B34">
        <v>5149</v>
      </c>
      <c r="C34" t="s">
        <v>394</v>
      </c>
      <c r="D34">
        <v>3</v>
      </c>
      <c r="E34" t="s">
        <v>90</v>
      </c>
      <c r="F34" t="s">
        <v>72</v>
      </c>
      <c r="G34" t="s">
        <v>72</v>
      </c>
      <c r="H34">
        <v>129</v>
      </c>
      <c r="I34">
        <v>112</v>
      </c>
      <c r="J34">
        <v>137</v>
      </c>
      <c r="K34">
        <v>122</v>
      </c>
      <c r="L34">
        <v>52</v>
      </c>
      <c r="M34">
        <v>61</v>
      </c>
      <c r="N34">
        <v>130</v>
      </c>
      <c r="O34">
        <v>120</v>
      </c>
      <c r="P34">
        <v>33</v>
      </c>
      <c r="Q34">
        <v>32</v>
      </c>
      <c r="R34">
        <v>62</v>
      </c>
      <c r="S34">
        <v>55</v>
      </c>
      <c r="T34">
        <v>5149</v>
      </c>
      <c r="U34" t="s">
        <v>397</v>
      </c>
      <c r="V34" t="s">
        <v>74</v>
      </c>
      <c r="W34" t="s">
        <v>75</v>
      </c>
      <c r="X34">
        <v>0</v>
      </c>
      <c r="Y34">
        <v>0</v>
      </c>
      <c r="Z34" t="s">
        <v>398</v>
      </c>
      <c r="AA34" t="s">
        <v>77</v>
      </c>
      <c r="AB34">
        <v>0.83330000000000004</v>
      </c>
      <c r="AC34">
        <v>1.2546999999999999</v>
      </c>
      <c r="AD34" t="s">
        <v>78</v>
      </c>
      <c r="AE34">
        <v>0.91669999999999996</v>
      </c>
      <c r="AF34">
        <v>1.3257270000000001</v>
      </c>
      <c r="AG34" t="s">
        <v>79</v>
      </c>
      <c r="AH34">
        <v>1</v>
      </c>
      <c r="AI34">
        <v>1.0195829999999999</v>
      </c>
      <c r="AJ34" t="s">
        <v>80</v>
      </c>
      <c r="AK34">
        <v>1</v>
      </c>
      <c r="AL34">
        <v>1.1890000000000001</v>
      </c>
      <c r="AM34">
        <f>ABS(AE34-AK34)</f>
        <v>8.3300000000000041E-2</v>
      </c>
      <c r="AN34">
        <v>5149</v>
      </c>
      <c r="AO34" t="s">
        <v>399</v>
      </c>
      <c r="AP34" t="s">
        <v>74</v>
      </c>
      <c r="AQ34" t="s">
        <v>82</v>
      </c>
      <c r="AR34">
        <v>0</v>
      </c>
      <c r="AS34">
        <v>0</v>
      </c>
      <c r="AT34" t="s">
        <v>398</v>
      </c>
      <c r="AU34" t="s">
        <v>77</v>
      </c>
      <c r="AV34">
        <v>0.83330000000000004</v>
      </c>
      <c r="AW34">
        <v>1.2828889999999999</v>
      </c>
      <c r="AX34" t="s">
        <v>78</v>
      </c>
      <c r="AY34">
        <v>0.91669999999999996</v>
      </c>
      <c r="AZ34">
        <v>1.006364</v>
      </c>
      <c r="BA34" t="s">
        <v>79</v>
      </c>
      <c r="BB34">
        <v>1</v>
      </c>
      <c r="BC34">
        <v>0.934917</v>
      </c>
      <c r="BD34" t="s">
        <v>80</v>
      </c>
      <c r="BE34">
        <v>1</v>
      </c>
      <c r="BF34">
        <v>1.2685</v>
      </c>
      <c r="BG34">
        <f>ABS(AY34-BE34)</f>
        <v>8.3300000000000041E-2</v>
      </c>
      <c r="BH34">
        <v>5149</v>
      </c>
      <c r="BI34" t="s">
        <v>400</v>
      </c>
      <c r="BJ34" t="s">
        <v>74</v>
      </c>
      <c r="BK34" t="s">
        <v>75</v>
      </c>
      <c r="BL34">
        <v>4</v>
      </c>
      <c r="BM34">
        <v>0</v>
      </c>
      <c r="BN34" t="s">
        <v>401</v>
      </c>
      <c r="BO34" t="s">
        <v>77</v>
      </c>
      <c r="BP34">
        <v>0.91669999999999996</v>
      </c>
      <c r="BQ34">
        <v>1.0283640000000001</v>
      </c>
      <c r="BR34" t="s">
        <v>78</v>
      </c>
      <c r="BS34">
        <v>1</v>
      </c>
      <c r="BT34">
        <v>0.893818</v>
      </c>
      <c r="BU34" t="s">
        <v>79</v>
      </c>
      <c r="BV34">
        <v>1</v>
      </c>
      <c r="BW34">
        <v>0.92725000000000002</v>
      </c>
      <c r="BX34" t="s">
        <v>80</v>
      </c>
      <c r="BY34">
        <v>1</v>
      </c>
      <c r="BZ34">
        <v>1.1205830000000001</v>
      </c>
      <c r="CA34">
        <f>ABS(BS34-BY34)</f>
        <v>0</v>
      </c>
      <c r="CB34">
        <v>5149</v>
      </c>
      <c r="CC34" t="s">
        <v>402</v>
      </c>
      <c r="CD34" t="s">
        <v>74</v>
      </c>
      <c r="CE34" t="s">
        <v>82</v>
      </c>
      <c r="CF34">
        <v>4</v>
      </c>
      <c r="CG34">
        <v>0</v>
      </c>
      <c r="CH34" t="s">
        <v>401</v>
      </c>
      <c r="CI34" t="s">
        <v>77</v>
      </c>
      <c r="CJ34">
        <v>0.91669999999999996</v>
      </c>
      <c r="CK34">
        <v>1.1023639999999999</v>
      </c>
      <c r="CL34" t="s">
        <v>78</v>
      </c>
      <c r="CM34">
        <v>1</v>
      </c>
      <c r="CN34">
        <v>0.98866699999999996</v>
      </c>
      <c r="CO34" t="s">
        <v>79</v>
      </c>
      <c r="CP34">
        <v>1</v>
      </c>
      <c r="CQ34">
        <v>0.95908300000000002</v>
      </c>
      <c r="CR34" t="s">
        <v>80</v>
      </c>
      <c r="CS34">
        <v>1</v>
      </c>
      <c r="CT34">
        <v>1.188083</v>
      </c>
      <c r="CU34">
        <f>ABS(CM34-CS34)</f>
        <v>0</v>
      </c>
    </row>
    <row r="35" spans="1:99" x14ac:dyDescent="0.35">
      <c r="A35" t="str">
        <f>CONCATENATE("sub-",B35)</f>
        <v>sub-5151</v>
      </c>
      <c r="B35">
        <v>5151</v>
      </c>
      <c r="C35" t="s">
        <v>404</v>
      </c>
      <c r="D35">
        <v>5</v>
      </c>
      <c r="E35" t="s">
        <v>90</v>
      </c>
      <c r="F35" t="s">
        <v>72</v>
      </c>
      <c r="G35" t="s">
        <v>72</v>
      </c>
      <c r="H35">
        <v>81</v>
      </c>
      <c r="I35">
        <v>109</v>
      </c>
      <c r="J35">
        <v>90</v>
      </c>
      <c r="K35">
        <v>102</v>
      </c>
      <c r="L35">
        <v>41</v>
      </c>
      <c r="M35">
        <v>60</v>
      </c>
      <c r="N35">
        <v>118</v>
      </c>
      <c r="O35">
        <v>120</v>
      </c>
      <c r="P35">
        <v>15</v>
      </c>
      <c r="Q35">
        <v>30</v>
      </c>
      <c r="R35">
        <v>34</v>
      </c>
      <c r="S35">
        <v>42</v>
      </c>
      <c r="T35">
        <v>5151</v>
      </c>
      <c r="U35" t="s">
        <v>406</v>
      </c>
      <c r="V35" t="s">
        <v>74</v>
      </c>
      <c r="W35" t="s">
        <v>75</v>
      </c>
      <c r="X35">
        <v>0</v>
      </c>
      <c r="Y35">
        <v>0</v>
      </c>
      <c r="Z35" t="s">
        <v>407</v>
      </c>
      <c r="AA35" t="s">
        <v>77</v>
      </c>
      <c r="AB35">
        <v>0.83330000000000004</v>
      </c>
      <c r="AC35">
        <v>1.2110000000000001</v>
      </c>
      <c r="AD35" t="s">
        <v>78</v>
      </c>
      <c r="AE35">
        <v>0.91669999999999996</v>
      </c>
      <c r="AF35">
        <v>1.139364</v>
      </c>
      <c r="AG35" t="s">
        <v>79</v>
      </c>
      <c r="AH35">
        <v>1</v>
      </c>
      <c r="AI35">
        <v>0.76766699999999999</v>
      </c>
      <c r="AJ35" t="s">
        <v>80</v>
      </c>
      <c r="AK35">
        <v>0.83330000000000004</v>
      </c>
      <c r="AL35">
        <v>1.4064000000000001</v>
      </c>
      <c r="AM35">
        <f>ABS(AE35-AK35)</f>
        <v>8.3399999999999919E-2</v>
      </c>
      <c r="AN35">
        <v>5151</v>
      </c>
      <c r="AO35" t="s">
        <v>408</v>
      </c>
      <c r="AP35" t="s">
        <v>74</v>
      </c>
      <c r="AQ35" t="s">
        <v>82</v>
      </c>
      <c r="AR35">
        <v>2</v>
      </c>
      <c r="AS35">
        <v>0</v>
      </c>
      <c r="AT35" t="s">
        <v>407</v>
      </c>
      <c r="AU35" t="s">
        <v>77</v>
      </c>
      <c r="AV35">
        <v>0.83330000000000004</v>
      </c>
      <c r="AW35">
        <v>1.1924999999999999</v>
      </c>
      <c r="AX35" t="s">
        <v>78</v>
      </c>
      <c r="AY35">
        <v>0.83330000000000004</v>
      </c>
      <c r="AZ35">
        <v>1.0242</v>
      </c>
      <c r="BA35" t="s">
        <v>79</v>
      </c>
      <c r="BB35">
        <v>1</v>
      </c>
      <c r="BC35">
        <v>0.75149999999999995</v>
      </c>
      <c r="BD35" t="s">
        <v>80</v>
      </c>
      <c r="BE35">
        <v>0.58330000000000004</v>
      </c>
      <c r="BF35">
        <v>1.649</v>
      </c>
      <c r="BG35">
        <f>ABS(AY35-BE35)</f>
        <v>0.25</v>
      </c>
      <c r="BH35">
        <v>5151</v>
      </c>
      <c r="BI35" t="s">
        <v>409</v>
      </c>
      <c r="BJ35" t="s">
        <v>74</v>
      </c>
      <c r="BK35" t="s">
        <v>75</v>
      </c>
      <c r="BL35">
        <v>0</v>
      </c>
      <c r="BM35">
        <v>0</v>
      </c>
      <c r="BN35" t="s">
        <v>410</v>
      </c>
      <c r="BO35" t="s">
        <v>77</v>
      </c>
      <c r="BP35">
        <v>0.91669999999999996</v>
      </c>
      <c r="BQ35">
        <v>1.1581999999999999</v>
      </c>
      <c r="BR35" t="s">
        <v>78</v>
      </c>
      <c r="BS35">
        <v>0.83330000000000004</v>
      </c>
      <c r="BT35">
        <v>1.1930000000000001</v>
      </c>
      <c r="BU35" t="s">
        <v>79</v>
      </c>
      <c r="BV35">
        <v>1</v>
      </c>
      <c r="BW35">
        <v>1.0416669999999999</v>
      </c>
      <c r="BX35" t="s">
        <v>80</v>
      </c>
      <c r="BY35">
        <v>1</v>
      </c>
      <c r="BZ35">
        <v>1.18875</v>
      </c>
      <c r="CA35">
        <f>ABS(BS35-BY35)</f>
        <v>0.16669999999999996</v>
      </c>
      <c r="CB35">
        <v>5151</v>
      </c>
      <c r="CC35" t="s">
        <v>411</v>
      </c>
      <c r="CD35" t="s">
        <v>74</v>
      </c>
      <c r="CE35" t="s">
        <v>82</v>
      </c>
      <c r="CF35">
        <v>0</v>
      </c>
      <c r="CG35">
        <v>0</v>
      </c>
      <c r="CH35" t="s">
        <v>410</v>
      </c>
      <c r="CI35" t="s">
        <v>77</v>
      </c>
      <c r="CJ35">
        <v>0.83330000000000004</v>
      </c>
      <c r="CK35">
        <v>1.0844</v>
      </c>
      <c r="CL35" t="s">
        <v>78</v>
      </c>
      <c r="CM35">
        <v>0.91669999999999996</v>
      </c>
      <c r="CN35">
        <v>0.99736400000000003</v>
      </c>
      <c r="CO35" t="s">
        <v>79</v>
      </c>
      <c r="CP35">
        <v>1</v>
      </c>
      <c r="CQ35">
        <v>0.97391700000000003</v>
      </c>
      <c r="CR35" t="s">
        <v>80</v>
      </c>
      <c r="CS35">
        <v>0.91669999999999996</v>
      </c>
      <c r="CT35">
        <v>1.2210909999999999</v>
      </c>
      <c r="CU35">
        <f>ABS(CM35-CS35)</f>
        <v>0</v>
      </c>
    </row>
    <row r="36" spans="1:99" x14ac:dyDescent="0.35">
      <c r="A36" t="str">
        <f>CONCATENATE("sub-",B36)</f>
        <v>sub-5153</v>
      </c>
      <c r="B36">
        <v>5153</v>
      </c>
      <c r="C36" t="s">
        <v>413</v>
      </c>
      <c r="D36">
        <v>5</v>
      </c>
      <c r="E36" t="s">
        <v>90</v>
      </c>
      <c r="F36" t="s">
        <v>72</v>
      </c>
      <c r="G36" t="s">
        <v>72</v>
      </c>
      <c r="H36">
        <v>110</v>
      </c>
      <c r="I36">
        <v>116</v>
      </c>
      <c r="J36">
        <v>96</v>
      </c>
      <c r="K36">
        <v>93</v>
      </c>
      <c r="L36">
        <v>41</v>
      </c>
      <c r="M36">
        <v>50</v>
      </c>
      <c r="N36">
        <v>117</v>
      </c>
      <c r="O36">
        <v>104</v>
      </c>
      <c r="P36">
        <v>25</v>
      </c>
      <c r="Q36">
        <v>33</v>
      </c>
      <c r="R36">
        <v>38</v>
      </c>
      <c r="S36">
        <v>36</v>
      </c>
      <c r="T36">
        <v>5153</v>
      </c>
      <c r="U36" t="s">
        <v>416</v>
      </c>
      <c r="V36" t="s">
        <v>74</v>
      </c>
      <c r="W36" t="s">
        <v>75</v>
      </c>
      <c r="X36">
        <v>0</v>
      </c>
      <c r="Y36">
        <v>0</v>
      </c>
      <c r="Z36" t="s">
        <v>417</v>
      </c>
      <c r="AA36" t="s">
        <v>77</v>
      </c>
      <c r="AB36">
        <v>0.5</v>
      </c>
      <c r="AC36">
        <v>1.3720000000000001</v>
      </c>
      <c r="AD36" t="s">
        <v>78</v>
      </c>
      <c r="AE36">
        <v>0.83330000000000004</v>
      </c>
      <c r="AF36">
        <v>1.1961999999999999</v>
      </c>
      <c r="AG36" t="s">
        <v>79</v>
      </c>
      <c r="AH36">
        <v>1</v>
      </c>
      <c r="AI36">
        <v>0.98436400000000002</v>
      </c>
      <c r="AJ36" t="s">
        <v>80</v>
      </c>
      <c r="AK36">
        <v>0.66669999999999996</v>
      </c>
      <c r="AL36">
        <v>1.292125</v>
      </c>
      <c r="AM36">
        <f>ABS(AE36-AK36)</f>
        <v>0.16660000000000008</v>
      </c>
      <c r="AN36">
        <v>5153</v>
      </c>
      <c r="AO36" t="s">
        <v>418</v>
      </c>
      <c r="AP36" t="s">
        <v>74</v>
      </c>
      <c r="AQ36" t="s">
        <v>82</v>
      </c>
      <c r="AR36">
        <v>0</v>
      </c>
      <c r="AS36">
        <v>0</v>
      </c>
      <c r="AT36" t="s">
        <v>417</v>
      </c>
      <c r="AU36" t="s">
        <v>77</v>
      </c>
      <c r="AV36">
        <v>0.58330000000000004</v>
      </c>
      <c r="AW36">
        <v>1.2308570000000001</v>
      </c>
      <c r="AX36" t="s">
        <v>78</v>
      </c>
      <c r="AY36">
        <v>0.75</v>
      </c>
      <c r="AZ36">
        <v>1.1679999999999999</v>
      </c>
      <c r="BA36" t="s">
        <v>79</v>
      </c>
      <c r="BB36">
        <v>0.83330000000000004</v>
      </c>
      <c r="BC36">
        <v>1.0447</v>
      </c>
      <c r="BD36" t="s">
        <v>80</v>
      </c>
      <c r="BE36">
        <v>1</v>
      </c>
      <c r="BF36">
        <v>1.295917</v>
      </c>
      <c r="BG36">
        <f>ABS(AY36-BE36)</f>
        <v>0.25</v>
      </c>
      <c r="BH36">
        <v>5153</v>
      </c>
      <c r="BI36" t="s">
        <v>419</v>
      </c>
      <c r="BJ36" t="s">
        <v>74</v>
      </c>
      <c r="BK36" t="s">
        <v>75</v>
      </c>
      <c r="BL36">
        <v>3</v>
      </c>
      <c r="BM36">
        <v>0</v>
      </c>
      <c r="BN36" t="s">
        <v>420</v>
      </c>
      <c r="BO36" t="s">
        <v>77</v>
      </c>
      <c r="BP36">
        <v>0.5</v>
      </c>
      <c r="BQ36">
        <v>1.4551670000000001</v>
      </c>
      <c r="BR36" t="s">
        <v>78</v>
      </c>
      <c r="BS36">
        <v>0.91669999999999996</v>
      </c>
      <c r="BT36">
        <v>1.3742730000000001</v>
      </c>
      <c r="BU36" t="s">
        <v>79</v>
      </c>
      <c r="BV36">
        <v>1</v>
      </c>
      <c r="BW36">
        <v>1.989636</v>
      </c>
      <c r="BX36" t="s">
        <v>80</v>
      </c>
      <c r="BY36">
        <v>1</v>
      </c>
      <c r="BZ36">
        <v>1.2824169999999999</v>
      </c>
      <c r="CA36">
        <f>ABS(BS36-BY36)</f>
        <v>8.3300000000000041E-2</v>
      </c>
      <c r="CB36">
        <v>5153</v>
      </c>
      <c r="CC36" t="s">
        <v>421</v>
      </c>
      <c r="CD36" t="s">
        <v>74</v>
      </c>
      <c r="CE36" t="s">
        <v>82</v>
      </c>
      <c r="CF36">
        <v>2</v>
      </c>
      <c r="CG36">
        <v>0</v>
      </c>
      <c r="CH36" t="s">
        <v>420</v>
      </c>
      <c r="CI36" t="s">
        <v>77</v>
      </c>
      <c r="CJ36">
        <v>0.75</v>
      </c>
      <c r="CK36">
        <v>1.318333</v>
      </c>
      <c r="CL36" t="s">
        <v>78</v>
      </c>
      <c r="CM36">
        <v>1</v>
      </c>
      <c r="CN36">
        <v>1.18675</v>
      </c>
      <c r="CO36" t="s">
        <v>79</v>
      </c>
      <c r="CP36">
        <v>0.91669999999999996</v>
      </c>
      <c r="CQ36">
        <v>2.1142219999999998</v>
      </c>
      <c r="CR36" t="s">
        <v>80</v>
      </c>
      <c r="CS36">
        <v>0.75</v>
      </c>
      <c r="CT36">
        <v>1.428444</v>
      </c>
      <c r="CU36">
        <f>ABS(CM36-CS36)</f>
        <v>0.25</v>
      </c>
    </row>
    <row r="37" spans="1:99" x14ac:dyDescent="0.35">
      <c r="A37" t="str">
        <f>CONCATENATE("sub-",B37)</f>
        <v>sub-5157</v>
      </c>
      <c r="B37">
        <v>5157</v>
      </c>
      <c r="C37" t="s">
        <v>423</v>
      </c>
      <c r="D37">
        <v>5</v>
      </c>
      <c r="E37" t="s">
        <v>71</v>
      </c>
      <c r="F37" t="s">
        <v>72</v>
      </c>
      <c r="G37" t="s">
        <v>72</v>
      </c>
      <c r="H37">
        <v>108</v>
      </c>
      <c r="I37">
        <v>106</v>
      </c>
      <c r="J37">
        <v>109</v>
      </c>
      <c r="K37">
        <v>110</v>
      </c>
      <c r="L37">
        <v>38</v>
      </c>
      <c r="M37">
        <v>52</v>
      </c>
      <c r="N37">
        <v>107</v>
      </c>
      <c r="O37">
        <v>108</v>
      </c>
      <c r="P37">
        <v>25</v>
      </c>
      <c r="Q37">
        <v>29</v>
      </c>
      <c r="R37">
        <v>46</v>
      </c>
      <c r="S37">
        <v>47</v>
      </c>
      <c r="T37">
        <v>5157</v>
      </c>
      <c r="U37" t="s">
        <v>425</v>
      </c>
      <c r="V37" t="s">
        <v>74</v>
      </c>
      <c r="W37" t="s">
        <v>75</v>
      </c>
      <c r="X37">
        <v>2</v>
      </c>
      <c r="Y37">
        <v>0</v>
      </c>
      <c r="Z37" t="s">
        <v>426</v>
      </c>
      <c r="AA37" t="s">
        <v>77</v>
      </c>
      <c r="AB37">
        <v>0.91669999999999996</v>
      </c>
      <c r="AC37">
        <v>1.3596360000000001</v>
      </c>
      <c r="AD37" t="s">
        <v>78</v>
      </c>
      <c r="AE37">
        <v>1</v>
      </c>
      <c r="AF37">
        <v>1.216583</v>
      </c>
      <c r="AG37" t="s">
        <v>79</v>
      </c>
      <c r="AH37">
        <v>0.91669999999999996</v>
      </c>
      <c r="AI37">
        <v>2.205727</v>
      </c>
      <c r="AJ37" t="s">
        <v>80</v>
      </c>
      <c r="AK37">
        <v>0.66669999999999996</v>
      </c>
      <c r="AL37">
        <v>1.3165</v>
      </c>
      <c r="AM37">
        <f>ABS(AE37-AK37)</f>
        <v>0.33330000000000004</v>
      </c>
      <c r="AN37">
        <v>5157</v>
      </c>
      <c r="AO37" t="s">
        <v>427</v>
      </c>
      <c r="AP37" t="s">
        <v>74</v>
      </c>
      <c r="AQ37" t="s">
        <v>82</v>
      </c>
      <c r="AR37">
        <v>6</v>
      </c>
      <c r="AS37">
        <v>0</v>
      </c>
      <c r="AT37" t="s">
        <v>426</v>
      </c>
      <c r="AU37" t="s">
        <v>77</v>
      </c>
      <c r="AV37">
        <v>0.83330000000000004</v>
      </c>
      <c r="AW37">
        <v>1.2937000000000001</v>
      </c>
      <c r="AX37" t="s">
        <v>78</v>
      </c>
      <c r="AY37">
        <v>0.91669999999999996</v>
      </c>
      <c r="AZ37">
        <v>1.1779090000000001</v>
      </c>
      <c r="BA37" t="s">
        <v>79</v>
      </c>
      <c r="BB37">
        <v>0.91669999999999996</v>
      </c>
      <c r="BC37">
        <v>2.4073000000000002</v>
      </c>
      <c r="BD37" t="s">
        <v>80</v>
      </c>
      <c r="BE37">
        <v>0.66669999999999996</v>
      </c>
      <c r="BF37">
        <v>1.4530000000000001</v>
      </c>
      <c r="BG37">
        <f>ABS(AY37-BE37)</f>
        <v>0.25</v>
      </c>
      <c r="BH37">
        <v>5157</v>
      </c>
      <c r="BI37" t="s">
        <v>428</v>
      </c>
      <c r="BJ37" t="s">
        <v>74</v>
      </c>
      <c r="BK37" t="s">
        <v>75</v>
      </c>
      <c r="BL37">
        <v>3</v>
      </c>
      <c r="BM37">
        <v>0</v>
      </c>
      <c r="BN37" t="s">
        <v>429</v>
      </c>
      <c r="BO37" t="s">
        <v>77</v>
      </c>
      <c r="BP37">
        <v>0.83330000000000004</v>
      </c>
      <c r="BQ37">
        <v>1.3912</v>
      </c>
      <c r="BR37" t="s">
        <v>78</v>
      </c>
      <c r="BS37">
        <v>1</v>
      </c>
      <c r="BT37">
        <v>1.20275</v>
      </c>
      <c r="BU37" t="s">
        <v>79</v>
      </c>
      <c r="BV37">
        <v>1</v>
      </c>
      <c r="BW37">
        <v>2.0511819999999998</v>
      </c>
      <c r="BX37" t="s">
        <v>80</v>
      </c>
      <c r="BY37">
        <v>0.75</v>
      </c>
      <c r="BZ37">
        <v>1.138444</v>
      </c>
      <c r="CA37">
        <f>ABS(BS37-BY37)</f>
        <v>0.25</v>
      </c>
      <c r="CB37">
        <v>5157</v>
      </c>
      <c r="CC37" t="s">
        <v>430</v>
      </c>
      <c r="CD37" t="s">
        <v>74</v>
      </c>
      <c r="CE37" t="s">
        <v>82</v>
      </c>
      <c r="CF37">
        <v>3</v>
      </c>
      <c r="CG37">
        <v>0</v>
      </c>
      <c r="CH37" t="s">
        <v>429</v>
      </c>
      <c r="CI37" t="s">
        <v>77</v>
      </c>
      <c r="CJ37">
        <v>0.91669999999999996</v>
      </c>
      <c r="CK37">
        <v>1.1667270000000001</v>
      </c>
      <c r="CL37" t="s">
        <v>78</v>
      </c>
      <c r="CM37">
        <v>1</v>
      </c>
      <c r="CN37">
        <v>1.044333</v>
      </c>
      <c r="CO37" t="s">
        <v>79</v>
      </c>
      <c r="CP37">
        <v>1</v>
      </c>
      <c r="CQ37">
        <v>1.936167</v>
      </c>
      <c r="CR37" t="s">
        <v>80</v>
      </c>
      <c r="CS37">
        <v>0.91669999999999996</v>
      </c>
      <c r="CT37">
        <v>1.108636</v>
      </c>
      <c r="CU37">
        <f>ABS(CM37-CS37)</f>
        <v>8.3300000000000041E-2</v>
      </c>
    </row>
    <row r="38" spans="1:99" x14ac:dyDescent="0.35">
      <c r="A38" t="str">
        <f>CONCATENATE("sub-",B38)</f>
        <v>sub-5158</v>
      </c>
      <c r="B38">
        <v>5158</v>
      </c>
      <c r="C38" t="s">
        <v>432</v>
      </c>
      <c r="D38">
        <v>5</v>
      </c>
      <c r="E38" t="s">
        <v>71</v>
      </c>
      <c r="F38" t="s">
        <v>72</v>
      </c>
      <c r="G38" t="s">
        <v>72</v>
      </c>
      <c r="H38">
        <v>114</v>
      </c>
      <c r="I38">
        <v>126</v>
      </c>
      <c r="J38">
        <v>101</v>
      </c>
      <c r="K38">
        <v>101</v>
      </c>
      <c r="L38">
        <v>42</v>
      </c>
      <c r="M38">
        <v>52</v>
      </c>
      <c r="N38">
        <v>118</v>
      </c>
      <c r="O38">
        <v>107</v>
      </c>
      <c r="P38">
        <v>27</v>
      </c>
      <c r="Q38">
        <v>37</v>
      </c>
      <c r="R38">
        <v>41</v>
      </c>
      <c r="S38">
        <v>41</v>
      </c>
      <c r="T38">
        <v>5158</v>
      </c>
      <c r="U38" t="s">
        <v>435</v>
      </c>
      <c r="V38" t="s">
        <v>74</v>
      </c>
      <c r="W38" t="s">
        <v>75</v>
      </c>
      <c r="X38">
        <v>0</v>
      </c>
      <c r="Y38">
        <v>0</v>
      </c>
      <c r="Z38" t="s">
        <v>436</v>
      </c>
      <c r="AA38" t="s">
        <v>77</v>
      </c>
      <c r="AB38">
        <v>0.75</v>
      </c>
      <c r="AC38">
        <v>1.2989999999999999</v>
      </c>
      <c r="AD38" t="s">
        <v>78</v>
      </c>
      <c r="AE38">
        <v>0.91669999999999996</v>
      </c>
      <c r="AF38">
        <v>1.3245450000000001</v>
      </c>
      <c r="AG38" t="s">
        <v>79</v>
      </c>
      <c r="AH38">
        <v>1</v>
      </c>
      <c r="AI38">
        <v>1.01125</v>
      </c>
      <c r="AJ38" t="s">
        <v>80</v>
      </c>
      <c r="AK38">
        <v>0.66669999999999996</v>
      </c>
      <c r="AL38">
        <v>1.36175</v>
      </c>
      <c r="AM38">
        <f>ABS(AE38-AK38)</f>
        <v>0.25</v>
      </c>
      <c r="AN38">
        <v>5158</v>
      </c>
      <c r="AO38" t="s">
        <v>437</v>
      </c>
      <c r="AP38" t="s">
        <v>74</v>
      </c>
      <c r="AQ38" t="s">
        <v>82</v>
      </c>
      <c r="AR38">
        <v>0</v>
      </c>
      <c r="AS38">
        <v>0</v>
      </c>
      <c r="AT38" t="s">
        <v>436</v>
      </c>
      <c r="AU38" t="s">
        <v>77</v>
      </c>
      <c r="AV38">
        <v>0.91669999999999996</v>
      </c>
      <c r="AW38">
        <v>1.5019089999999999</v>
      </c>
      <c r="AX38" t="s">
        <v>78</v>
      </c>
      <c r="AY38">
        <v>0.83330000000000004</v>
      </c>
      <c r="AZ38">
        <v>1.2089000000000001</v>
      </c>
      <c r="BA38" t="s">
        <v>79</v>
      </c>
      <c r="BB38">
        <v>0.91669999999999996</v>
      </c>
      <c r="BC38">
        <v>0.85118199999999999</v>
      </c>
      <c r="BD38" t="s">
        <v>80</v>
      </c>
      <c r="BE38">
        <v>0.75</v>
      </c>
      <c r="BF38">
        <v>1.520667</v>
      </c>
      <c r="BG38">
        <f>ABS(AY38-BE38)</f>
        <v>8.3300000000000041E-2</v>
      </c>
      <c r="BH38">
        <v>5158</v>
      </c>
      <c r="BI38" t="s">
        <v>438</v>
      </c>
      <c r="BJ38" t="s">
        <v>74</v>
      </c>
      <c r="BK38" t="s">
        <v>75</v>
      </c>
      <c r="BL38">
        <v>0</v>
      </c>
      <c r="BM38">
        <v>0</v>
      </c>
      <c r="BN38" t="s">
        <v>439</v>
      </c>
      <c r="BO38" t="s">
        <v>77</v>
      </c>
      <c r="BP38">
        <v>0.5</v>
      </c>
      <c r="BQ38">
        <v>1.2308330000000001</v>
      </c>
      <c r="BR38" t="s">
        <v>78</v>
      </c>
      <c r="BS38">
        <v>0.83330000000000004</v>
      </c>
      <c r="BT38">
        <v>1.61</v>
      </c>
      <c r="BU38" t="s">
        <v>79</v>
      </c>
      <c r="BV38">
        <v>1</v>
      </c>
      <c r="BW38">
        <v>1.9157500000000001</v>
      </c>
      <c r="BX38" t="s">
        <v>80</v>
      </c>
      <c r="BY38">
        <v>0.58330000000000004</v>
      </c>
      <c r="BZ38">
        <v>1.1041430000000001</v>
      </c>
      <c r="CA38">
        <f>ABS(BS38-BY38)</f>
        <v>0.25</v>
      </c>
      <c r="CB38">
        <v>5158</v>
      </c>
      <c r="CC38" t="s">
        <v>440</v>
      </c>
      <c r="CD38" t="s">
        <v>74</v>
      </c>
      <c r="CE38" t="s">
        <v>82</v>
      </c>
      <c r="CF38">
        <v>0</v>
      </c>
      <c r="CG38">
        <v>0</v>
      </c>
      <c r="CH38" t="s">
        <v>439</v>
      </c>
      <c r="CI38" t="s">
        <v>77</v>
      </c>
      <c r="CJ38">
        <v>8.3299999999999999E-2</v>
      </c>
      <c r="CK38">
        <v>1.3540000000000001</v>
      </c>
      <c r="CL38" t="s">
        <v>78</v>
      </c>
      <c r="CM38">
        <v>0.83330000000000004</v>
      </c>
      <c r="CN38">
        <v>1.3217000000000001</v>
      </c>
      <c r="CO38" t="s">
        <v>79</v>
      </c>
      <c r="CP38">
        <v>0.91669999999999996</v>
      </c>
      <c r="CQ38">
        <v>1.6706000000000001</v>
      </c>
      <c r="CR38" t="s">
        <v>80</v>
      </c>
      <c r="CS38">
        <v>0.91669999999999996</v>
      </c>
      <c r="CT38">
        <v>1.3329089999999999</v>
      </c>
      <c r="CU38">
        <f>ABS(CM38-CS38)</f>
        <v>8.3399999999999919E-2</v>
      </c>
    </row>
    <row r="39" spans="1:99" x14ac:dyDescent="0.35">
      <c r="A39" t="str">
        <f>CONCATENATE("sub-",B39)</f>
        <v>sub-5161</v>
      </c>
      <c r="B39">
        <v>5161</v>
      </c>
      <c r="C39" t="s">
        <v>442</v>
      </c>
      <c r="D39">
        <v>5</v>
      </c>
      <c r="E39" t="s">
        <v>71</v>
      </c>
      <c r="F39" t="s">
        <v>72</v>
      </c>
      <c r="G39" t="s">
        <v>72</v>
      </c>
      <c r="H39">
        <v>102</v>
      </c>
      <c r="I39">
        <v>129</v>
      </c>
      <c r="J39">
        <v>96</v>
      </c>
      <c r="K39" t="s">
        <v>444</v>
      </c>
      <c r="L39">
        <v>53</v>
      </c>
      <c r="M39">
        <v>59</v>
      </c>
      <c r="N39">
        <v>132</v>
      </c>
      <c r="O39">
        <v>119</v>
      </c>
      <c r="P39">
        <v>22</v>
      </c>
      <c r="Q39">
        <v>38</v>
      </c>
      <c r="R39">
        <v>38</v>
      </c>
      <c r="S39" t="e">
        <v>#VALUE!</v>
      </c>
      <c r="T39">
        <v>5161</v>
      </c>
      <c r="U39" t="s">
        <v>445</v>
      </c>
      <c r="V39" t="s">
        <v>74</v>
      </c>
      <c r="W39" t="s">
        <v>75</v>
      </c>
      <c r="X39">
        <v>0</v>
      </c>
      <c r="Y39">
        <v>0</v>
      </c>
      <c r="Z39" t="s">
        <v>446</v>
      </c>
      <c r="AA39" t="s">
        <v>77</v>
      </c>
      <c r="AB39">
        <v>0.33329999999999999</v>
      </c>
      <c r="AC39">
        <v>1.2677499999999999</v>
      </c>
      <c r="AD39" t="s">
        <v>78</v>
      </c>
      <c r="AE39">
        <v>0.83330000000000004</v>
      </c>
      <c r="AF39">
        <v>1.3250999999999999</v>
      </c>
      <c r="AG39" t="s">
        <v>79</v>
      </c>
      <c r="AH39">
        <v>1</v>
      </c>
      <c r="AI39">
        <v>1.1539999999999999</v>
      </c>
      <c r="AJ39" t="s">
        <v>80</v>
      </c>
      <c r="AK39">
        <v>0.91669999999999996</v>
      </c>
      <c r="AL39">
        <v>1.462818</v>
      </c>
      <c r="AM39">
        <f>ABS(AE39-AK39)</f>
        <v>8.3399999999999919E-2</v>
      </c>
      <c r="AN39">
        <v>5161</v>
      </c>
      <c r="AO39" t="s">
        <v>447</v>
      </c>
      <c r="AP39" t="s">
        <v>74</v>
      </c>
      <c r="AQ39" t="s">
        <v>82</v>
      </c>
      <c r="AR39">
        <v>0</v>
      </c>
      <c r="AS39">
        <v>0</v>
      </c>
      <c r="AT39" t="s">
        <v>446</v>
      </c>
      <c r="AU39" t="s">
        <v>77</v>
      </c>
      <c r="AV39">
        <v>0.5</v>
      </c>
      <c r="AW39">
        <v>1.2003330000000001</v>
      </c>
      <c r="AX39" t="s">
        <v>78</v>
      </c>
      <c r="AY39">
        <v>0.83330000000000004</v>
      </c>
      <c r="AZ39">
        <v>1.2654000000000001</v>
      </c>
      <c r="BA39" t="s">
        <v>79</v>
      </c>
      <c r="BB39">
        <v>1</v>
      </c>
      <c r="BC39">
        <v>1.0816669999999999</v>
      </c>
      <c r="BD39" t="s">
        <v>80</v>
      </c>
      <c r="BE39">
        <v>0.83330000000000004</v>
      </c>
      <c r="BF39">
        <v>1.2353000000000001</v>
      </c>
      <c r="BG39">
        <f>ABS(AY39-BE39)</f>
        <v>0</v>
      </c>
      <c r="BH39">
        <v>5161</v>
      </c>
      <c r="BI39" t="s">
        <v>448</v>
      </c>
      <c r="BJ39" t="s">
        <v>74</v>
      </c>
      <c r="BK39" t="s">
        <v>75</v>
      </c>
      <c r="BL39">
        <v>0</v>
      </c>
      <c r="BM39">
        <v>0</v>
      </c>
      <c r="BN39" t="s">
        <v>449</v>
      </c>
      <c r="BO39" t="s">
        <v>77</v>
      </c>
      <c r="BP39">
        <v>0.83330000000000004</v>
      </c>
      <c r="BQ39">
        <v>1.1392</v>
      </c>
      <c r="BR39" t="s">
        <v>78</v>
      </c>
      <c r="BS39">
        <v>1</v>
      </c>
      <c r="BT39">
        <v>1.1835</v>
      </c>
      <c r="BU39" t="s">
        <v>79</v>
      </c>
      <c r="BV39">
        <v>0.91669999999999996</v>
      </c>
      <c r="BW39">
        <v>1.0269090000000001</v>
      </c>
      <c r="BX39" t="s">
        <v>80</v>
      </c>
      <c r="BY39">
        <v>0.91669999999999996</v>
      </c>
      <c r="BZ39">
        <v>1.2895449999999999</v>
      </c>
      <c r="CA39">
        <f>ABS(BS39-BY39)</f>
        <v>8.3300000000000041E-2</v>
      </c>
      <c r="CB39">
        <v>5161</v>
      </c>
      <c r="CC39" t="s">
        <v>450</v>
      </c>
      <c r="CD39" t="s">
        <v>74</v>
      </c>
      <c r="CE39" t="s">
        <v>82</v>
      </c>
      <c r="CF39">
        <v>0</v>
      </c>
      <c r="CG39">
        <v>0</v>
      </c>
      <c r="CH39" t="s">
        <v>449</v>
      </c>
      <c r="CI39" t="s">
        <v>77</v>
      </c>
      <c r="CJ39">
        <v>0.83330000000000004</v>
      </c>
      <c r="CK39">
        <v>1.4482999999999999</v>
      </c>
      <c r="CL39" t="s">
        <v>78</v>
      </c>
      <c r="CM39">
        <v>0.91669999999999996</v>
      </c>
      <c r="CN39">
        <v>1.4315450000000001</v>
      </c>
      <c r="CO39" t="s">
        <v>79</v>
      </c>
      <c r="CP39">
        <v>1</v>
      </c>
      <c r="CQ39">
        <v>1.4035</v>
      </c>
      <c r="CR39" t="s">
        <v>80</v>
      </c>
      <c r="CS39">
        <v>0.91669999999999996</v>
      </c>
      <c r="CT39">
        <v>1.4910000000000001</v>
      </c>
      <c r="CU39">
        <f>ABS(CM39-CS39)</f>
        <v>0</v>
      </c>
    </row>
    <row r="40" spans="1:99" x14ac:dyDescent="0.35">
      <c r="A40" t="str">
        <f>CONCATENATE("sub-",B40)</f>
        <v>sub-5162</v>
      </c>
      <c r="B40">
        <v>5162</v>
      </c>
      <c r="C40" t="s">
        <v>452</v>
      </c>
      <c r="D40">
        <v>5</v>
      </c>
      <c r="E40" t="s">
        <v>90</v>
      </c>
      <c r="F40" t="s">
        <v>72</v>
      </c>
      <c r="G40" t="s">
        <v>72</v>
      </c>
      <c r="H40">
        <v>110</v>
      </c>
      <c r="I40">
        <v>109</v>
      </c>
      <c r="J40">
        <v>90</v>
      </c>
      <c r="K40">
        <v>101</v>
      </c>
      <c r="L40">
        <v>35</v>
      </c>
      <c r="M40">
        <v>39</v>
      </c>
      <c r="N40">
        <v>108</v>
      </c>
      <c r="O40">
        <v>89</v>
      </c>
      <c r="P40">
        <v>25</v>
      </c>
      <c r="Q40">
        <v>30</v>
      </c>
      <c r="R40">
        <v>34</v>
      </c>
      <c r="S40">
        <v>41</v>
      </c>
      <c r="T40">
        <v>5162</v>
      </c>
      <c r="U40" t="s">
        <v>455</v>
      </c>
      <c r="V40" t="s">
        <v>74</v>
      </c>
      <c r="W40" t="s">
        <v>75</v>
      </c>
      <c r="X40">
        <v>0</v>
      </c>
      <c r="Y40">
        <v>0</v>
      </c>
      <c r="Z40" t="s">
        <v>456</v>
      </c>
      <c r="AA40" t="s">
        <v>77</v>
      </c>
      <c r="AB40">
        <v>0.75</v>
      </c>
      <c r="AC40">
        <v>1.150333</v>
      </c>
      <c r="AD40" t="s">
        <v>78</v>
      </c>
      <c r="AE40">
        <v>1</v>
      </c>
      <c r="AF40">
        <v>1.2802500000000001</v>
      </c>
      <c r="AG40" t="s">
        <v>79</v>
      </c>
      <c r="AH40">
        <v>1</v>
      </c>
      <c r="AI40">
        <v>1.007083</v>
      </c>
      <c r="AJ40" t="s">
        <v>80</v>
      </c>
      <c r="AK40">
        <v>0.83330000000000004</v>
      </c>
      <c r="AL40">
        <v>1.258</v>
      </c>
      <c r="AM40">
        <f>ABS(AE40-AK40)</f>
        <v>0.16669999999999996</v>
      </c>
      <c r="AN40">
        <v>5162</v>
      </c>
      <c r="AO40" t="s">
        <v>457</v>
      </c>
      <c r="AP40" t="s">
        <v>74</v>
      </c>
      <c r="AQ40" t="s">
        <v>82</v>
      </c>
      <c r="AR40">
        <v>0</v>
      </c>
      <c r="AS40">
        <v>0</v>
      </c>
      <c r="AT40" t="s">
        <v>456</v>
      </c>
      <c r="AU40" t="s">
        <v>77</v>
      </c>
      <c r="AV40">
        <v>0.75</v>
      </c>
      <c r="AW40">
        <v>1.365556</v>
      </c>
      <c r="AX40" t="s">
        <v>78</v>
      </c>
      <c r="AY40">
        <v>0.83330000000000004</v>
      </c>
      <c r="AZ40">
        <v>1.1971000000000001</v>
      </c>
      <c r="BA40" t="s">
        <v>79</v>
      </c>
      <c r="BB40">
        <v>1</v>
      </c>
      <c r="BC40">
        <v>1.268583</v>
      </c>
      <c r="BD40" t="s">
        <v>80</v>
      </c>
      <c r="BE40">
        <v>0.66669999999999996</v>
      </c>
      <c r="BF40">
        <v>1.3026249999999999</v>
      </c>
      <c r="BG40">
        <f>ABS(AY40-BE40)</f>
        <v>0.16660000000000008</v>
      </c>
      <c r="BH40">
        <v>5162</v>
      </c>
      <c r="BI40" t="s">
        <v>458</v>
      </c>
      <c r="BJ40" t="s">
        <v>74</v>
      </c>
      <c r="BK40" t="s">
        <v>75</v>
      </c>
      <c r="BL40">
        <v>0</v>
      </c>
      <c r="BM40">
        <v>0</v>
      </c>
      <c r="BN40" t="s">
        <v>264</v>
      </c>
      <c r="BO40" t="s">
        <v>77</v>
      </c>
      <c r="BP40">
        <v>0.75</v>
      </c>
      <c r="BQ40">
        <v>1.3505560000000001</v>
      </c>
      <c r="BR40" t="s">
        <v>78</v>
      </c>
      <c r="BS40">
        <v>1</v>
      </c>
      <c r="BT40">
        <v>1.3313330000000001</v>
      </c>
      <c r="BU40" t="s">
        <v>79</v>
      </c>
      <c r="BV40">
        <v>1</v>
      </c>
      <c r="BW40">
        <v>1.847909</v>
      </c>
      <c r="BX40" t="s">
        <v>80</v>
      </c>
      <c r="BY40">
        <v>1</v>
      </c>
      <c r="BZ40">
        <v>1.5351669999999999</v>
      </c>
      <c r="CA40">
        <f>ABS(BS40-BY40)</f>
        <v>0</v>
      </c>
      <c r="CB40">
        <v>5162</v>
      </c>
      <c r="CC40" t="s">
        <v>459</v>
      </c>
      <c r="CD40" t="s">
        <v>74</v>
      </c>
      <c r="CE40" t="s">
        <v>82</v>
      </c>
      <c r="CF40">
        <v>0</v>
      </c>
      <c r="CG40">
        <v>0</v>
      </c>
      <c r="CH40" t="s">
        <v>264</v>
      </c>
      <c r="CI40" t="s">
        <v>77</v>
      </c>
      <c r="CJ40">
        <v>0.75</v>
      </c>
      <c r="CK40">
        <v>1.4704440000000001</v>
      </c>
      <c r="CL40" t="s">
        <v>78</v>
      </c>
      <c r="CM40">
        <v>1</v>
      </c>
      <c r="CN40">
        <v>1.2410000000000001</v>
      </c>
      <c r="CO40" t="s">
        <v>79</v>
      </c>
      <c r="CP40">
        <v>1</v>
      </c>
      <c r="CQ40">
        <v>2.1325829999999999</v>
      </c>
      <c r="CR40" t="s">
        <v>80</v>
      </c>
      <c r="CS40">
        <v>0.83330000000000004</v>
      </c>
      <c r="CT40">
        <v>1.5984</v>
      </c>
      <c r="CU40">
        <f>ABS(CM40-CS40)</f>
        <v>0.16669999999999996</v>
      </c>
    </row>
    <row r="41" spans="1:99" x14ac:dyDescent="0.35">
      <c r="A41" t="str">
        <f>CONCATENATE("sub-",B41)</f>
        <v>sub-5163</v>
      </c>
      <c r="B41">
        <v>5163</v>
      </c>
      <c r="C41" t="s">
        <v>461</v>
      </c>
      <c r="D41">
        <v>3</v>
      </c>
      <c r="E41" t="s">
        <v>90</v>
      </c>
      <c r="F41" t="s">
        <v>72</v>
      </c>
      <c r="G41" t="s">
        <v>72</v>
      </c>
      <c r="H41">
        <v>131</v>
      </c>
      <c r="I41">
        <v>118</v>
      </c>
      <c r="J41">
        <v>111</v>
      </c>
      <c r="K41">
        <v>113</v>
      </c>
      <c r="L41">
        <v>56</v>
      </c>
      <c r="M41">
        <v>61</v>
      </c>
      <c r="N41">
        <v>134</v>
      </c>
      <c r="O41">
        <v>121</v>
      </c>
      <c r="P41">
        <v>34</v>
      </c>
      <c r="Q41">
        <v>34</v>
      </c>
      <c r="R41">
        <v>47</v>
      </c>
      <c r="S41">
        <v>49</v>
      </c>
      <c r="T41">
        <v>5163</v>
      </c>
      <c r="U41" t="s">
        <v>463</v>
      </c>
      <c r="V41" t="s">
        <v>74</v>
      </c>
      <c r="W41" t="s">
        <v>75</v>
      </c>
      <c r="X41">
        <v>0</v>
      </c>
      <c r="Y41">
        <v>0</v>
      </c>
      <c r="Z41" t="s">
        <v>464</v>
      </c>
      <c r="AA41" t="s">
        <v>77</v>
      </c>
      <c r="AB41">
        <v>0.66669999999999996</v>
      </c>
      <c r="AC41">
        <v>0.88237500000000002</v>
      </c>
      <c r="AD41" t="s">
        <v>78</v>
      </c>
      <c r="AE41">
        <v>0.91669999999999996</v>
      </c>
      <c r="AF41">
        <v>1.0900909999999999</v>
      </c>
      <c r="AG41" t="s">
        <v>79</v>
      </c>
      <c r="AH41">
        <v>0.75</v>
      </c>
      <c r="AI41">
        <v>1.252375</v>
      </c>
      <c r="AJ41" t="s">
        <v>80</v>
      </c>
      <c r="AK41">
        <v>0.66669999999999996</v>
      </c>
      <c r="AL41">
        <v>1.00075</v>
      </c>
      <c r="AM41">
        <f>ABS(AE41-AK41)</f>
        <v>0.25</v>
      </c>
      <c r="AN41">
        <v>5163</v>
      </c>
      <c r="AO41" t="s">
        <v>465</v>
      </c>
      <c r="AP41" t="s">
        <v>74</v>
      </c>
      <c r="AQ41" t="s">
        <v>82</v>
      </c>
      <c r="AR41">
        <v>0</v>
      </c>
      <c r="AS41">
        <v>0</v>
      </c>
      <c r="AT41" t="s">
        <v>464</v>
      </c>
      <c r="AU41" t="s">
        <v>77</v>
      </c>
      <c r="AV41">
        <v>0.66669999999999996</v>
      </c>
      <c r="AW41">
        <v>1.1288750000000001</v>
      </c>
      <c r="AX41" t="s">
        <v>78</v>
      </c>
      <c r="AY41">
        <v>1</v>
      </c>
      <c r="AZ41">
        <v>0.97241699999999998</v>
      </c>
      <c r="BA41" t="s">
        <v>79</v>
      </c>
      <c r="BB41">
        <v>0.91669999999999996</v>
      </c>
      <c r="BC41">
        <v>0.99972700000000003</v>
      </c>
      <c r="BD41" t="s">
        <v>80</v>
      </c>
      <c r="BE41">
        <v>1</v>
      </c>
      <c r="BF41">
        <v>1.0705830000000001</v>
      </c>
      <c r="BG41">
        <f>ABS(AY41-BE41)</f>
        <v>0</v>
      </c>
      <c r="BH41">
        <v>5163</v>
      </c>
      <c r="BI41" t="s">
        <v>466</v>
      </c>
      <c r="BJ41" t="s">
        <v>74</v>
      </c>
      <c r="BK41" t="s">
        <v>75</v>
      </c>
      <c r="BL41">
        <v>0</v>
      </c>
      <c r="BM41">
        <v>0</v>
      </c>
      <c r="BN41" t="s">
        <v>467</v>
      </c>
      <c r="BO41" t="s">
        <v>77</v>
      </c>
      <c r="BP41">
        <v>0.75</v>
      </c>
      <c r="BQ41">
        <v>1.0015559999999999</v>
      </c>
      <c r="BR41" t="s">
        <v>78</v>
      </c>
      <c r="BS41">
        <v>1</v>
      </c>
      <c r="BT41">
        <v>1.18625</v>
      </c>
      <c r="BU41" t="s">
        <v>79</v>
      </c>
      <c r="BV41">
        <v>0.83330000000000004</v>
      </c>
      <c r="BW41">
        <v>1.2305999999999999</v>
      </c>
      <c r="BX41" t="s">
        <v>80</v>
      </c>
      <c r="BY41">
        <v>0.75</v>
      </c>
      <c r="BZ41">
        <v>1.0104439999999999</v>
      </c>
      <c r="CA41">
        <f>ABS(BS41-BY41)</f>
        <v>0.25</v>
      </c>
      <c r="CB41">
        <v>5163</v>
      </c>
      <c r="CC41" t="s">
        <v>468</v>
      </c>
      <c r="CD41" t="s">
        <v>74</v>
      </c>
      <c r="CE41" t="s">
        <v>82</v>
      </c>
      <c r="CF41">
        <v>0</v>
      </c>
      <c r="CG41">
        <v>0</v>
      </c>
      <c r="CH41" t="s">
        <v>467</v>
      </c>
      <c r="CI41" t="s">
        <v>77</v>
      </c>
      <c r="CJ41">
        <v>1</v>
      </c>
      <c r="CK41">
        <v>1.082667</v>
      </c>
      <c r="CL41" t="s">
        <v>78</v>
      </c>
      <c r="CM41">
        <v>1</v>
      </c>
      <c r="CN41">
        <v>1.0553330000000001</v>
      </c>
      <c r="CO41" t="s">
        <v>79</v>
      </c>
      <c r="CP41">
        <v>1</v>
      </c>
      <c r="CQ41">
        <v>1.246909</v>
      </c>
      <c r="CR41" t="s">
        <v>80</v>
      </c>
      <c r="CS41">
        <v>0.91669999999999996</v>
      </c>
      <c r="CT41">
        <v>1.111818</v>
      </c>
      <c r="CU41">
        <f>ABS(CM41-CS41)</f>
        <v>8.3300000000000041E-2</v>
      </c>
    </row>
    <row r="42" spans="1:99" x14ac:dyDescent="0.35">
      <c r="A42" t="str">
        <f>CONCATENATE("sub-",B42)</f>
        <v>sub-5166</v>
      </c>
      <c r="B42">
        <v>5166</v>
      </c>
      <c r="C42" t="s">
        <v>470</v>
      </c>
      <c r="D42">
        <v>4</v>
      </c>
      <c r="E42" t="s">
        <v>71</v>
      </c>
      <c r="F42" t="s">
        <v>72</v>
      </c>
      <c r="G42" t="s">
        <v>72</v>
      </c>
      <c r="H42">
        <v>84</v>
      </c>
      <c r="I42">
        <v>87</v>
      </c>
      <c r="J42">
        <v>98</v>
      </c>
      <c r="K42">
        <v>93</v>
      </c>
      <c r="L42">
        <v>41</v>
      </c>
      <c r="M42">
        <v>52</v>
      </c>
      <c r="N42">
        <v>118</v>
      </c>
      <c r="O42">
        <v>107</v>
      </c>
      <c r="P42">
        <v>16</v>
      </c>
      <c r="Q42">
        <v>22</v>
      </c>
      <c r="R42">
        <v>39</v>
      </c>
      <c r="S42">
        <v>36</v>
      </c>
      <c r="T42">
        <v>5166</v>
      </c>
      <c r="U42" t="s">
        <v>473</v>
      </c>
      <c r="V42" t="s">
        <v>74</v>
      </c>
      <c r="W42" t="s">
        <v>75</v>
      </c>
      <c r="X42">
        <v>0</v>
      </c>
      <c r="Y42">
        <v>0</v>
      </c>
      <c r="Z42" t="s">
        <v>474</v>
      </c>
      <c r="AA42" t="s">
        <v>77</v>
      </c>
      <c r="AB42">
        <v>0.58330000000000004</v>
      </c>
      <c r="AC42">
        <v>1.4354290000000001</v>
      </c>
      <c r="AD42" t="s">
        <v>78</v>
      </c>
      <c r="AE42">
        <v>0.83330000000000004</v>
      </c>
      <c r="AF42">
        <v>1.113</v>
      </c>
      <c r="AG42" t="s">
        <v>79</v>
      </c>
      <c r="AH42">
        <v>1</v>
      </c>
      <c r="AI42">
        <v>1.232917</v>
      </c>
      <c r="AJ42" t="s">
        <v>80</v>
      </c>
      <c r="AK42">
        <v>0.91669999999999996</v>
      </c>
      <c r="AL42">
        <v>1.5257270000000001</v>
      </c>
      <c r="AM42">
        <f>ABS(AE42-AK42)</f>
        <v>8.3399999999999919E-2</v>
      </c>
      <c r="AN42">
        <v>5166</v>
      </c>
      <c r="AO42" t="s">
        <v>475</v>
      </c>
      <c r="AP42" t="s">
        <v>74</v>
      </c>
      <c r="AQ42" t="s">
        <v>82</v>
      </c>
      <c r="AR42">
        <v>2</v>
      </c>
      <c r="AS42">
        <v>0</v>
      </c>
      <c r="AT42" t="s">
        <v>474</v>
      </c>
      <c r="AU42" t="s">
        <v>77</v>
      </c>
      <c r="AV42">
        <v>0.75</v>
      </c>
      <c r="AW42">
        <v>1.5572220000000001</v>
      </c>
      <c r="AX42" t="s">
        <v>78</v>
      </c>
      <c r="AY42">
        <v>1</v>
      </c>
      <c r="AZ42">
        <v>1.3365</v>
      </c>
      <c r="BA42" t="s">
        <v>79</v>
      </c>
      <c r="BB42">
        <v>0.91669999999999996</v>
      </c>
      <c r="BC42">
        <v>1.4195450000000001</v>
      </c>
      <c r="BD42" t="s">
        <v>80</v>
      </c>
      <c r="BE42">
        <v>0.75</v>
      </c>
      <c r="BF42">
        <v>1.697778</v>
      </c>
      <c r="BG42">
        <f>ABS(AY42-BE42)</f>
        <v>0.25</v>
      </c>
      <c r="BH42">
        <v>5166</v>
      </c>
      <c r="BI42" t="s">
        <v>476</v>
      </c>
      <c r="BJ42" t="s">
        <v>74</v>
      </c>
      <c r="BK42" t="s">
        <v>75</v>
      </c>
      <c r="BL42">
        <v>3</v>
      </c>
      <c r="BM42">
        <v>0</v>
      </c>
      <c r="BN42" t="s">
        <v>477</v>
      </c>
      <c r="BO42" t="s">
        <v>77</v>
      </c>
      <c r="BP42">
        <v>0.66669999999999996</v>
      </c>
      <c r="BQ42">
        <v>1.3887499999999999</v>
      </c>
      <c r="BR42" t="s">
        <v>78</v>
      </c>
      <c r="BS42">
        <v>0.75</v>
      </c>
      <c r="BT42">
        <v>1.4113329999999999</v>
      </c>
      <c r="BU42" t="s">
        <v>79</v>
      </c>
      <c r="BV42">
        <v>1</v>
      </c>
      <c r="BW42">
        <v>1.0122500000000001</v>
      </c>
      <c r="BX42" t="s">
        <v>80</v>
      </c>
      <c r="BY42">
        <v>0.83330000000000004</v>
      </c>
      <c r="BZ42">
        <v>1.2894000000000001</v>
      </c>
      <c r="CA42">
        <f>ABS(BS42-BY42)</f>
        <v>8.3300000000000041E-2</v>
      </c>
      <c r="CB42">
        <v>5166</v>
      </c>
      <c r="CC42" t="s">
        <v>478</v>
      </c>
      <c r="CD42" t="s">
        <v>74</v>
      </c>
      <c r="CE42" t="s">
        <v>82</v>
      </c>
      <c r="CF42">
        <v>0</v>
      </c>
      <c r="CG42">
        <v>0</v>
      </c>
      <c r="CH42" t="s">
        <v>477</v>
      </c>
      <c r="CI42" t="s">
        <v>77</v>
      </c>
      <c r="CJ42">
        <v>0.58330000000000004</v>
      </c>
      <c r="CK42">
        <v>1.2609999999999999</v>
      </c>
      <c r="CL42" t="s">
        <v>78</v>
      </c>
      <c r="CM42">
        <v>0.75</v>
      </c>
      <c r="CN42">
        <v>1.0960000000000001</v>
      </c>
      <c r="CO42" t="s">
        <v>79</v>
      </c>
      <c r="CP42">
        <v>0.91669999999999996</v>
      </c>
      <c r="CQ42">
        <v>0.75654500000000002</v>
      </c>
      <c r="CR42" t="s">
        <v>80</v>
      </c>
      <c r="CS42">
        <v>0.83330000000000004</v>
      </c>
      <c r="CT42">
        <v>1.2636000000000001</v>
      </c>
      <c r="CU42">
        <f>ABS(CM42-CS42)</f>
        <v>8.3300000000000041E-2</v>
      </c>
    </row>
    <row r="43" spans="1:99" x14ac:dyDescent="0.35">
      <c r="A43" t="str">
        <f>CONCATENATE("sub-",B43)</f>
        <v>sub-5211</v>
      </c>
      <c r="B43">
        <v>5211</v>
      </c>
      <c r="C43" t="s">
        <v>480</v>
      </c>
      <c r="D43">
        <v>5</v>
      </c>
      <c r="E43" t="s">
        <v>90</v>
      </c>
      <c r="F43" t="s">
        <v>72</v>
      </c>
      <c r="G43" t="s">
        <v>72</v>
      </c>
      <c r="H43">
        <v>105</v>
      </c>
      <c r="I43">
        <v>118</v>
      </c>
      <c r="J43">
        <v>104</v>
      </c>
      <c r="K43">
        <v>98</v>
      </c>
      <c r="L43">
        <v>30</v>
      </c>
      <c r="M43">
        <v>51</v>
      </c>
      <c r="N43">
        <v>102</v>
      </c>
      <c r="O43">
        <v>107</v>
      </c>
      <c r="P43">
        <v>23</v>
      </c>
      <c r="Q43">
        <v>34</v>
      </c>
      <c r="R43">
        <v>43</v>
      </c>
      <c r="S43">
        <v>39</v>
      </c>
      <c r="T43">
        <v>5211</v>
      </c>
      <c r="U43" t="s">
        <v>482</v>
      </c>
      <c r="V43" t="s">
        <v>74</v>
      </c>
      <c r="W43" t="s">
        <v>75</v>
      </c>
      <c r="X43">
        <v>0</v>
      </c>
      <c r="Y43">
        <v>0</v>
      </c>
      <c r="Z43" t="s">
        <v>483</v>
      </c>
      <c r="AA43" t="s">
        <v>77</v>
      </c>
      <c r="AB43">
        <v>0.75</v>
      </c>
      <c r="AC43">
        <v>1.0396669999999999</v>
      </c>
      <c r="AD43" t="s">
        <v>78</v>
      </c>
      <c r="AE43">
        <v>1</v>
      </c>
      <c r="AF43">
        <v>1.235833</v>
      </c>
      <c r="AG43" t="s">
        <v>79</v>
      </c>
      <c r="AH43">
        <v>1</v>
      </c>
      <c r="AI43">
        <v>0.87991699999999995</v>
      </c>
      <c r="AJ43" t="s">
        <v>80</v>
      </c>
      <c r="AK43">
        <v>0.91669999999999996</v>
      </c>
      <c r="AL43">
        <v>1.172455</v>
      </c>
      <c r="AM43">
        <f>ABS(AE43-AK43)</f>
        <v>8.3300000000000041E-2</v>
      </c>
      <c r="AN43">
        <v>5211</v>
      </c>
      <c r="AO43" t="s">
        <v>484</v>
      </c>
      <c r="AP43" t="s">
        <v>74</v>
      </c>
      <c r="AQ43" t="s">
        <v>82</v>
      </c>
      <c r="AR43">
        <v>0</v>
      </c>
      <c r="AS43">
        <v>0</v>
      </c>
      <c r="AT43" t="s">
        <v>483</v>
      </c>
      <c r="AU43" t="s">
        <v>77</v>
      </c>
      <c r="AV43">
        <v>0.83330000000000004</v>
      </c>
      <c r="AW43">
        <v>1.3119000000000001</v>
      </c>
      <c r="AX43" t="s">
        <v>78</v>
      </c>
      <c r="AY43">
        <v>1</v>
      </c>
      <c r="AZ43">
        <v>1.2295830000000001</v>
      </c>
      <c r="BA43" t="s">
        <v>79</v>
      </c>
      <c r="BB43">
        <v>1</v>
      </c>
      <c r="BC43">
        <v>0.92374999999999996</v>
      </c>
      <c r="BD43" t="s">
        <v>80</v>
      </c>
      <c r="BE43">
        <v>0.91669999999999996</v>
      </c>
      <c r="BF43">
        <v>1.315455</v>
      </c>
      <c r="BG43">
        <f>ABS(AY43-BE43)</f>
        <v>8.3300000000000041E-2</v>
      </c>
      <c r="BH43">
        <v>5211</v>
      </c>
      <c r="BI43" t="s">
        <v>485</v>
      </c>
      <c r="BJ43" t="s">
        <v>74</v>
      </c>
      <c r="BK43" t="s">
        <v>75</v>
      </c>
      <c r="BL43">
        <v>0</v>
      </c>
      <c r="BM43">
        <v>0</v>
      </c>
      <c r="BN43" t="s">
        <v>486</v>
      </c>
      <c r="BO43" t="s">
        <v>77</v>
      </c>
      <c r="BP43">
        <v>0.91669999999999996</v>
      </c>
      <c r="BQ43">
        <v>1.1359090000000001</v>
      </c>
      <c r="BR43" t="s">
        <v>78</v>
      </c>
      <c r="BS43">
        <v>1</v>
      </c>
      <c r="BT43">
        <v>1.3069999999999999</v>
      </c>
      <c r="BU43" t="s">
        <v>79</v>
      </c>
      <c r="BV43">
        <v>1</v>
      </c>
      <c r="BW43">
        <v>0.64500000000000002</v>
      </c>
      <c r="BX43" t="s">
        <v>80</v>
      </c>
      <c r="BY43">
        <v>1</v>
      </c>
      <c r="BZ43">
        <v>1.2948329999999999</v>
      </c>
      <c r="CA43">
        <f>ABS(BS43-BY43)</f>
        <v>0</v>
      </c>
      <c r="CB43">
        <v>5211</v>
      </c>
      <c r="CC43" t="s">
        <v>487</v>
      </c>
      <c r="CD43" t="s">
        <v>74</v>
      </c>
      <c r="CE43" t="s">
        <v>82</v>
      </c>
      <c r="CF43">
        <v>0</v>
      </c>
      <c r="CG43">
        <v>0</v>
      </c>
      <c r="CH43" t="s">
        <v>486</v>
      </c>
      <c r="CI43" t="s">
        <v>77</v>
      </c>
      <c r="CJ43">
        <v>1</v>
      </c>
      <c r="CK43">
        <v>1.2820830000000001</v>
      </c>
      <c r="CL43" t="s">
        <v>78</v>
      </c>
      <c r="CM43">
        <v>1</v>
      </c>
      <c r="CN43">
        <v>1.15225</v>
      </c>
      <c r="CO43" t="s">
        <v>79</v>
      </c>
      <c r="CP43">
        <v>1</v>
      </c>
      <c r="CQ43">
        <v>0.74208300000000005</v>
      </c>
      <c r="CR43" t="s">
        <v>80</v>
      </c>
      <c r="CS43">
        <v>0.75</v>
      </c>
      <c r="CT43">
        <v>1.341</v>
      </c>
      <c r="CU43">
        <f>ABS(CM43-CS43)</f>
        <v>0.25</v>
      </c>
    </row>
    <row r="44" spans="1:99" x14ac:dyDescent="0.35">
      <c r="A44" t="str">
        <f>CONCATENATE("sub-",B44)</f>
        <v>sub-5215</v>
      </c>
      <c r="B44">
        <v>5215</v>
      </c>
      <c r="C44" t="s">
        <v>327</v>
      </c>
      <c r="D44">
        <v>4</v>
      </c>
      <c r="E44" t="s">
        <v>90</v>
      </c>
      <c r="F44" t="s">
        <v>72</v>
      </c>
      <c r="G44" t="s">
        <v>72</v>
      </c>
      <c r="H44">
        <v>114</v>
      </c>
      <c r="I44">
        <v>76</v>
      </c>
      <c r="J44">
        <v>96</v>
      </c>
      <c r="K44">
        <v>98</v>
      </c>
      <c r="L44">
        <v>52</v>
      </c>
      <c r="M44">
        <v>62</v>
      </c>
      <c r="N44">
        <v>131</v>
      </c>
      <c r="O44">
        <v>123</v>
      </c>
      <c r="P44">
        <v>27</v>
      </c>
      <c r="Q44">
        <v>18</v>
      </c>
      <c r="R44">
        <v>38</v>
      </c>
      <c r="S44">
        <v>39</v>
      </c>
      <c r="T44">
        <v>5215</v>
      </c>
      <c r="U44" t="s">
        <v>491</v>
      </c>
      <c r="V44" t="s">
        <v>74</v>
      </c>
      <c r="W44" t="s">
        <v>75</v>
      </c>
      <c r="X44">
        <v>0</v>
      </c>
      <c r="Y44">
        <v>0</v>
      </c>
      <c r="Z44" t="s">
        <v>152</v>
      </c>
      <c r="AA44" t="s">
        <v>77</v>
      </c>
      <c r="AB44">
        <v>0.83330000000000004</v>
      </c>
      <c r="AC44">
        <v>1.3011999999999999</v>
      </c>
      <c r="AD44" t="s">
        <v>78</v>
      </c>
      <c r="AE44">
        <v>0.91669999999999996</v>
      </c>
      <c r="AF44">
        <v>1.1256360000000001</v>
      </c>
      <c r="AG44" t="s">
        <v>79</v>
      </c>
      <c r="AH44">
        <v>1</v>
      </c>
      <c r="AI44">
        <v>0.97483299999999995</v>
      </c>
      <c r="AJ44" t="s">
        <v>80</v>
      </c>
      <c r="AK44">
        <v>0.83330000000000004</v>
      </c>
      <c r="AL44">
        <v>1.5711999999999999</v>
      </c>
      <c r="AM44">
        <f>ABS(AE44-AK44)</f>
        <v>8.3399999999999919E-2</v>
      </c>
      <c r="AN44">
        <v>5215</v>
      </c>
      <c r="AO44" t="s">
        <v>492</v>
      </c>
      <c r="AP44" t="s">
        <v>74</v>
      </c>
      <c r="AQ44" t="s">
        <v>82</v>
      </c>
      <c r="AR44">
        <v>0</v>
      </c>
      <c r="AS44">
        <v>0</v>
      </c>
      <c r="AT44" t="s">
        <v>152</v>
      </c>
      <c r="AU44" t="s">
        <v>77</v>
      </c>
      <c r="AV44">
        <v>1</v>
      </c>
      <c r="AW44">
        <v>1.3225</v>
      </c>
      <c r="AX44" t="s">
        <v>78</v>
      </c>
      <c r="AY44">
        <v>1</v>
      </c>
      <c r="AZ44">
        <v>1.193417</v>
      </c>
      <c r="BA44" t="s">
        <v>79</v>
      </c>
      <c r="BB44">
        <v>1</v>
      </c>
      <c r="BC44">
        <v>1.1105</v>
      </c>
      <c r="BD44" t="s">
        <v>80</v>
      </c>
      <c r="BE44">
        <v>0.75</v>
      </c>
      <c r="BF44">
        <v>1.391</v>
      </c>
      <c r="BG44">
        <f>ABS(AY44-BE44)</f>
        <v>0.25</v>
      </c>
      <c r="BH44">
        <v>5215</v>
      </c>
      <c r="BI44" t="s">
        <v>493</v>
      </c>
      <c r="BJ44" t="s">
        <v>74</v>
      </c>
      <c r="BK44" t="s">
        <v>75</v>
      </c>
      <c r="BL44">
        <v>0</v>
      </c>
      <c r="BM44">
        <v>0</v>
      </c>
      <c r="BN44" t="s">
        <v>429</v>
      </c>
      <c r="BO44" t="s">
        <v>77</v>
      </c>
      <c r="BP44">
        <v>0.66669999999999996</v>
      </c>
      <c r="BQ44">
        <v>1.3511249999999999</v>
      </c>
      <c r="BR44" t="s">
        <v>78</v>
      </c>
      <c r="BS44">
        <v>0.91669999999999996</v>
      </c>
      <c r="BT44">
        <v>1.1567270000000001</v>
      </c>
      <c r="BU44" t="s">
        <v>79</v>
      </c>
      <c r="BV44">
        <v>1</v>
      </c>
      <c r="BW44">
        <v>1.0325</v>
      </c>
      <c r="BX44" t="s">
        <v>80</v>
      </c>
      <c r="BY44">
        <v>0.83330000000000004</v>
      </c>
      <c r="BZ44">
        <v>1.4328890000000001</v>
      </c>
      <c r="CA44">
        <f>ABS(BS44-BY44)</f>
        <v>8.3399999999999919E-2</v>
      </c>
      <c r="CB44">
        <v>5215</v>
      </c>
      <c r="CC44" t="s">
        <v>494</v>
      </c>
      <c r="CD44" t="s">
        <v>74</v>
      </c>
      <c r="CE44" t="s">
        <v>82</v>
      </c>
      <c r="CF44">
        <v>0</v>
      </c>
      <c r="CG44">
        <v>0</v>
      </c>
      <c r="CH44" t="s">
        <v>429</v>
      </c>
      <c r="CI44" t="s">
        <v>77</v>
      </c>
      <c r="CJ44">
        <v>0.91669999999999996</v>
      </c>
      <c r="CK44">
        <v>1.231182</v>
      </c>
      <c r="CL44" t="s">
        <v>78</v>
      </c>
      <c r="CM44">
        <v>0.91669999999999996</v>
      </c>
      <c r="CN44">
        <v>1.1105449999999999</v>
      </c>
      <c r="CO44" t="s">
        <v>79</v>
      </c>
      <c r="CP44">
        <v>1</v>
      </c>
      <c r="CQ44">
        <v>0.82525000000000004</v>
      </c>
      <c r="CR44" t="s">
        <v>80</v>
      </c>
      <c r="CS44">
        <v>1</v>
      </c>
      <c r="CT44">
        <v>1.222167</v>
      </c>
      <c r="CU44">
        <f>ABS(CM44-CS44)</f>
        <v>8.3300000000000041E-2</v>
      </c>
    </row>
    <row r="45" spans="1:99" x14ac:dyDescent="0.35">
      <c r="A45" t="str">
        <f>CONCATENATE("sub-",B45)</f>
        <v>sub-5226</v>
      </c>
      <c r="B45">
        <v>5226</v>
      </c>
      <c r="C45" t="s">
        <v>496</v>
      </c>
      <c r="D45">
        <v>4</v>
      </c>
      <c r="E45" t="s">
        <v>71</v>
      </c>
      <c r="F45" t="s">
        <v>72</v>
      </c>
      <c r="G45" t="s">
        <v>72</v>
      </c>
      <c r="H45">
        <v>91</v>
      </c>
      <c r="I45">
        <v>98</v>
      </c>
      <c r="J45">
        <v>86</v>
      </c>
      <c r="K45">
        <v>88</v>
      </c>
      <c r="L45">
        <v>37</v>
      </c>
      <c r="M45">
        <v>58</v>
      </c>
      <c r="N45">
        <v>106</v>
      </c>
      <c r="O45">
        <v>117</v>
      </c>
      <c r="P45">
        <v>19</v>
      </c>
      <c r="Q45">
        <v>26</v>
      </c>
      <c r="R45">
        <v>31</v>
      </c>
      <c r="S45">
        <v>32</v>
      </c>
      <c r="T45">
        <v>5226</v>
      </c>
      <c r="U45" t="s">
        <v>499</v>
      </c>
      <c r="V45" t="s">
        <v>74</v>
      </c>
      <c r="W45" t="s">
        <v>75</v>
      </c>
      <c r="X45">
        <v>0</v>
      </c>
      <c r="Y45">
        <v>0</v>
      </c>
      <c r="Z45" t="s">
        <v>500</v>
      </c>
      <c r="AA45" t="s">
        <v>77</v>
      </c>
      <c r="AB45">
        <v>0.33329999999999999</v>
      </c>
      <c r="AC45">
        <v>0.97650000000000003</v>
      </c>
      <c r="AD45" t="s">
        <v>78</v>
      </c>
      <c r="AE45">
        <v>0.91669999999999996</v>
      </c>
      <c r="AF45">
        <v>1.045636</v>
      </c>
      <c r="AG45" t="s">
        <v>79</v>
      </c>
      <c r="AH45">
        <v>1</v>
      </c>
      <c r="AI45">
        <v>1.0387500000000001</v>
      </c>
      <c r="AJ45" t="s">
        <v>80</v>
      </c>
      <c r="AK45">
        <v>0.66669999999999996</v>
      </c>
      <c r="AL45">
        <v>1.201125</v>
      </c>
      <c r="AM45">
        <f>ABS(AE45-AK45)</f>
        <v>0.25</v>
      </c>
      <c r="AN45">
        <v>5226</v>
      </c>
      <c r="AO45" t="s">
        <v>501</v>
      </c>
      <c r="AP45" t="s">
        <v>74</v>
      </c>
      <c r="AQ45" t="s">
        <v>82</v>
      </c>
      <c r="AR45">
        <v>0</v>
      </c>
      <c r="AS45">
        <v>0</v>
      </c>
      <c r="AT45" t="s">
        <v>500</v>
      </c>
      <c r="AU45" t="s">
        <v>77</v>
      </c>
      <c r="AV45">
        <v>0.5</v>
      </c>
      <c r="AW45">
        <v>1.0336669999999999</v>
      </c>
      <c r="AX45" t="s">
        <v>78</v>
      </c>
      <c r="AY45">
        <v>0.91669999999999996</v>
      </c>
      <c r="AZ45">
        <v>1.0452729999999999</v>
      </c>
      <c r="BA45" t="s">
        <v>79</v>
      </c>
      <c r="BB45">
        <v>1</v>
      </c>
      <c r="BC45">
        <v>1.01275</v>
      </c>
      <c r="BD45" t="s">
        <v>80</v>
      </c>
      <c r="BE45">
        <v>0.66669999999999996</v>
      </c>
      <c r="BF45">
        <v>0.96375</v>
      </c>
      <c r="BG45">
        <f>ABS(AY45-BE45)</f>
        <v>0.25</v>
      </c>
      <c r="BH45">
        <v>5226</v>
      </c>
      <c r="BI45" t="s">
        <v>502</v>
      </c>
      <c r="BJ45" t="s">
        <v>74</v>
      </c>
      <c r="BK45" t="s">
        <v>75</v>
      </c>
      <c r="BL45">
        <v>0</v>
      </c>
      <c r="BM45">
        <v>0</v>
      </c>
      <c r="BN45" t="s">
        <v>503</v>
      </c>
      <c r="BO45" t="s">
        <v>77</v>
      </c>
      <c r="BP45">
        <v>0.66669999999999996</v>
      </c>
      <c r="BQ45">
        <v>1.164571</v>
      </c>
      <c r="BR45" t="s">
        <v>78</v>
      </c>
      <c r="BS45">
        <v>1</v>
      </c>
      <c r="BT45">
        <v>1.1511670000000001</v>
      </c>
      <c r="BU45" t="s">
        <v>79</v>
      </c>
      <c r="BV45">
        <v>1</v>
      </c>
      <c r="BW45">
        <v>0.91791699999999998</v>
      </c>
      <c r="BX45" t="s">
        <v>80</v>
      </c>
      <c r="BY45">
        <v>0.75</v>
      </c>
      <c r="BZ45">
        <v>1.0613330000000001</v>
      </c>
      <c r="CA45">
        <f>ABS(BS45-BY45)</f>
        <v>0.25</v>
      </c>
      <c r="CB45">
        <v>5226</v>
      </c>
      <c r="CC45" t="s">
        <v>504</v>
      </c>
      <c r="CD45" t="s">
        <v>74</v>
      </c>
      <c r="CE45" t="s">
        <v>82</v>
      </c>
      <c r="CF45">
        <v>0</v>
      </c>
      <c r="CG45">
        <v>0</v>
      </c>
      <c r="CH45" t="s">
        <v>503</v>
      </c>
      <c r="CI45" t="s">
        <v>77</v>
      </c>
      <c r="CJ45">
        <v>0.58330000000000004</v>
      </c>
      <c r="CK45">
        <v>1.3322860000000001</v>
      </c>
      <c r="CL45" t="s">
        <v>78</v>
      </c>
      <c r="CM45">
        <v>1</v>
      </c>
      <c r="CN45">
        <v>1.1785000000000001</v>
      </c>
      <c r="CO45" t="s">
        <v>79</v>
      </c>
      <c r="CP45">
        <v>1</v>
      </c>
      <c r="CQ45">
        <v>0.90758300000000003</v>
      </c>
      <c r="CR45" t="s">
        <v>80</v>
      </c>
      <c r="CS45">
        <v>0.83330000000000004</v>
      </c>
      <c r="CT45">
        <v>1.262778</v>
      </c>
      <c r="CU45">
        <f>ABS(CM45-CS45)</f>
        <v>0.16669999999999996</v>
      </c>
    </row>
    <row r="46" spans="1:99" x14ac:dyDescent="0.35">
      <c r="A46" t="str">
        <f>CONCATENATE("sub-",B46)</f>
        <v>sub-5231</v>
      </c>
      <c r="B46">
        <v>5231</v>
      </c>
      <c r="C46" t="s">
        <v>506</v>
      </c>
      <c r="D46">
        <v>5</v>
      </c>
      <c r="E46" t="s">
        <v>71</v>
      </c>
      <c r="F46" t="s">
        <v>72</v>
      </c>
      <c r="G46" t="s">
        <v>72</v>
      </c>
      <c r="H46">
        <v>102</v>
      </c>
      <c r="I46">
        <v>98</v>
      </c>
      <c r="J46">
        <v>90</v>
      </c>
      <c r="K46">
        <v>93</v>
      </c>
      <c r="L46">
        <v>35</v>
      </c>
      <c r="M46">
        <v>46</v>
      </c>
      <c r="N46">
        <v>109</v>
      </c>
      <c r="O46">
        <v>98</v>
      </c>
      <c r="P46">
        <v>22</v>
      </c>
      <c r="Q46">
        <v>26</v>
      </c>
      <c r="R46">
        <v>34</v>
      </c>
      <c r="S46">
        <v>36</v>
      </c>
      <c r="T46">
        <v>5231</v>
      </c>
      <c r="U46" t="s">
        <v>509</v>
      </c>
      <c r="V46" t="s">
        <v>74</v>
      </c>
      <c r="W46" t="s">
        <v>75</v>
      </c>
      <c r="X46">
        <v>0</v>
      </c>
      <c r="Y46">
        <v>0</v>
      </c>
      <c r="Z46" t="s">
        <v>510</v>
      </c>
      <c r="AA46" t="s">
        <v>77</v>
      </c>
      <c r="AB46">
        <v>0.83330000000000004</v>
      </c>
      <c r="AC46">
        <v>1.1047</v>
      </c>
      <c r="AD46" t="s">
        <v>78</v>
      </c>
      <c r="AE46">
        <v>0.91669999999999996</v>
      </c>
      <c r="AF46">
        <v>1.284818</v>
      </c>
      <c r="AG46" t="s">
        <v>79</v>
      </c>
      <c r="AH46">
        <v>0.91669999999999996</v>
      </c>
      <c r="AI46">
        <v>1.1913640000000001</v>
      </c>
      <c r="AJ46" t="s">
        <v>80</v>
      </c>
      <c r="AK46">
        <v>0.75</v>
      </c>
      <c r="AL46">
        <v>1.2818890000000001</v>
      </c>
      <c r="AM46">
        <f>ABS(AE46-AK46)</f>
        <v>0.16669999999999996</v>
      </c>
      <c r="AN46">
        <v>5231</v>
      </c>
      <c r="AO46" t="s">
        <v>511</v>
      </c>
      <c r="AP46" t="s">
        <v>74</v>
      </c>
      <c r="AQ46" t="s">
        <v>82</v>
      </c>
      <c r="AR46">
        <v>0</v>
      </c>
      <c r="AS46">
        <v>0</v>
      </c>
      <c r="AT46" t="s">
        <v>510</v>
      </c>
      <c r="AU46" t="s">
        <v>77</v>
      </c>
      <c r="AV46">
        <v>0.41670000000000001</v>
      </c>
      <c r="AW46">
        <v>1.4892000000000001</v>
      </c>
      <c r="AX46" t="s">
        <v>78</v>
      </c>
      <c r="AY46">
        <v>0.66669999999999996</v>
      </c>
      <c r="AZ46">
        <v>1.2355</v>
      </c>
      <c r="BA46" t="s">
        <v>79</v>
      </c>
      <c r="BB46">
        <v>0.91669999999999996</v>
      </c>
      <c r="BC46">
        <v>1.285455</v>
      </c>
      <c r="BD46" t="s">
        <v>80</v>
      </c>
      <c r="BE46">
        <v>0.75</v>
      </c>
      <c r="BF46">
        <v>1.4421109999999999</v>
      </c>
      <c r="BG46">
        <f>ABS(AY46-BE46)</f>
        <v>8.3300000000000041E-2</v>
      </c>
      <c r="BH46">
        <v>5231</v>
      </c>
      <c r="BI46" t="s">
        <v>512</v>
      </c>
      <c r="BJ46" t="s">
        <v>74</v>
      </c>
      <c r="BK46" t="s">
        <v>75</v>
      </c>
      <c r="BL46">
        <v>0</v>
      </c>
      <c r="BM46">
        <v>0</v>
      </c>
      <c r="BN46" t="s">
        <v>513</v>
      </c>
      <c r="BO46" t="s">
        <v>77</v>
      </c>
      <c r="BP46">
        <v>0.83330000000000004</v>
      </c>
      <c r="BQ46">
        <v>1.1677</v>
      </c>
      <c r="BR46" t="s">
        <v>78</v>
      </c>
      <c r="BS46">
        <v>0.91669999999999996</v>
      </c>
      <c r="BT46">
        <v>1.3609089999999999</v>
      </c>
      <c r="BU46" t="s">
        <v>79</v>
      </c>
      <c r="BV46">
        <v>1</v>
      </c>
      <c r="BW46">
        <v>1.0245</v>
      </c>
      <c r="BX46" t="s">
        <v>80</v>
      </c>
      <c r="BY46">
        <v>1</v>
      </c>
      <c r="BZ46">
        <v>1.1878329999999999</v>
      </c>
      <c r="CA46">
        <f>ABS(BS46-BY46)</f>
        <v>8.3300000000000041E-2</v>
      </c>
      <c r="CB46">
        <v>5231</v>
      </c>
      <c r="CC46" t="s">
        <v>514</v>
      </c>
      <c r="CD46" t="s">
        <v>74</v>
      </c>
      <c r="CE46" t="s">
        <v>82</v>
      </c>
      <c r="CF46">
        <v>0</v>
      </c>
      <c r="CG46">
        <v>0</v>
      </c>
      <c r="CH46" t="s">
        <v>513</v>
      </c>
      <c r="CI46" t="s">
        <v>77</v>
      </c>
      <c r="CJ46">
        <v>0.25</v>
      </c>
      <c r="CK46">
        <v>1.7006669999999999</v>
      </c>
      <c r="CL46" t="s">
        <v>78</v>
      </c>
      <c r="CM46">
        <v>0.75</v>
      </c>
      <c r="CN46">
        <v>1.5048889999999999</v>
      </c>
      <c r="CO46" t="s">
        <v>79</v>
      </c>
      <c r="CP46">
        <v>0.91669999999999996</v>
      </c>
      <c r="CQ46">
        <v>1.123273</v>
      </c>
      <c r="CR46" t="s">
        <v>80</v>
      </c>
      <c r="CS46">
        <v>1</v>
      </c>
      <c r="CT46">
        <v>1.3434170000000001</v>
      </c>
      <c r="CU46">
        <f>ABS(CM46-CS46)</f>
        <v>0.25</v>
      </c>
    </row>
    <row r="47" spans="1:99" x14ac:dyDescent="0.35">
      <c r="A47" t="str">
        <f>CONCATENATE("sub-",B47)</f>
        <v>sub-5233</v>
      </c>
      <c r="B47">
        <v>5233</v>
      </c>
      <c r="C47" t="s">
        <v>516</v>
      </c>
      <c r="D47">
        <v>4</v>
      </c>
      <c r="E47" t="s">
        <v>90</v>
      </c>
      <c r="F47" t="s">
        <v>72</v>
      </c>
      <c r="G47" t="s">
        <v>72</v>
      </c>
      <c r="H47">
        <v>130</v>
      </c>
      <c r="I47">
        <v>135</v>
      </c>
      <c r="J47">
        <v>98</v>
      </c>
      <c r="K47">
        <v>110</v>
      </c>
      <c r="L47">
        <v>40</v>
      </c>
      <c r="M47">
        <v>46</v>
      </c>
      <c r="N47">
        <v>109</v>
      </c>
      <c r="O47">
        <v>98</v>
      </c>
      <c r="P47">
        <v>35</v>
      </c>
      <c r="Q47">
        <v>40</v>
      </c>
      <c r="R47">
        <v>39</v>
      </c>
      <c r="S47">
        <v>47</v>
      </c>
      <c r="T47">
        <v>5233</v>
      </c>
      <c r="U47" t="s">
        <v>519</v>
      </c>
      <c r="V47" t="s">
        <v>74</v>
      </c>
      <c r="W47" t="s">
        <v>75</v>
      </c>
      <c r="X47">
        <v>5</v>
      </c>
      <c r="Y47">
        <v>0</v>
      </c>
      <c r="Z47" t="s">
        <v>520</v>
      </c>
      <c r="AA47" t="s">
        <v>77</v>
      </c>
      <c r="AB47">
        <v>0.83330000000000004</v>
      </c>
      <c r="AC47">
        <v>0.97650000000000003</v>
      </c>
      <c r="AD47" t="s">
        <v>78</v>
      </c>
      <c r="AE47">
        <v>0.83330000000000004</v>
      </c>
      <c r="AF47">
        <v>0.99129999999999996</v>
      </c>
      <c r="AG47" t="s">
        <v>79</v>
      </c>
      <c r="AH47">
        <v>0.66669999999999996</v>
      </c>
      <c r="AI47">
        <v>1.369375</v>
      </c>
      <c r="AJ47" t="s">
        <v>80</v>
      </c>
      <c r="AK47">
        <v>0.58330000000000004</v>
      </c>
      <c r="AL47">
        <v>1.3341430000000001</v>
      </c>
      <c r="AM47">
        <f>ABS(AE47-AK47)</f>
        <v>0.25</v>
      </c>
      <c r="AN47">
        <v>5233</v>
      </c>
      <c r="AO47" t="s">
        <v>521</v>
      </c>
      <c r="AP47" t="s">
        <v>74</v>
      </c>
      <c r="AQ47" t="s">
        <v>82</v>
      </c>
      <c r="AR47">
        <v>8</v>
      </c>
      <c r="AS47">
        <v>0</v>
      </c>
      <c r="AT47" t="s">
        <v>520</v>
      </c>
      <c r="AU47" t="s">
        <v>77</v>
      </c>
      <c r="AV47">
        <v>0.83330000000000004</v>
      </c>
      <c r="AW47">
        <v>1.1707000000000001</v>
      </c>
      <c r="AX47" t="s">
        <v>78</v>
      </c>
      <c r="AY47">
        <v>0.83330000000000004</v>
      </c>
      <c r="AZ47">
        <v>1.0088999999999999</v>
      </c>
      <c r="BA47" t="s">
        <v>79</v>
      </c>
      <c r="BB47">
        <v>0.83330000000000004</v>
      </c>
      <c r="BC47">
        <v>1.0472999999999999</v>
      </c>
      <c r="BD47" t="s">
        <v>80</v>
      </c>
      <c r="BE47">
        <v>0.75</v>
      </c>
      <c r="BF47">
        <v>1.161</v>
      </c>
      <c r="BG47">
        <f>ABS(AY47-BE47)</f>
        <v>8.3300000000000041E-2</v>
      </c>
      <c r="BH47">
        <v>5233</v>
      </c>
      <c r="BI47" t="s">
        <v>522</v>
      </c>
      <c r="BJ47" t="s">
        <v>74</v>
      </c>
      <c r="BK47" t="s">
        <v>75</v>
      </c>
      <c r="BL47">
        <v>2</v>
      </c>
      <c r="BM47">
        <v>0</v>
      </c>
      <c r="BN47" t="s">
        <v>523</v>
      </c>
      <c r="BO47" t="s">
        <v>77</v>
      </c>
      <c r="BP47">
        <v>1</v>
      </c>
      <c r="BQ47">
        <v>1.11575</v>
      </c>
      <c r="BR47" t="s">
        <v>78</v>
      </c>
      <c r="BS47">
        <v>0.91669999999999996</v>
      </c>
      <c r="BT47">
        <v>1.271091</v>
      </c>
      <c r="BU47" t="s">
        <v>79</v>
      </c>
      <c r="BV47">
        <v>1</v>
      </c>
      <c r="BW47">
        <v>0.723167</v>
      </c>
      <c r="BX47" t="s">
        <v>80</v>
      </c>
      <c r="BY47">
        <v>1</v>
      </c>
      <c r="BZ47">
        <v>1.2677499999999999</v>
      </c>
      <c r="CA47">
        <f>ABS(BS47-BY47)</f>
        <v>8.3300000000000041E-2</v>
      </c>
      <c r="CB47">
        <v>5233</v>
      </c>
      <c r="CC47" t="s">
        <v>524</v>
      </c>
      <c r="CD47" t="s">
        <v>74</v>
      </c>
      <c r="CE47" t="s">
        <v>82</v>
      </c>
      <c r="CF47">
        <v>0</v>
      </c>
      <c r="CG47">
        <v>0</v>
      </c>
      <c r="CH47" t="s">
        <v>523</v>
      </c>
      <c r="CI47" t="s">
        <v>77</v>
      </c>
      <c r="CJ47">
        <v>0.75</v>
      </c>
      <c r="CK47">
        <v>1.2975559999999999</v>
      </c>
      <c r="CL47" t="s">
        <v>78</v>
      </c>
      <c r="CM47">
        <v>1</v>
      </c>
      <c r="CN47">
        <v>1.187182</v>
      </c>
      <c r="CO47" t="s">
        <v>79</v>
      </c>
      <c r="CP47">
        <v>0.91669999999999996</v>
      </c>
      <c r="CQ47">
        <v>0.70318199999999997</v>
      </c>
      <c r="CR47" t="s">
        <v>80</v>
      </c>
      <c r="CS47">
        <v>0.83330000000000004</v>
      </c>
      <c r="CT47">
        <v>1.3888</v>
      </c>
      <c r="CU47">
        <f>ABS(CM47-CS47)</f>
        <v>0.16669999999999996</v>
      </c>
    </row>
    <row r="48" spans="1:99" x14ac:dyDescent="0.35">
      <c r="A48" t="str">
        <f>CONCATENATE("sub-",B48)</f>
        <v>sub-5258</v>
      </c>
      <c r="B48">
        <v>5258</v>
      </c>
      <c r="C48" t="s">
        <v>277</v>
      </c>
      <c r="D48">
        <v>4</v>
      </c>
      <c r="E48" t="s">
        <v>71</v>
      </c>
      <c r="F48" t="s">
        <v>72</v>
      </c>
      <c r="G48" t="s">
        <v>72</v>
      </c>
      <c r="H48">
        <v>87</v>
      </c>
      <c r="I48">
        <v>84</v>
      </c>
      <c r="J48">
        <v>82</v>
      </c>
      <c r="K48">
        <v>79</v>
      </c>
      <c r="L48">
        <v>33</v>
      </c>
      <c r="M48">
        <v>38</v>
      </c>
      <c r="N48">
        <v>105</v>
      </c>
      <c r="O48">
        <v>89</v>
      </c>
      <c r="P48">
        <v>17</v>
      </c>
      <c r="Q48">
        <v>21</v>
      </c>
      <c r="R48">
        <v>28</v>
      </c>
      <c r="S48">
        <v>25</v>
      </c>
      <c r="T48">
        <v>5258</v>
      </c>
      <c r="U48" t="s">
        <v>528</v>
      </c>
      <c r="V48" t="s">
        <v>74</v>
      </c>
      <c r="W48" t="s">
        <v>75</v>
      </c>
      <c r="X48">
        <v>8</v>
      </c>
      <c r="Y48">
        <v>0</v>
      </c>
      <c r="Z48" t="s">
        <v>529</v>
      </c>
      <c r="AA48" t="s">
        <v>77</v>
      </c>
      <c r="AB48">
        <v>0.58330000000000004</v>
      </c>
      <c r="AC48">
        <v>1.4831430000000001</v>
      </c>
      <c r="AD48" t="s">
        <v>78</v>
      </c>
      <c r="AE48">
        <v>0.83330000000000004</v>
      </c>
      <c r="AF48">
        <v>1.4313</v>
      </c>
      <c r="AG48" t="s">
        <v>79</v>
      </c>
      <c r="AH48">
        <v>0.75</v>
      </c>
      <c r="AI48">
        <v>0.96244399999999997</v>
      </c>
      <c r="AJ48" t="s">
        <v>80</v>
      </c>
      <c r="AK48">
        <v>0.58330000000000004</v>
      </c>
      <c r="AL48">
        <v>1.6117140000000001</v>
      </c>
      <c r="AM48">
        <f>ABS(AE48-AK48)</f>
        <v>0.25</v>
      </c>
      <c r="AN48">
        <v>5258</v>
      </c>
      <c r="AO48" t="s">
        <v>530</v>
      </c>
      <c r="AP48" t="s">
        <v>74</v>
      </c>
      <c r="AQ48" t="s">
        <v>82</v>
      </c>
      <c r="AR48">
        <v>2</v>
      </c>
      <c r="AS48">
        <v>0</v>
      </c>
      <c r="AT48" t="s">
        <v>529</v>
      </c>
      <c r="AU48" t="s">
        <v>77</v>
      </c>
      <c r="AV48">
        <v>0.58330000000000004</v>
      </c>
      <c r="AW48">
        <v>1.102571</v>
      </c>
      <c r="AX48" t="s">
        <v>78</v>
      </c>
      <c r="AY48">
        <v>0.66669999999999996</v>
      </c>
      <c r="AZ48">
        <v>1.3871249999999999</v>
      </c>
      <c r="BA48" t="s">
        <v>79</v>
      </c>
      <c r="BB48">
        <v>0.83330000000000004</v>
      </c>
      <c r="BC48">
        <v>1.006875</v>
      </c>
      <c r="BD48" t="s">
        <v>80</v>
      </c>
      <c r="BE48">
        <v>0.58330000000000004</v>
      </c>
      <c r="BF48">
        <v>1.5327139999999999</v>
      </c>
      <c r="BG48">
        <f>ABS(AY48-BE48)</f>
        <v>8.3399999999999919E-2</v>
      </c>
      <c r="BH48">
        <v>5258</v>
      </c>
      <c r="BI48" t="s">
        <v>531</v>
      </c>
      <c r="BJ48" t="s">
        <v>74</v>
      </c>
      <c r="BK48" t="s">
        <v>75</v>
      </c>
      <c r="BL48">
        <v>0</v>
      </c>
      <c r="BM48">
        <v>0</v>
      </c>
      <c r="BN48" t="s">
        <v>532</v>
      </c>
      <c r="BO48" t="s">
        <v>77</v>
      </c>
      <c r="BP48">
        <v>0.75</v>
      </c>
      <c r="BQ48">
        <v>1.6358889999999999</v>
      </c>
      <c r="BR48" t="s">
        <v>78</v>
      </c>
      <c r="BS48">
        <v>1</v>
      </c>
      <c r="BT48">
        <v>1.72475</v>
      </c>
      <c r="BU48" t="s">
        <v>79</v>
      </c>
      <c r="BV48">
        <v>0.83330000000000004</v>
      </c>
      <c r="BW48">
        <v>1.3222</v>
      </c>
      <c r="BX48" t="s">
        <v>80</v>
      </c>
      <c r="BY48">
        <v>0.83330000000000004</v>
      </c>
      <c r="BZ48">
        <v>1.6973</v>
      </c>
      <c r="CA48">
        <f>ABS(BS48-BY48)</f>
        <v>0.16669999999999996</v>
      </c>
      <c r="CB48">
        <v>5258</v>
      </c>
      <c r="CC48" t="s">
        <v>533</v>
      </c>
      <c r="CD48" t="s">
        <v>74</v>
      </c>
      <c r="CE48" t="s">
        <v>82</v>
      </c>
      <c r="CF48">
        <v>2</v>
      </c>
      <c r="CG48">
        <v>0</v>
      </c>
      <c r="CH48" t="s">
        <v>532</v>
      </c>
      <c r="CI48" t="s">
        <v>77</v>
      </c>
      <c r="CJ48">
        <v>0.83330000000000004</v>
      </c>
      <c r="CK48">
        <v>1.4666999999999999</v>
      </c>
      <c r="CL48" t="s">
        <v>78</v>
      </c>
      <c r="CM48">
        <v>0.75</v>
      </c>
      <c r="CN48">
        <v>1.3012220000000001</v>
      </c>
      <c r="CO48" t="s">
        <v>79</v>
      </c>
      <c r="CP48">
        <v>0.91669999999999996</v>
      </c>
      <c r="CQ48">
        <v>1.4548179999999999</v>
      </c>
      <c r="CR48" t="s">
        <v>80</v>
      </c>
      <c r="CS48">
        <v>0.66669999999999996</v>
      </c>
      <c r="CT48">
        <v>1.7589999999999999</v>
      </c>
      <c r="CU48">
        <f>ABS(CM48-CS48)</f>
        <v>8.3300000000000041E-2</v>
      </c>
    </row>
    <row r="49" spans="1:100" x14ac:dyDescent="0.35">
      <c r="A49" t="str">
        <f>CONCATENATE("sub-",B49)</f>
        <v>sub-5307</v>
      </c>
      <c r="B49">
        <v>5307</v>
      </c>
      <c r="C49" t="s">
        <v>535</v>
      </c>
      <c r="D49">
        <v>5</v>
      </c>
      <c r="E49" t="s">
        <v>71</v>
      </c>
      <c r="F49" t="s">
        <v>72</v>
      </c>
      <c r="G49" t="s">
        <v>72</v>
      </c>
      <c r="H49">
        <v>147</v>
      </c>
      <c r="I49">
        <v>145</v>
      </c>
      <c r="J49">
        <v>105</v>
      </c>
      <c r="K49">
        <v>117</v>
      </c>
      <c r="L49">
        <v>54</v>
      </c>
      <c r="M49">
        <v>65</v>
      </c>
      <c r="N49">
        <v>126</v>
      </c>
      <c r="O49">
        <v>127</v>
      </c>
      <c r="P49">
        <v>41</v>
      </c>
      <c r="Q49">
        <v>45</v>
      </c>
      <c r="R49">
        <v>44</v>
      </c>
      <c r="S49">
        <v>52</v>
      </c>
      <c r="T49">
        <v>5307</v>
      </c>
      <c r="U49" t="s">
        <v>538</v>
      </c>
      <c r="V49" t="s">
        <v>74</v>
      </c>
      <c r="W49" t="s">
        <v>75</v>
      </c>
      <c r="X49">
        <v>5</v>
      </c>
      <c r="Y49">
        <v>0</v>
      </c>
      <c r="Z49" t="s">
        <v>539</v>
      </c>
      <c r="AA49" t="s">
        <v>77</v>
      </c>
      <c r="AB49">
        <v>0.83330000000000004</v>
      </c>
      <c r="AC49">
        <v>1.2753000000000001</v>
      </c>
      <c r="AD49" t="s">
        <v>78</v>
      </c>
      <c r="AE49">
        <v>0.91669999999999996</v>
      </c>
      <c r="AF49">
        <v>1.3063640000000001</v>
      </c>
      <c r="AG49" t="s">
        <v>79</v>
      </c>
      <c r="AH49">
        <v>1</v>
      </c>
      <c r="AI49">
        <v>2.1511670000000001</v>
      </c>
      <c r="AJ49" t="s">
        <v>80</v>
      </c>
      <c r="AK49">
        <v>0.66669999999999996</v>
      </c>
      <c r="AL49">
        <v>1.334625</v>
      </c>
      <c r="AM49">
        <f>ABS(AE49-AK49)</f>
        <v>0.25</v>
      </c>
      <c r="AN49">
        <v>5307</v>
      </c>
      <c r="AO49" t="s">
        <v>540</v>
      </c>
      <c r="AP49" t="s">
        <v>74</v>
      </c>
      <c r="AQ49" t="s">
        <v>82</v>
      </c>
      <c r="AR49">
        <v>4</v>
      </c>
      <c r="AS49">
        <v>0</v>
      </c>
      <c r="AT49" t="s">
        <v>539</v>
      </c>
      <c r="AU49" t="s">
        <v>77</v>
      </c>
      <c r="AV49">
        <v>1</v>
      </c>
      <c r="AW49">
        <v>1.4957499999999999</v>
      </c>
      <c r="AX49" t="s">
        <v>78</v>
      </c>
      <c r="AY49">
        <v>0.83330000000000004</v>
      </c>
      <c r="AZ49">
        <v>1.4601</v>
      </c>
      <c r="BA49" t="s">
        <v>79</v>
      </c>
      <c r="BB49">
        <v>1</v>
      </c>
      <c r="BC49">
        <v>2.1112500000000001</v>
      </c>
      <c r="BD49" t="s">
        <v>80</v>
      </c>
      <c r="BE49">
        <v>0.75</v>
      </c>
      <c r="BF49">
        <v>1.5891109999999999</v>
      </c>
      <c r="BG49">
        <f>ABS(AY49-BE49)</f>
        <v>8.3300000000000041E-2</v>
      </c>
      <c r="BH49">
        <v>5307</v>
      </c>
      <c r="BI49" t="s">
        <v>541</v>
      </c>
      <c r="BJ49" t="s">
        <v>74</v>
      </c>
      <c r="BK49" t="s">
        <v>75</v>
      </c>
      <c r="BL49">
        <v>0</v>
      </c>
      <c r="BM49">
        <v>0</v>
      </c>
      <c r="BN49" t="s">
        <v>542</v>
      </c>
      <c r="BO49" t="s">
        <v>77</v>
      </c>
      <c r="BP49">
        <v>0.75</v>
      </c>
      <c r="BQ49">
        <v>1.163667</v>
      </c>
      <c r="BR49" t="s">
        <v>78</v>
      </c>
      <c r="BS49">
        <v>0.91669999999999996</v>
      </c>
      <c r="BT49">
        <v>1.2399089999999999</v>
      </c>
      <c r="BU49" t="s">
        <v>79</v>
      </c>
      <c r="BV49">
        <v>1</v>
      </c>
      <c r="BW49">
        <v>1.295167</v>
      </c>
      <c r="BX49" t="s">
        <v>80</v>
      </c>
      <c r="BY49">
        <v>1</v>
      </c>
      <c r="BZ49">
        <v>1.1311819999999999</v>
      </c>
      <c r="CA49">
        <f>ABS(BS49-BY49)</f>
        <v>8.3300000000000041E-2</v>
      </c>
      <c r="CB49">
        <v>5307</v>
      </c>
      <c r="CC49" t="s">
        <v>543</v>
      </c>
      <c r="CD49" t="s">
        <v>74</v>
      </c>
      <c r="CE49" t="s">
        <v>82</v>
      </c>
      <c r="CF49">
        <v>0</v>
      </c>
      <c r="CG49">
        <v>0</v>
      </c>
      <c r="CH49" t="s">
        <v>542</v>
      </c>
      <c r="CI49" t="s">
        <v>77</v>
      </c>
      <c r="CJ49">
        <v>1</v>
      </c>
      <c r="CK49">
        <v>1.3015829999999999</v>
      </c>
      <c r="CL49" t="s">
        <v>78</v>
      </c>
      <c r="CM49">
        <v>0.91669999999999996</v>
      </c>
      <c r="CN49">
        <v>1.123273</v>
      </c>
      <c r="CO49" t="s">
        <v>79</v>
      </c>
      <c r="CP49">
        <v>1</v>
      </c>
      <c r="CQ49">
        <v>1.3720000000000001</v>
      </c>
      <c r="CR49" t="s">
        <v>80</v>
      </c>
      <c r="CS49">
        <v>0.91669999999999996</v>
      </c>
      <c r="CT49">
        <v>1.1930000000000001</v>
      </c>
      <c r="CU49">
        <f>ABS(CM49-CS49)</f>
        <v>0</v>
      </c>
    </row>
    <row r="50" spans="1:100" x14ac:dyDescent="0.35">
      <c r="A50" t="str">
        <f>CONCATENATE("sub-",B50)</f>
        <v>sub-5312</v>
      </c>
      <c r="B50">
        <v>5312</v>
      </c>
      <c r="C50" t="s">
        <v>545</v>
      </c>
      <c r="D50">
        <v>5</v>
      </c>
      <c r="E50" t="s">
        <v>90</v>
      </c>
      <c r="F50" t="s">
        <v>72</v>
      </c>
      <c r="G50" t="s">
        <v>72</v>
      </c>
      <c r="H50">
        <v>74</v>
      </c>
      <c r="I50">
        <v>93</v>
      </c>
      <c r="J50">
        <v>89</v>
      </c>
      <c r="K50">
        <v>90</v>
      </c>
      <c r="L50">
        <v>40</v>
      </c>
      <c r="M50">
        <v>55</v>
      </c>
      <c r="N50">
        <v>104</v>
      </c>
      <c r="O50">
        <v>112</v>
      </c>
      <c r="P50">
        <v>14</v>
      </c>
      <c r="Q50">
        <v>24</v>
      </c>
      <c r="R50">
        <v>33</v>
      </c>
      <c r="S50">
        <v>34</v>
      </c>
      <c r="T50">
        <v>5312</v>
      </c>
      <c r="U50" t="s">
        <v>548</v>
      </c>
      <c r="V50" t="s">
        <v>74</v>
      </c>
      <c r="W50" t="s">
        <v>75</v>
      </c>
      <c r="X50">
        <v>12</v>
      </c>
      <c r="Y50">
        <v>0</v>
      </c>
      <c r="Z50" t="s">
        <v>549</v>
      </c>
      <c r="AA50" t="s">
        <v>77</v>
      </c>
      <c r="AB50">
        <v>0.58330000000000004</v>
      </c>
      <c r="AC50">
        <v>1.397429</v>
      </c>
      <c r="AD50" t="s">
        <v>78</v>
      </c>
      <c r="AE50">
        <v>0.83330000000000004</v>
      </c>
      <c r="AF50">
        <v>1.223889</v>
      </c>
      <c r="AG50" t="s">
        <v>79</v>
      </c>
      <c r="AH50">
        <v>1</v>
      </c>
      <c r="AI50">
        <v>1.6293329999999999</v>
      </c>
      <c r="AJ50" t="s">
        <v>80</v>
      </c>
      <c r="AK50">
        <v>0.58330000000000004</v>
      </c>
      <c r="AL50">
        <v>1.2725709999999999</v>
      </c>
      <c r="AM50">
        <f>ABS(AE50-AK50)</f>
        <v>0.25</v>
      </c>
      <c r="AN50">
        <v>5312</v>
      </c>
      <c r="AO50" t="s">
        <v>550</v>
      </c>
      <c r="AP50" t="s">
        <v>74</v>
      </c>
      <c r="AQ50" t="s">
        <v>82</v>
      </c>
      <c r="AR50">
        <v>7</v>
      </c>
      <c r="AS50">
        <v>0</v>
      </c>
      <c r="AT50" t="s">
        <v>549</v>
      </c>
      <c r="AU50" t="s">
        <v>77</v>
      </c>
      <c r="AV50">
        <v>0.41670000000000001</v>
      </c>
      <c r="AW50">
        <v>1.4772000000000001</v>
      </c>
      <c r="AX50" t="s">
        <v>78</v>
      </c>
      <c r="AY50">
        <v>0.83330000000000004</v>
      </c>
      <c r="AZ50">
        <v>1.3153999999999999</v>
      </c>
      <c r="BA50" t="s">
        <v>79</v>
      </c>
      <c r="BB50">
        <v>0.91669999999999996</v>
      </c>
      <c r="BC50">
        <v>1.386182</v>
      </c>
      <c r="BD50" t="s">
        <v>80</v>
      </c>
      <c r="BE50">
        <v>0.58330000000000004</v>
      </c>
      <c r="BF50">
        <v>1.334571</v>
      </c>
      <c r="BG50">
        <f>ABS(AY50-BE50)</f>
        <v>0.25</v>
      </c>
      <c r="BH50">
        <v>5312</v>
      </c>
      <c r="BI50" t="s">
        <v>551</v>
      </c>
      <c r="BJ50" t="s">
        <v>74</v>
      </c>
      <c r="BK50" t="s">
        <v>75</v>
      </c>
      <c r="BL50">
        <v>2</v>
      </c>
      <c r="BM50">
        <v>0</v>
      </c>
      <c r="BN50" t="s">
        <v>552</v>
      </c>
      <c r="BO50" t="s">
        <v>77</v>
      </c>
      <c r="BP50">
        <v>0.83330000000000004</v>
      </c>
      <c r="BQ50">
        <v>1.1009</v>
      </c>
      <c r="BR50" t="s">
        <v>78</v>
      </c>
      <c r="BS50">
        <v>0.91669999999999996</v>
      </c>
      <c r="BT50">
        <v>1.045909</v>
      </c>
      <c r="BU50" t="s">
        <v>79</v>
      </c>
      <c r="BV50">
        <v>0.91669999999999996</v>
      </c>
      <c r="BW50">
        <v>0.60772700000000002</v>
      </c>
      <c r="BX50" t="s">
        <v>80</v>
      </c>
      <c r="BY50">
        <v>0.91669999999999996</v>
      </c>
      <c r="BZ50">
        <v>1.2589999999999999</v>
      </c>
      <c r="CA50">
        <f>ABS(BS50-BY50)</f>
        <v>0</v>
      </c>
      <c r="CB50">
        <v>5312</v>
      </c>
      <c r="CC50" t="s">
        <v>553</v>
      </c>
      <c r="CD50" t="s">
        <v>74</v>
      </c>
      <c r="CE50" t="s">
        <v>82</v>
      </c>
      <c r="CF50">
        <v>0</v>
      </c>
      <c r="CG50">
        <v>0</v>
      </c>
      <c r="CH50" t="s">
        <v>552</v>
      </c>
      <c r="CI50" t="s">
        <v>77</v>
      </c>
      <c r="CJ50">
        <v>0.91669999999999996</v>
      </c>
      <c r="CK50">
        <v>1.2809999999999999</v>
      </c>
      <c r="CL50" t="s">
        <v>78</v>
      </c>
      <c r="CM50">
        <v>0.75</v>
      </c>
      <c r="CN50">
        <v>1.1032219999999999</v>
      </c>
      <c r="CO50" t="s">
        <v>79</v>
      </c>
      <c r="CP50">
        <v>1</v>
      </c>
      <c r="CQ50">
        <v>0.77175000000000005</v>
      </c>
      <c r="CR50" t="s">
        <v>80</v>
      </c>
      <c r="CS50">
        <v>0.91669999999999996</v>
      </c>
      <c r="CT50">
        <v>1.3856360000000001</v>
      </c>
      <c r="CU50">
        <f>ABS(CM50-CS50)</f>
        <v>0.16669999999999996</v>
      </c>
    </row>
    <row r="51" spans="1:100" s="11" customFormat="1" x14ac:dyDescent="0.35">
      <c r="A51" t="str">
        <f>CONCATENATE("sub-",B51)</f>
        <v>sub-5317</v>
      </c>
      <c r="B51">
        <v>5317</v>
      </c>
      <c r="C51" t="s">
        <v>555</v>
      </c>
      <c r="D51">
        <v>4</v>
      </c>
      <c r="E51" t="s">
        <v>71</v>
      </c>
      <c r="F51" t="s">
        <v>72</v>
      </c>
      <c r="G51" t="s">
        <v>72</v>
      </c>
      <c r="H51">
        <v>99</v>
      </c>
      <c r="I51">
        <v>132</v>
      </c>
      <c r="J51">
        <v>101</v>
      </c>
      <c r="K51">
        <v>105</v>
      </c>
      <c r="L51">
        <v>54</v>
      </c>
      <c r="M51">
        <v>62</v>
      </c>
      <c r="N51">
        <v>133</v>
      </c>
      <c r="O51">
        <v>122</v>
      </c>
      <c r="P51">
        <v>21</v>
      </c>
      <c r="Q51">
        <v>39</v>
      </c>
      <c r="R51">
        <v>41</v>
      </c>
      <c r="S51">
        <v>44</v>
      </c>
      <c r="T51">
        <v>5317</v>
      </c>
      <c r="U51" t="s">
        <v>558</v>
      </c>
      <c r="V51" t="s">
        <v>74</v>
      </c>
      <c r="W51" t="s">
        <v>75</v>
      </c>
      <c r="X51">
        <v>5</v>
      </c>
      <c r="Y51">
        <v>0</v>
      </c>
      <c r="Z51" t="s">
        <v>559</v>
      </c>
      <c r="AA51" t="s">
        <v>77</v>
      </c>
      <c r="AB51">
        <v>0.75</v>
      </c>
      <c r="AC51">
        <v>1.3272219999999999</v>
      </c>
      <c r="AD51" t="s">
        <v>78</v>
      </c>
      <c r="AE51">
        <v>1</v>
      </c>
      <c r="AF51">
        <v>1.393583</v>
      </c>
      <c r="AG51" t="s">
        <v>79</v>
      </c>
      <c r="AH51">
        <v>0.91669999999999996</v>
      </c>
      <c r="AI51">
        <v>0.53281800000000001</v>
      </c>
      <c r="AJ51" t="s">
        <v>80</v>
      </c>
      <c r="AK51">
        <v>0.91669999999999996</v>
      </c>
      <c r="AL51">
        <v>1.5498179999999999</v>
      </c>
      <c r="AM51">
        <f>ABS(AE51-AK51)</f>
        <v>8.3300000000000041E-2</v>
      </c>
      <c r="AN51">
        <v>5317</v>
      </c>
      <c r="AO51" t="s">
        <v>560</v>
      </c>
      <c r="AP51" t="s">
        <v>74</v>
      </c>
      <c r="AQ51" t="s">
        <v>82</v>
      </c>
      <c r="AR51">
        <v>0</v>
      </c>
      <c r="AS51">
        <v>0</v>
      </c>
      <c r="AT51" t="s">
        <v>559</v>
      </c>
      <c r="AU51" t="s">
        <v>77</v>
      </c>
      <c r="AV51">
        <v>0.91669999999999996</v>
      </c>
      <c r="AW51">
        <v>1.488273</v>
      </c>
      <c r="AX51" t="s">
        <v>78</v>
      </c>
      <c r="AY51">
        <v>0.91669999999999996</v>
      </c>
      <c r="AZ51">
        <v>1.287182</v>
      </c>
      <c r="BA51" t="s">
        <v>79</v>
      </c>
      <c r="BB51">
        <v>0.91669999999999996</v>
      </c>
      <c r="BC51">
        <v>0.753</v>
      </c>
      <c r="BD51" t="s">
        <v>80</v>
      </c>
      <c r="BE51">
        <v>0.66669999999999996</v>
      </c>
      <c r="BF51">
        <v>1.6445000000000001</v>
      </c>
      <c r="BG51">
        <f>ABS(AY51-BE51)</f>
        <v>0.25</v>
      </c>
      <c r="BH51">
        <v>5317</v>
      </c>
      <c r="BI51" t="s">
        <v>561</v>
      </c>
      <c r="BJ51" t="s">
        <v>74</v>
      </c>
      <c r="BK51" t="s">
        <v>75</v>
      </c>
      <c r="BL51">
        <v>3</v>
      </c>
      <c r="BM51">
        <v>0</v>
      </c>
      <c r="BN51" t="s">
        <v>562</v>
      </c>
      <c r="BO51" t="s">
        <v>77</v>
      </c>
      <c r="BP51">
        <v>0.75</v>
      </c>
      <c r="BQ51">
        <v>1.221444</v>
      </c>
      <c r="BR51" t="s">
        <v>78</v>
      </c>
      <c r="BS51">
        <v>1</v>
      </c>
      <c r="BT51">
        <v>1.314667</v>
      </c>
      <c r="BU51" t="s">
        <v>79</v>
      </c>
      <c r="BV51">
        <v>1</v>
      </c>
      <c r="BW51">
        <v>0.53841700000000003</v>
      </c>
      <c r="BX51" t="s">
        <v>80</v>
      </c>
      <c r="BY51">
        <v>1</v>
      </c>
      <c r="BZ51">
        <v>1.239833</v>
      </c>
      <c r="CA51">
        <f>ABS(BS51-BY51)</f>
        <v>0</v>
      </c>
      <c r="CB51">
        <v>5317</v>
      </c>
      <c r="CC51" t="s">
        <v>563</v>
      </c>
      <c r="CD51" t="s">
        <v>74</v>
      </c>
      <c r="CE51" t="s">
        <v>82</v>
      </c>
      <c r="CF51">
        <v>0</v>
      </c>
      <c r="CG51">
        <v>0</v>
      </c>
      <c r="CH51" t="s">
        <v>562</v>
      </c>
      <c r="CI51" t="s">
        <v>77</v>
      </c>
      <c r="CJ51">
        <v>1</v>
      </c>
      <c r="CK51">
        <v>1.3961669999999999</v>
      </c>
      <c r="CL51" t="s">
        <v>78</v>
      </c>
      <c r="CM51">
        <v>1</v>
      </c>
      <c r="CN51">
        <v>1.3469169999999999</v>
      </c>
      <c r="CO51" t="s">
        <v>79</v>
      </c>
      <c r="CP51">
        <v>1</v>
      </c>
      <c r="CQ51">
        <v>0.50366699999999998</v>
      </c>
      <c r="CR51" t="s">
        <v>80</v>
      </c>
      <c r="CS51">
        <v>0.91669999999999996</v>
      </c>
      <c r="CT51">
        <v>1.3709089999999999</v>
      </c>
      <c r="CU51">
        <f>ABS(CM51-CS51)</f>
        <v>8.3300000000000041E-2</v>
      </c>
      <c r="CV51"/>
    </row>
    <row r="52" spans="1:100" x14ac:dyDescent="0.35">
      <c r="A52" s="11" t="str">
        <f>CONCATENATE("sub-",B52)</f>
        <v>sub-5357</v>
      </c>
      <c r="B52" s="11">
        <v>5357</v>
      </c>
      <c r="C52" s="11" t="s">
        <v>148</v>
      </c>
      <c r="D52" s="11">
        <v>4</v>
      </c>
      <c r="E52" s="11" t="s">
        <v>90</v>
      </c>
      <c r="F52" s="11" t="s">
        <v>72</v>
      </c>
      <c r="G52" s="11" t="s">
        <v>72</v>
      </c>
      <c r="H52" s="11">
        <v>92</v>
      </c>
      <c r="I52" s="11">
        <v>114</v>
      </c>
      <c r="J52" s="11">
        <v>84</v>
      </c>
      <c r="K52" s="11">
        <v>85</v>
      </c>
      <c r="L52" s="11">
        <v>34</v>
      </c>
      <c r="M52" s="11">
        <v>41</v>
      </c>
      <c r="N52" s="11">
        <v>92</v>
      </c>
      <c r="O52" s="11">
        <v>89</v>
      </c>
      <c r="P52" s="11">
        <v>21</v>
      </c>
      <c r="Q52" s="11">
        <v>34</v>
      </c>
      <c r="R52" s="11">
        <v>29</v>
      </c>
      <c r="S52" s="11">
        <v>30</v>
      </c>
      <c r="T52" s="11">
        <v>5357</v>
      </c>
      <c r="U52" s="11" t="s">
        <v>567</v>
      </c>
      <c r="V52" s="11" t="s">
        <v>74</v>
      </c>
      <c r="W52" s="11" t="s">
        <v>75</v>
      </c>
      <c r="X52" s="11">
        <v>0</v>
      </c>
      <c r="Y52" s="11">
        <v>0</v>
      </c>
      <c r="Z52" s="11" t="s">
        <v>568</v>
      </c>
      <c r="AA52" s="11" t="s">
        <v>77</v>
      </c>
      <c r="AB52" s="11">
        <v>0.5</v>
      </c>
      <c r="AC52" s="11">
        <v>1.373667</v>
      </c>
      <c r="AD52" s="11" t="s">
        <v>78</v>
      </c>
      <c r="AE52" s="11">
        <v>1</v>
      </c>
      <c r="AF52" s="11">
        <v>1.4950000000000001</v>
      </c>
      <c r="AG52" s="11" t="s">
        <v>79</v>
      </c>
      <c r="AH52" s="11">
        <v>1</v>
      </c>
      <c r="AI52" s="11">
        <v>0.98408300000000004</v>
      </c>
      <c r="AJ52" s="11" t="s">
        <v>80</v>
      </c>
      <c r="AK52" s="11">
        <v>0.66669999999999996</v>
      </c>
      <c r="AL52" s="11">
        <v>1.466</v>
      </c>
      <c r="AM52" s="11">
        <f>ABS(AE52-AK52)</f>
        <v>0.33330000000000004</v>
      </c>
      <c r="AN52" s="11">
        <v>5357</v>
      </c>
      <c r="AO52" s="11" t="s">
        <v>569</v>
      </c>
      <c r="AP52" s="11" t="s">
        <v>74</v>
      </c>
      <c r="AQ52" s="11" t="s">
        <v>82</v>
      </c>
      <c r="AR52" s="11">
        <v>0</v>
      </c>
      <c r="AS52" s="11">
        <v>0</v>
      </c>
      <c r="AT52" s="11" t="s">
        <v>568</v>
      </c>
      <c r="AU52" s="11" t="s">
        <v>77</v>
      </c>
      <c r="AV52" s="11">
        <v>0.5</v>
      </c>
      <c r="AW52" s="11">
        <v>1.563833</v>
      </c>
      <c r="AX52" s="11" t="s">
        <v>78</v>
      </c>
      <c r="AY52" s="11">
        <v>0.83330000000000004</v>
      </c>
      <c r="AZ52" s="11">
        <v>1.1465000000000001</v>
      </c>
      <c r="BA52" s="11" t="s">
        <v>79</v>
      </c>
      <c r="BB52" s="11">
        <v>0.91669999999999996</v>
      </c>
      <c r="BC52" s="11">
        <v>1.1607270000000001</v>
      </c>
      <c r="BD52" s="11" t="s">
        <v>80</v>
      </c>
      <c r="BE52" s="11">
        <v>0.75</v>
      </c>
      <c r="BF52" s="11">
        <v>1.5833330000000001</v>
      </c>
      <c r="BG52" s="11">
        <f>ABS(AY52-BE52)</f>
        <v>8.3300000000000041E-2</v>
      </c>
      <c r="BH52" s="11">
        <v>5357</v>
      </c>
      <c r="BI52" s="11" t="s">
        <v>570</v>
      </c>
      <c r="BJ52" s="11" t="s">
        <v>74</v>
      </c>
      <c r="BK52" s="11" t="s">
        <v>75</v>
      </c>
      <c r="BL52" s="11">
        <v>8</v>
      </c>
      <c r="BM52" s="11">
        <v>0</v>
      </c>
      <c r="BN52" s="11" t="s">
        <v>125</v>
      </c>
      <c r="BO52" s="11" t="s">
        <v>77</v>
      </c>
      <c r="BP52" s="11">
        <v>0.41670000000000001</v>
      </c>
      <c r="BQ52" s="11">
        <v>1.2804</v>
      </c>
      <c r="BR52" s="11" t="s">
        <v>78</v>
      </c>
      <c r="BS52" s="11">
        <v>0.91669999999999996</v>
      </c>
      <c r="BT52" s="11">
        <v>1.6254550000000001</v>
      </c>
      <c r="BU52" s="11" t="s">
        <v>79</v>
      </c>
      <c r="BV52" s="11">
        <v>1</v>
      </c>
      <c r="BW52" s="11">
        <v>0.97227300000000005</v>
      </c>
      <c r="BX52" s="11" t="s">
        <v>80</v>
      </c>
      <c r="BY52" s="11">
        <v>0.91669999999999996</v>
      </c>
      <c r="BZ52" s="11">
        <v>1.8649089999999999</v>
      </c>
      <c r="CA52" s="11">
        <f>ABS(BS52-BY52)</f>
        <v>0</v>
      </c>
      <c r="CB52" s="11">
        <v>5357</v>
      </c>
      <c r="CC52" s="11" t="s">
        <v>571</v>
      </c>
      <c r="CD52" s="11" t="s">
        <v>74</v>
      </c>
      <c r="CE52" s="11" t="s">
        <v>82</v>
      </c>
      <c r="CF52" s="11">
        <v>0</v>
      </c>
      <c r="CG52" s="11">
        <v>0</v>
      </c>
      <c r="CH52" s="11" t="s">
        <v>125</v>
      </c>
      <c r="CI52" s="11" t="s">
        <v>77</v>
      </c>
      <c r="CJ52" s="11">
        <v>0.66669999999999996</v>
      </c>
      <c r="CK52" s="11">
        <v>1.2729999999999999</v>
      </c>
      <c r="CL52" s="11" t="s">
        <v>78</v>
      </c>
      <c r="CM52" s="11">
        <v>0.66669999999999996</v>
      </c>
      <c r="CN52" s="11">
        <v>1.411375</v>
      </c>
      <c r="CO52" s="11" t="s">
        <v>79</v>
      </c>
      <c r="CP52" s="11">
        <v>0.83330000000000004</v>
      </c>
      <c r="CQ52" s="11">
        <v>1.0341</v>
      </c>
      <c r="CR52" s="11" t="s">
        <v>80</v>
      </c>
      <c r="CS52" s="11">
        <v>0.66669999999999996</v>
      </c>
      <c r="CT52" s="11">
        <v>1.5982860000000001</v>
      </c>
      <c r="CU52" s="11">
        <f>ABS(CM52-CS52)</f>
        <v>0</v>
      </c>
      <c r="CV52" s="11"/>
    </row>
    <row r="53" spans="1:100" x14ac:dyDescent="0.35">
      <c r="A53" t="str">
        <f>CONCATENATE("sub-",B53)</f>
        <v>sub-5365</v>
      </c>
      <c r="B53">
        <v>5365</v>
      </c>
      <c r="C53" t="s">
        <v>573</v>
      </c>
      <c r="D53">
        <v>5</v>
      </c>
      <c r="E53" t="s">
        <v>71</v>
      </c>
      <c r="F53" t="s">
        <v>72</v>
      </c>
      <c r="G53" t="s">
        <v>72</v>
      </c>
      <c r="H53">
        <v>122</v>
      </c>
      <c r="I53">
        <v>140</v>
      </c>
      <c r="J53">
        <v>100</v>
      </c>
      <c r="K53">
        <v>94</v>
      </c>
      <c r="L53">
        <v>54</v>
      </c>
      <c r="M53">
        <v>57</v>
      </c>
      <c r="N53">
        <v>126</v>
      </c>
      <c r="O53">
        <v>115</v>
      </c>
      <c r="P53">
        <v>32</v>
      </c>
      <c r="Q53">
        <v>42</v>
      </c>
      <c r="R53">
        <v>40</v>
      </c>
      <c r="S53">
        <v>37</v>
      </c>
      <c r="T53">
        <v>5365</v>
      </c>
      <c r="U53" t="s">
        <v>576</v>
      </c>
      <c r="V53" t="s">
        <v>74</v>
      </c>
      <c r="W53" t="s">
        <v>75</v>
      </c>
      <c r="X53">
        <v>2</v>
      </c>
      <c r="Y53">
        <v>0</v>
      </c>
      <c r="Z53" t="s">
        <v>577</v>
      </c>
      <c r="AA53" t="s">
        <v>77</v>
      </c>
      <c r="AB53">
        <v>0.5</v>
      </c>
      <c r="AC53">
        <v>1.22</v>
      </c>
      <c r="AD53" t="s">
        <v>78</v>
      </c>
      <c r="AE53">
        <v>1</v>
      </c>
      <c r="AF53">
        <v>1.237417</v>
      </c>
      <c r="AG53" t="s">
        <v>79</v>
      </c>
      <c r="AH53">
        <v>1</v>
      </c>
      <c r="AI53">
        <v>1.8065</v>
      </c>
      <c r="AJ53" t="s">
        <v>80</v>
      </c>
      <c r="AK53">
        <v>1</v>
      </c>
      <c r="AL53">
        <v>1.330667</v>
      </c>
      <c r="AM53">
        <f>ABS(AE53-AK53)</f>
        <v>0</v>
      </c>
      <c r="AN53">
        <v>5365</v>
      </c>
      <c r="AO53" t="s">
        <v>578</v>
      </c>
      <c r="AP53" t="s">
        <v>74</v>
      </c>
      <c r="AQ53" t="s">
        <v>82</v>
      </c>
      <c r="AR53">
        <v>6</v>
      </c>
      <c r="AS53">
        <v>0</v>
      </c>
      <c r="AT53" t="s">
        <v>577</v>
      </c>
      <c r="AU53" t="s">
        <v>77</v>
      </c>
      <c r="AV53">
        <v>0.58330000000000004</v>
      </c>
      <c r="AW53">
        <v>1.2488570000000001</v>
      </c>
      <c r="AX53" t="s">
        <v>78</v>
      </c>
      <c r="AY53">
        <v>1</v>
      </c>
      <c r="AZ53">
        <v>0.99150000000000005</v>
      </c>
      <c r="BA53" t="s">
        <v>79</v>
      </c>
      <c r="BB53">
        <v>1</v>
      </c>
      <c r="BC53">
        <v>1.9278329999999999</v>
      </c>
      <c r="BD53" t="s">
        <v>80</v>
      </c>
      <c r="BE53">
        <v>1</v>
      </c>
      <c r="BF53">
        <v>1.105583</v>
      </c>
      <c r="BG53">
        <f>ABS(AY53-BE53)</f>
        <v>0</v>
      </c>
      <c r="BH53">
        <v>5365</v>
      </c>
      <c r="BI53" t="s">
        <v>579</v>
      </c>
      <c r="BJ53" t="s">
        <v>74</v>
      </c>
      <c r="BK53" t="s">
        <v>75</v>
      </c>
      <c r="BL53">
        <v>2</v>
      </c>
      <c r="BM53">
        <v>0</v>
      </c>
      <c r="BN53" t="s">
        <v>580</v>
      </c>
      <c r="BO53" t="s">
        <v>77</v>
      </c>
      <c r="BP53">
        <v>0.75</v>
      </c>
      <c r="BQ53">
        <v>1.219222</v>
      </c>
      <c r="BR53" t="s">
        <v>78</v>
      </c>
      <c r="BS53">
        <v>1</v>
      </c>
      <c r="BT53">
        <v>1.2215</v>
      </c>
      <c r="BU53" t="s">
        <v>79</v>
      </c>
      <c r="BV53">
        <v>1</v>
      </c>
      <c r="BW53">
        <v>1.6777500000000001</v>
      </c>
      <c r="BX53" t="s">
        <v>80</v>
      </c>
      <c r="BY53">
        <v>0.91669999999999996</v>
      </c>
      <c r="BZ53">
        <v>1.185818</v>
      </c>
      <c r="CA53">
        <f>ABS(BS53-BY53)</f>
        <v>8.3300000000000041E-2</v>
      </c>
      <c r="CB53">
        <v>5365</v>
      </c>
      <c r="CC53" t="s">
        <v>581</v>
      </c>
      <c r="CD53" t="s">
        <v>74</v>
      </c>
      <c r="CE53" t="s">
        <v>82</v>
      </c>
      <c r="CF53">
        <v>0</v>
      </c>
      <c r="CG53">
        <v>0</v>
      </c>
      <c r="CH53" t="s">
        <v>580</v>
      </c>
      <c r="CI53" t="s">
        <v>77</v>
      </c>
      <c r="CJ53">
        <v>0.91669999999999996</v>
      </c>
      <c r="CK53">
        <v>1.2386360000000001</v>
      </c>
      <c r="CL53" t="s">
        <v>78</v>
      </c>
      <c r="CM53">
        <v>1</v>
      </c>
      <c r="CN53">
        <v>1.1475</v>
      </c>
      <c r="CO53" t="s">
        <v>79</v>
      </c>
      <c r="CP53">
        <v>1</v>
      </c>
      <c r="CQ53">
        <v>1.5535829999999999</v>
      </c>
      <c r="CR53" t="s">
        <v>80</v>
      </c>
      <c r="CS53">
        <v>1</v>
      </c>
      <c r="CT53">
        <v>1.21225</v>
      </c>
      <c r="CU53">
        <f>ABS(CM53-CS53)</f>
        <v>0</v>
      </c>
    </row>
    <row r="54" spans="1:100" x14ac:dyDescent="0.35">
      <c r="A54" t="str">
        <f>CONCATENATE("sub-",B54)</f>
        <v>sub-5367</v>
      </c>
      <c r="B54">
        <v>5367</v>
      </c>
      <c r="C54" t="s">
        <v>583</v>
      </c>
      <c r="D54">
        <v>5</v>
      </c>
      <c r="E54" t="s">
        <v>90</v>
      </c>
      <c r="F54" t="s">
        <v>72</v>
      </c>
      <c r="G54" t="s">
        <v>72</v>
      </c>
      <c r="H54">
        <v>80</v>
      </c>
      <c r="I54">
        <v>103</v>
      </c>
      <c r="J54">
        <v>105</v>
      </c>
      <c r="K54">
        <v>110</v>
      </c>
      <c r="L54">
        <v>39</v>
      </c>
      <c r="M54">
        <v>47</v>
      </c>
      <c r="N54">
        <v>100</v>
      </c>
      <c r="O54">
        <v>98</v>
      </c>
      <c r="P54">
        <v>17</v>
      </c>
      <c r="Q54">
        <v>29</v>
      </c>
      <c r="R54">
        <v>44</v>
      </c>
      <c r="S54">
        <v>47</v>
      </c>
      <c r="T54">
        <v>5367</v>
      </c>
      <c r="U54" t="s">
        <v>585</v>
      </c>
      <c r="V54" t="s">
        <v>74</v>
      </c>
      <c r="W54" t="s">
        <v>75</v>
      </c>
      <c r="X54">
        <v>0</v>
      </c>
      <c r="Y54">
        <v>0</v>
      </c>
      <c r="Z54" t="s">
        <v>366</v>
      </c>
      <c r="AA54" t="s">
        <v>77</v>
      </c>
      <c r="AB54">
        <v>0.5</v>
      </c>
      <c r="AC54">
        <v>1.1943330000000001</v>
      </c>
      <c r="AD54" t="s">
        <v>78</v>
      </c>
      <c r="AE54">
        <v>0.75</v>
      </c>
      <c r="AF54">
        <v>1.41</v>
      </c>
      <c r="AG54" t="s">
        <v>79</v>
      </c>
      <c r="AH54">
        <v>1</v>
      </c>
      <c r="AI54">
        <v>1.5827</v>
      </c>
      <c r="AJ54" t="s">
        <v>80</v>
      </c>
      <c r="AK54">
        <v>0.91669999999999996</v>
      </c>
      <c r="AL54">
        <v>1.045364</v>
      </c>
      <c r="AM54">
        <f>ABS(AE54-AK54)</f>
        <v>0.16669999999999996</v>
      </c>
      <c r="AN54">
        <v>5367</v>
      </c>
      <c r="AO54" t="s">
        <v>586</v>
      </c>
      <c r="AP54" t="s">
        <v>74</v>
      </c>
      <c r="AQ54" t="s">
        <v>82</v>
      </c>
      <c r="AR54">
        <v>0</v>
      </c>
      <c r="AS54">
        <v>0</v>
      </c>
      <c r="AT54" t="s">
        <v>366</v>
      </c>
      <c r="AU54" t="s">
        <v>77</v>
      </c>
      <c r="AV54">
        <v>1</v>
      </c>
      <c r="AW54">
        <v>1.05775</v>
      </c>
      <c r="AX54" t="s">
        <v>78</v>
      </c>
      <c r="AY54">
        <v>0.91669999999999996</v>
      </c>
      <c r="AZ54">
        <v>0.90018200000000004</v>
      </c>
      <c r="BA54" t="s">
        <v>79</v>
      </c>
      <c r="BB54">
        <v>0.91669999999999996</v>
      </c>
      <c r="BC54">
        <v>1.3108</v>
      </c>
      <c r="BD54" t="s">
        <v>80</v>
      </c>
      <c r="BE54">
        <v>0.83330000000000004</v>
      </c>
      <c r="BF54">
        <v>1.2250000000000001</v>
      </c>
      <c r="BG54">
        <f>ABS(AY54-BE54)</f>
        <v>8.3399999999999919E-2</v>
      </c>
      <c r="BH54">
        <v>5367</v>
      </c>
      <c r="BI54" t="s">
        <v>587</v>
      </c>
      <c r="BJ54" t="s">
        <v>74</v>
      </c>
      <c r="BK54" t="s">
        <v>75</v>
      </c>
      <c r="BL54">
        <v>0</v>
      </c>
      <c r="BM54">
        <v>0</v>
      </c>
      <c r="BN54" t="s">
        <v>588</v>
      </c>
      <c r="BO54" t="s">
        <v>77</v>
      </c>
      <c r="BP54">
        <v>0.58330000000000004</v>
      </c>
      <c r="BQ54">
        <v>0.987286</v>
      </c>
      <c r="BR54" t="s">
        <v>78</v>
      </c>
      <c r="BS54">
        <v>0.58330000000000004</v>
      </c>
      <c r="BT54">
        <v>1.115429</v>
      </c>
      <c r="BU54" t="s">
        <v>79</v>
      </c>
      <c r="BV54">
        <v>0.83330000000000004</v>
      </c>
      <c r="BW54">
        <v>1.3338000000000001</v>
      </c>
      <c r="BX54" t="s">
        <v>80</v>
      </c>
      <c r="BY54">
        <v>0.83330000000000004</v>
      </c>
      <c r="BZ54">
        <v>1.4259999999999999</v>
      </c>
      <c r="CA54">
        <f>ABS(BS54-BY54)</f>
        <v>0.25</v>
      </c>
      <c r="CB54">
        <v>5367</v>
      </c>
      <c r="CC54" t="s">
        <v>589</v>
      </c>
      <c r="CD54" t="s">
        <v>74</v>
      </c>
      <c r="CE54" t="s">
        <v>82</v>
      </c>
      <c r="CF54">
        <v>3</v>
      </c>
      <c r="CG54">
        <v>0</v>
      </c>
      <c r="CH54" t="s">
        <v>588</v>
      </c>
      <c r="CI54" t="s">
        <v>77</v>
      </c>
      <c r="CJ54">
        <v>0.75</v>
      </c>
      <c r="CK54">
        <v>1.040333</v>
      </c>
      <c r="CL54" t="s">
        <v>78</v>
      </c>
      <c r="CM54">
        <v>0.83330000000000004</v>
      </c>
      <c r="CN54">
        <v>1.0553999999999999</v>
      </c>
      <c r="CO54" t="s">
        <v>79</v>
      </c>
      <c r="CP54">
        <v>1</v>
      </c>
      <c r="CQ54">
        <v>1.1688179999999999</v>
      </c>
      <c r="CR54" t="s">
        <v>80</v>
      </c>
      <c r="CS54">
        <v>0.83330000000000004</v>
      </c>
      <c r="CT54">
        <v>1.0499000000000001</v>
      </c>
      <c r="CU54">
        <f>ABS(CM54-CS54)</f>
        <v>0</v>
      </c>
    </row>
    <row r="55" spans="1:100" x14ac:dyDescent="0.35">
      <c r="A55" t="str">
        <f>CONCATENATE("sub-",B55)</f>
        <v>sub-5369</v>
      </c>
      <c r="B55">
        <v>5369</v>
      </c>
      <c r="C55" t="s">
        <v>591</v>
      </c>
      <c r="D55">
        <v>3</v>
      </c>
      <c r="E55" t="s">
        <v>71</v>
      </c>
      <c r="F55" t="s">
        <v>72</v>
      </c>
      <c r="G55" t="s">
        <v>72</v>
      </c>
      <c r="H55">
        <v>107</v>
      </c>
      <c r="I55">
        <v>93</v>
      </c>
      <c r="J55">
        <v>93</v>
      </c>
      <c r="K55">
        <v>96</v>
      </c>
      <c r="L55">
        <v>35</v>
      </c>
      <c r="M55">
        <v>56</v>
      </c>
      <c r="N55">
        <v>109</v>
      </c>
      <c r="O55">
        <v>113</v>
      </c>
      <c r="P55">
        <v>24</v>
      </c>
      <c r="Q55">
        <v>24</v>
      </c>
      <c r="R55">
        <v>36</v>
      </c>
      <c r="S55">
        <v>38</v>
      </c>
      <c r="T55">
        <v>5369</v>
      </c>
      <c r="U55" t="s">
        <v>593</v>
      </c>
      <c r="V55" t="s">
        <v>74</v>
      </c>
      <c r="W55" t="s">
        <v>75</v>
      </c>
      <c r="X55">
        <v>8</v>
      </c>
      <c r="Y55">
        <v>0</v>
      </c>
      <c r="Z55" t="s">
        <v>594</v>
      </c>
      <c r="AA55" t="s">
        <v>77</v>
      </c>
      <c r="AB55">
        <v>0.83330000000000004</v>
      </c>
      <c r="AC55">
        <v>0.8861</v>
      </c>
      <c r="AD55" t="s">
        <v>78</v>
      </c>
      <c r="AE55">
        <v>0.91669999999999996</v>
      </c>
      <c r="AF55">
        <v>0.95218199999999997</v>
      </c>
      <c r="AG55" t="s">
        <v>79</v>
      </c>
      <c r="AH55">
        <v>1</v>
      </c>
      <c r="AI55">
        <v>0.85527299999999995</v>
      </c>
      <c r="AJ55" t="s">
        <v>80</v>
      </c>
      <c r="AK55">
        <v>0.91669999999999996</v>
      </c>
      <c r="AL55">
        <v>1.1032729999999999</v>
      </c>
      <c r="AM55">
        <f>ABS(AE55-AK55)</f>
        <v>0</v>
      </c>
      <c r="AN55">
        <v>5369</v>
      </c>
      <c r="AO55" t="s">
        <v>595</v>
      </c>
      <c r="AP55" t="s">
        <v>74</v>
      </c>
      <c r="AQ55" t="s">
        <v>82</v>
      </c>
      <c r="AR55">
        <v>0</v>
      </c>
      <c r="AS55">
        <v>0</v>
      </c>
      <c r="AT55" t="s">
        <v>594</v>
      </c>
      <c r="AU55" t="s">
        <v>77</v>
      </c>
      <c r="AV55">
        <v>0.91669999999999996</v>
      </c>
      <c r="AW55">
        <v>0.97627299999999995</v>
      </c>
      <c r="AX55" t="s">
        <v>78</v>
      </c>
      <c r="AY55">
        <v>1</v>
      </c>
      <c r="AZ55">
        <v>0.96083300000000005</v>
      </c>
      <c r="BA55" t="s">
        <v>79</v>
      </c>
      <c r="BB55">
        <v>0.91669999999999996</v>
      </c>
      <c r="BC55">
        <v>0.87472700000000003</v>
      </c>
      <c r="BD55" t="s">
        <v>80</v>
      </c>
      <c r="BE55">
        <v>1</v>
      </c>
      <c r="BF55">
        <v>1.113667</v>
      </c>
      <c r="BG55">
        <f>ABS(AY55-BE55)</f>
        <v>0</v>
      </c>
      <c r="BH55">
        <v>5369</v>
      </c>
      <c r="BI55" t="s">
        <v>596</v>
      </c>
      <c r="BJ55" t="s">
        <v>74</v>
      </c>
      <c r="BK55" t="s">
        <v>75</v>
      </c>
      <c r="BL55">
        <v>0</v>
      </c>
      <c r="BM55">
        <v>0</v>
      </c>
      <c r="BN55" t="s">
        <v>424</v>
      </c>
      <c r="BO55" t="s">
        <v>77</v>
      </c>
      <c r="BP55">
        <v>0.91669999999999996</v>
      </c>
      <c r="BQ55">
        <v>1.3012729999999999</v>
      </c>
      <c r="BR55" t="s">
        <v>78</v>
      </c>
      <c r="BS55">
        <v>0.91669999999999996</v>
      </c>
      <c r="BT55">
        <v>1.322182</v>
      </c>
      <c r="BU55" t="s">
        <v>79</v>
      </c>
      <c r="BV55">
        <v>1</v>
      </c>
      <c r="BW55">
        <v>1.017833</v>
      </c>
      <c r="BX55" t="s">
        <v>80</v>
      </c>
      <c r="BY55">
        <v>1</v>
      </c>
      <c r="BZ55">
        <v>1.3191820000000001</v>
      </c>
      <c r="CA55">
        <f>ABS(BS55-BY55)</f>
        <v>8.3300000000000041E-2</v>
      </c>
      <c r="CB55">
        <v>5369</v>
      </c>
      <c r="CC55" t="s">
        <v>597</v>
      </c>
      <c r="CD55" t="s">
        <v>74</v>
      </c>
      <c r="CE55" t="s">
        <v>82</v>
      </c>
      <c r="CF55">
        <v>0</v>
      </c>
      <c r="CG55">
        <v>0</v>
      </c>
      <c r="CH55" t="s">
        <v>424</v>
      </c>
      <c r="CI55" t="s">
        <v>77</v>
      </c>
      <c r="CJ55">
        <v>0.83330000000000004</v>
      </c>
      <c r="CK55">
        <v>1.179</v>
      </c>
      <c r="CL55" t="s">
        <v>78</v>
      </c>
      <c r="CM55">
        <v>1</v>
      </c>
      <c r="CN55">
        <v>1.2250829999999999</v>
      </c>
      <c r="CO55" t="s">
        <v>79</v>
      </c>
      <c r="CP55">
        <v>1</v>
      </c>
      <c r="CQ55">
        <v>1.0549170000000001</v>
      </c>
      <c r="CR55" t="s">
        <v>80</v>
      </c>
      <c r="CS55">
        <v>0.91669999999999996</v>
      </c>
      <c r="CT55">
        <v>1.2712730000000001</v>
      </c>
      <c r="CU55">
        <f>ABS(CM55-CS55)</f>
        <v>8.3300000000000041E-2</v>
      </c>
    </row>
    <row r="56" spans="1:100" x14ac:dyDescent="0.35">
      <c r="A56" t="str">
        <f>CONCATENATE("sub-",B56)</f>
        <v>sub-5388</v>
      </c>
      <c r="B56">
        <v>5388</v>
      </c>
      <c r="C56" t="s">
        <v>599</v>
      </c>
      <c r="D56">
        <v>5</v>
      </c>
      <c r="E56" t="s">
        <v>71</v>
      </c>
      <c r="F56" t="s">
        <v>72</v>
      </c>
      <c r="G56" t="s">
        <v>72</v>
      </c>
      <c r="H56">
        <v>87</v>
      </c>
      <c r="I56">
        <v>116</v>
      </c>
      <c r="J56">
        <v>98</v>
      </c>
      <c r="K56">
        <v>103</v>
      </c>
      <c r="L56">
        <v>36</v>
      </c>
      <c r="M56">
        <v>54</v>
      </c>
      <c r="N56">
        <v>110</v>
      </c>
      <c r="O56">
        <v>109</v>
      </c>
      <c r="P56">
        <v>17</v>
      </c>
      <c r="Q56">
        <v>33</v>
      </c>
      <c r="R56">
        <v>39</v>
      </c>
      <c r="S56">
        <v>43</v>
      </c>
      <c r="T56">
        <v>5388</v>
      </c>
      <c r="U56" t="s">
        <v>601</v>
      </c>
      <c r="V56" t="s">
        <v>74</v>
      </c>
      <c r="W56" t="s">
        <v>75</v>
      </c>
      <c r="X56">
        <v>0</v>
      </c>
      <c r="Y56">
        <v>0</v>
      </c>
      <c r="Z56" t="s">
        <v>602</v>
      </c>
      <c r="AA56" t="s">
        <v>77</v>
      </c>
      <c r="AB56">
        <v>0.66669999999999996</v>
      </c>
      <c r="AC56">
        <v>1.1232500000000001</v>
      </c>
      <c r="AD56" t="s">
        <v>78</v>
      </c>
      <c r="AE56">
        <v>0.75</v>
      </c>
      <c r="AF56">
        <v>1.0852219999999999</v>
      </c>
      <c r="AG56" t="s">
        <v>79</v>
      </c>
      <c r="AH56">
        <v>0.91669999999999996</v>
      </c>
      <c r="AI56">
        <v>0.98340000000000005</v>
      </c>
      <c r="AJ56" t="s">
        <v>80</v>
      </c>
      <c r="AK56">
        <v>0.83330000000000004</v>
      </c>
      <c r="AL56">
        <v>1.1378999999999999</v>
      </c>
      <c r="AM56">
        <f>ABS(AE56-AK56)</f>
        <v>8.3300000000000041E-2</v>
      </c>
      <c r="AN56">
        <v>5388</v>
      </c>
      <c r="AO56" t="s">
        <v>603</v>
      </c>
      <c r="AP56" t="s">
        <v>74</v>
      </c>
      <c r="AQ56" t="s">
        <v>82</v>
      </c>
      <c r="AR56">
        <v>2</v>
      </c>
      <c r="AS56">
        <v>0</v>
      </c>
      <c r="AT56" t="s">
        <v>602</v>
      </c>
      <c r="AU56" t="s">
        <v>77</v>
      </c>
      <c r="AV56">
        <v>0.83330000000000004</v>
      </c>
      <c r="AW56">
        <v>1.2086669999999999</v>
      </c>
      <c r="AX56" t="s">
        <v>78</v>
      </c>
      <c r="AY56">
        <v>0.75</v>
      </c>
      <c r="AZ56">
        <v>1.1523330000000001</v>
      </c>
      <c r="BA56" t="s">
        <v>79</v>
      </c>
      <c r="BB56">
        <v>1</v>
      </c>
      <c r="BC56">
        <v>1.1226670000000001</v>
      </c>
      <c r="BD56" t="s">
        <v>80</v>
      </c>
      <c r="BE56">
        <v>0.83330000000000004</v>
      </c>
      <c r="BF56">
        <v>1.2113</v>
      </c>
      <c r="BG56">
        <f>ABS(AY56-BE56)</f>
        <v>8.3300000000000041E-2</v>
      </c>
      <c r="BH56">
        <v>5388</v>
      </c>
      <c r="BI56" t="s">
        <v>604</v>
      </c>
      <c r="BJ56" t="s">
        <v>74</v>
      </c>
      <c r="BK56" t="s">
        <v>75</v>
      </c>
      <c r="BL56">
        <v>10</v>
      </c>
      <c r="BM56">
        <v>0</v>
      </c>
      <c r="BN56" t="s">
        <v>605</v>
      </c>
      <c r="BO56" t="s">
        <v>77</v>
      </c>
      <c r="BP56">
        <v>1</v>
      </c>
      <c r="BQ56">
        <v>1.1375</v>
      </c>
      <c r="BR56" t="s">
        <v>78</v>
      </c>
      <c r="BS56">
        <v>0.91669999999999996</v>
      </c>
      <c r="BT56">
        <v>1.343818</v>
      </c>
      <c r="BU56" t="s">
        <v>79</v>
      </c>
      <c r="BV56">
        <v>0.83330000000000004</v>
      </c>
      <c r="BW56">
        <v>1.1496</v>
      </c>
      <c r="BX56" t="s">
        <v>80</v>
      </c>
      <c r="BY56">
        <v>0.75</v>
      </c>
      <c r="BZ56">
        <v>1.473889</v>
      </c>
      <c r="CA56">
        <f>ABS(BS56-BY56)</f>
        <v>0.16669999999999996</v>
      </c>
      <c r="CB56">
        <v>5388</v>
      </c>
      <c r="CC56" t="s">
        <v>606</v>
      </c>
      <c r="CD56" t="s">
        <v>74</v>
      </c>
      <c r="CE56" t="s">
        <v>82</v>
      </c>
      <c r="CF56">
        <v>2</v>
      </c>
      <c r="CG56">
        <v>0</v>
      </c>
      <c r="CH56" t="s">
        <v>605</v>
      </c>
      <c r="CI56" t="s">
        <v>77</v>
      </c>
      <c r="CJ56">
        <v>1</v>
      </c>
      <c r="CK56">
        <v>1.521083</v>
      </c>
      <c r="CL56" t="s">
        <v>78</v>
      </c>
      <c r="CM56">
        <v>0.91669999999999996</v>
      </c>
      <c r="CN56">
        <v>1.4088179999999999</v>
      </c>
      <c r="CO56" t="s">
        <v>79</v>
      </c>
      <c r="CP56">
        <v>0.91669999999999996</v>
      </c>
      <c r="CQ56">
        <v>1.3052729999999999</v>
      </c>
      <c r="CR56" t="s">
        <v>80</v>
      </c>
      <c r="CS56">
        <v>0.83330000000000004</v>
      </c>
      <c r="CT56">
        <v>1.5934999999999999</v>
      </c>
      <c r="CU56">
        <f>ABS(CM56-CS56)</f>
        <v>8.3399999999999919E-2</v>
      </c>
    </row>
    <row r="57" spans="1:100" s="2" customFormat="1" x14ac:dyDescent="0.35">
      <c r="A57" s="1" t="str">
        <f>CONCATENATE("sub-",B57)</f>
        <v>sub-5389</v>
      </c>
      <c r="B57" s="3">
        <v>5389</v>
      </c>
      <c r="C57" t="s">
        <v>607</v>
      </c>
      <c r="D57">
        <v>5</v>
      </c>
      <c r="E57" t="s">
        <v>90</v>
      </c>
      <c r="F57" t="s">
        <v>72</v>
      </c>
      <c r="G57" t="s">
        <v>72</v>
      </c>
      <c r="H57">
        <v>105</v>
      </c>
      <c r="I57">
        <v>106</v>
      </c>
      <c r="J57">
        <v>93</v>
      </c>
      <c r="K57">
        <v>100</v>
      </c>
      <c r="L57">
        <v>32</v>
      </c>
      <c r="M57">
        <v>47</v>
      </c>
      <c r="N57">
        <v>102</v>
      </c>
      <c r="O57">
        <v>97</v>
      </c>
      <c r="P57">
        <v>23</v>
      </c>
      <c r="Q57">
        <v>30</v>
      </c>
      <c r="R57">
        <v>36</v>
      </c>
      <c r="S57">
        <v>40</v>
      </c>
      <c r="T57">
        <v>5389</v>
      </c>
      <c r="U57" t="s">
        <v>610</v>
      </c>
      <c r="V57" t="s">
        <v>74</v>
      </c>
      <c r="W57" t="s">
        <v>75</v>
      </c>
      <c r="X57">
        <v>1</v>
      </c>
      <c r="Y57">
        <v>0</v>
      </c>
      <c r="Z57" t="s">
        <v>611</v>
      </c>
      <c r="AA57" t="s">
        <v>77</v>
      </c>
      <c r="AB57">
        <v>0.33329999999999999</v>
      </c>
      <c r="AC57">
        <v>1.0229999999999999</v>
      </c>
      <c r="AD57" t="s">
        <v>78</v>
      </c>
      <c r="AE57">
        <v>0.91669999999999996</v>
      </c>
      <c r="AF57">
        <v>1.3823639999999999</v>
      </c>
      <c r="AG57" t="s">
        <v>79</v>
      </c>
      <c r="AH57">
        <v>0.91669999999999996</v>
      </c>
      <c r="AI57">
        <v>2.2006000000000001</v>
      </c>
      <c r="AJ57" t="s">
        <v>80</v>
      </c>
      <c r="AK57">
        <v>0.91669999999999996</v>
      </c>
      <c r="AL57">
        <v>1.347909</v>
      </c>
      <c r="AM57">
        <f>ABS(AE57-AK57)</f>
        <v>0</v>
      </c>
      <c r="AN57">
        <v>5389</v>
      </c>
      <c r="AO57" t="s">
        <v>612</v>
      </c>
      <c r="AP57" t="s">
        <v>74</v>
      </c>
      <c r="AQ57" t="s">
        <v>82</v>
      </c>
      <c r="AR57">
        <v>2</v>
      </c>
      <c r="AS57">
        <v>0</v>
      </c>
      <c r="AT57" t="s">
        <v>611</v>
      </c>
      <c r="AU57" t="s">
        <v>77</v>
      </c>
      <c r="AV57">
        <v>0.25</v>
      </c>
      <c r="AW57">
        <v>1.1346670000000001</v>
      </c>
      <c r="AX57" s="1" t="s">
        <v>78</v>
      </c>
      <c r="AY57">
        <v>0.5</v>
      </c>
      <c r="AZ57">
        <v>1.4736670000000001</v>
      </c>
      <c r="BA57" t="s">
        <v>79</v>
      </c>
      <c r="BB57">
        <v>0.91669999999999996</v>
      </c>
      <c r="BC57">
        <v>2.0059999999999998</v>
      </c>
      <c r="BD57" t="s">
        <v>80</v>
      </c>
      <c r="BE57">
        <v>0.5</v>
      </c>
      <c r="BF57">
        <v>1.049833</v>
      </c>
      <c r="BG57">
        <f>ABS(AY57-BE57)</f>
        <v>0</v>
      </c>
      <c r="BH57">
        <v>5389</v>
      </c>
      <c r="BI57" t="s">
        <v>613</v>
      </c>
      <c r="BJ57" t="s">
        <v>74</v>
      </c>
      <c r="BK57" t="s">
        <v>75</v>
      </c>
      <c r="BL57">
        <v>1</v>
      </c>
      <c r="BM57">
        <v>0</v>
      </c>
      <c r="BN57" t="s">
        <v>614</v>
      </c>
      <c r="BO57" t="s">
        <v>77</v>
      </c>
      <c r="BP57">
        <v>0.33329999999999999</v>
      </c>
      <c r="BQ57">
        <v>1.77075</v>
      </c>
      <c r="BR57" t="s">
        <v>78</v>
      </c>
      <c r="BS57">
        <v>0.75</v>
      </c>
      <c r="BT57">
        <v>1.238</v>
      </c>
      <c r="BU57" t="s">
        <v>79</v>
      </c>
      <c r="BV57">
        <v>0.91669999999999996</v>
      </c>
      <c r="BW57">
        <v>2.0464549999999999</v>
      </c>
      <c r="BX57" t="s">
        <v>80</v>
      </c>
      <c r="BY57">
        <v>0.58330000000000004</v>
      </c>
      <c r="BZ57">
        <v>1.767857</v>
      </c>
      <c r="CA57">
        <f>ABS(BS57-BY57)</f>
        <v>0.16669999999999996</v>
      </c>
      <c r="CB57">
        <v>5389</v>
      </c>
      <c r="CC57" t="s">
        <v>615</v>
      </c>
      <c r="CD57" t="s">
        <v>74</v>
      </c>
      <c r="CE57" t="s">
        <v>82</v>
      </c>
      <c r="CF57">
        <v>0</v>
      </c>
      <c r="CG57">
        <v>0</v>
      </c>
      <c r="CH57" t="s">
        <v>614</v>
      </c>
      <c r="CI57" t="s">
        <v>77</v>
      </c>
      <c r="CJ57">
        <v>0.33329999999999999</v>
      </c>
      <c r="CK57">
        <v>1.8620000000000001</v>
      </c>
      <c r="CL57" t="s">
        <v>78</v>
      </c>
      <c r="CM57">
        <v>0.75</v>
      </c>
      <c r="CN57">
        <v>1.324444</v>
      </c>
      <c r="CO57" t="s">
        <v>79</v>
      </c>
      <c r="CP57">
        <v>0.91669999999999996</v>
      </c>
      <c r="CQ57">
        <v>1.964909</v>
      </c>
      <c r="CR57" t="s">
        <v>80</v>
      </c>
      <c r="CS57">
        <v>0.5</v>
      </c>
      <c r="CT57">
        <v>1.5761670000000001</v>
      </c>
      <c r="CU57">
        <f>ABS(CM57-CS57)</f>
        <v>0.25</v>
      </c>
      <c r="CV57"/>
    </row>
    <row r="58" spans="1:100" x14ac:dyDescent="0.35">
      <c r="A58" t="str">
        <f>CONCATENATE("sub-",B58)</f>
        <v>sub-5393</v>
      </c>
      <c r="B58">
        <v>5393</v>
      </c>
      <c r="C58" t="s">
        <v>461</v>
      </c>
      <c r="D58">
        <v>5</v>
      </c>
      <c r="E58" t="s">
        <v>90</v>
      </c>
      <c r="F58" t="s">
        <v>72</v>
      </c>
      <c r="G58" t="s">
        <v>72</v>
      </c>
      <c r="H58">
        <v>87</v>
      </c>
      <c r="I58">
        <v>109</v>
      </c>
      <c r="J58">
        <v>95</v>
      </c>
      <c r="K58">
        <v>98</v>
      </c>
      <c r="L58">
        <v>34</v>
      </c>
      <c r="M58">
        <v>45</v>
      </c>
      <c r="N58">
        <v>107</v>
      </c>
      <c r="O58">
        <v>97</v>
      </c>
      <c r="P58">
        <v>17</v>
      </c>
      <c r="Q58">
        <v>30</v>
      </c>
      <c r="R58">
        <v>37</v>
      </c>
      <c r="S58">
        <v>39</v>
      </c>
      <c r="T58">
        <v>5393</v>
      </c>
      <c r="U58" t="s">
        <v>618</v>
      </c>
      <c r="V58" t="s">
        <v>74</v>
      </c>
      <c r="W58" t="s">
        <v>75</v>
      </c>
      <c r="X58">
        <v>0</v>
      </c>
      <c r="Y58">
        <v>0</v>
      </c>
      <c r="Z58" t="s">
        <v>619</v>
      </c>
      <c r="AA58" t="s">
        <v>77</v>
      </c>
      <c r="AB58">
        <v>0.58330000000000004</v>
      </c>
      <c r="AC58">
        <v>1.3978569999999999</v>
      </c>
      <c r="AD58" t="s">
        <v>78</v>
      </c>
      <c r="AE58">
        <v>0.91669999999999996</v>
      </c>
      <c r="AF58">
        <v>1.2459089999999999</v>
      </c>
      <c r="AG58" t="s">
        <v>79</v>
      </c>
      <c r="AH58">
        <v>1</v>
      </c>
      <c r="AI58">
        <v>1.3800829999999999</v>
      </c>
      <c r="AJ58" t="s">
        <v>80</v>
      </c>
      <c r="AK58">
        <v>0.83330000000000004</v>
      </c>
      <c r="AL58">
        <v>1.5084</v>
      </c>
      <c r="AM58">
        <f>ABS(AE58-AK58)</f>
        <v>8.3399999999999919E-2</v>
      </c>
      <c r="AN58">
        <v>5393</v>
      </c>
      <c r="AO58" t="s">
        <v>620</v>
      </c>
      <c r="AP58" t="s">
        <v>74</v>
      </c>
      <c r="AQ58" t="s">
        <v>82</v>
      </c>
      <c r="AR58">
        <v>6</v>
      </c>
      <c r="AS58">
        <v>0</v>
      </c>
      <c r="AT58" t="s">
        <v>619</v>
      </c>
      <c r="AU58" t="s">
        <v>77</v>
      </c>
      <c r="AV58">
        <v>0.66669999999999996</v>
      </c>
      <c r="AW58">
        <v>1.651125</v>
      </c>
      <c r="AX58" t="s">
        <v>78</v>
      </c>
      <c r="AY58">
        <v>0.83330000000000004</v>
      </c>
      <c r="AZ58">
        <v>1.2562</v>
      </c>
      <c r="BA58" t="s">
        <v>79</v>
      </c>
      <c r="BB58">
        <v>0.83330000000000004</v>
      </c>
      <c r="BC58">
        <v>1.3069999999999999</v>
      </c>
      <c r="BD58" t="s">
        <v>80</v>
      </c>
      <c r="BE58">
        <v>0.66669999999999996</v>
      </c>
      <c r="BF58">
        <v>1.441125</v>
      </c>
      <c r="BG58">
        <f>ABS(AY58-BE58)</f>
        <v>0.16660000000000008</v>
      </c>
      <c r="BH58">
        <v>5393</v>
      </c>
      <c r="BI58" t="s">
        <v>621</v>
      </c>
      <c r="BJ58" t="s">
        <v>74</v>
      </c>
      <c r="BK58" t="s">
        <v>75</v>
      </c>
      <c r="BL58">
        <v>0</v>
      </c>
      <c r="BM58">
        <v>0</v>
      </c>
      <c r="BN58" t="s">
        <v>622</v>
      </c>
      <c r="BO58" t="s">
        <v>77</v>
      </c>
      <c r="BP58">
        <v>0.83330000000000004</v>
      </c>
      <c r="BQ58">
        <v>1.1474</v>
      </c>
      <c r="BR58" t="s">
        <v>78</v>
      </c>
      <c r="BS58">
        <v>0.91669999999999996</v>
      </c>
      <c r="BT58">
        <v>1.327636</v>
      </c>
      <c r="BU58" t="s">
        <v>79</v>
      </c>
      <c r="BV58">
        <v>1</v>
      </c>
      <c r="BW58">
        <v>1.3432500000000001</v>
      </c>
      <c r="BX58" t="s">
        <v>80</v>
      </c>
      <c r="BY58">
        <v>0.91669999999999996</v>
      </c>
      <c r="BZ58">
        <v>1.260364</v>
      </c>
      <c r="CA58">
        <f>ABS(BS58-BY58)</f>
        <v>0</v>
      </c>
      <c r="CB58">
        <v>5393</v>
      </c>
      <c r="CC58" t="s">
        <v>623</v>
      </c>
      <c r="CD58" t="s">
        <v>74</v>
      </c>
      <c r="CE58" t="s">
        <v>82</v>
      </c>
      <c r="CF58">
        <v>0</v>
      </c>
      <c r="CG58">
        <v>0</v>
      </c>
      <c r="CH58" t="s">
        <v>622</v>
      </c>
      <c r="CI58" t="s">
        <v>77</v>
      </c>
      <c r="CJ58">
        <v>0.83330000000000004</v>
      </c>
      <c r="CK58">
        <v>1.1285000000000001</v>
      </c>
      <c r="CL58" t="s">
        <v>78</v>
      </c>
      <c r="CM58">
        <v>0.83330000000000004</v>
      </c>
      <c r="CN58">
        <v>1.2284999999999999</v>
      </c>
      <c r="CO58" t="s">
        <v>79</v>
      </c>
      <c r="CP58">
        <v>1</v>
      </c>
      <c r="CQ58">
        <v>1.402083</v>
      </c>
      <c r="CR58" t="s">
        <v>80</v>
      </c>
      <c r="CS58">
        <v>0.83330000000000004</v>
      </c>
      <c r="CT58">
        <v>1.2778</v>
      </c>
      <c r="CU58">
        <f>ABS(CM58-CS58)</f>
        <v>0</v>
      </c>
    </row>
    <row r="59" spans="1:100" x14ac:dyDescent="0.35">
      <c r="A59" t="str">
        <f>CONCATENATE("sub-",B59)</f>
        <v>sub-5400</v>
      </c>
      <c r="B59">
        <v>5400</v>
      </c>
      <c r="C59" t="s">
        <v>625</v>
      </c>
      <c r="D59">
        <v>5</v>
      </c>
      <c r="E59" t="s">
        <v>71</v>
      </c>
      <c r="F59" t="s">
        <v>72</v>
      </c>
      <c r="G59" t="s">
        <v>72</v>
      </c>
      <c r="H59">
        <v>87</v>
      </c>
      <c r="I59">
        <v>129</v>
      </c>
      <c r="J59">
        <v>105</v>
      </c>
      <c r="K59">
        <v>110</v>
      </c>
      <c r="L59">
        <v>44</v>
      </c>
      <c r="M59">
        <v>60</v>
      </c>
      <c r="N59">
        <v>122</v>
      </c>
      <c r="O59">
        <v>120</v>
      </c>
      <c r="P59">
        <v>17</v>
      </c>
      <c r="Q59">
        <v>38</v>
      </c>
      <c r="R59">
        <v>44</v>
      </c>
      <c r="S59">
        <v>47</v>
      </c>
      <c r="T59">
        <v>5400</v>
      </c>
      <c r="U59" t="s">
        <v>628</v>
      </c>
      <c r="V59" t="s">
        <v>74</v>
      </c>
      <c r="W59" t="s">
        <v>75</v>
      </c>
      <c r="X59">
        <v>0</v>
      </c>
      <c r="Y59">
        <v>0</v>
      </c>
      <c r="Z59" t="s">
        <v>446</v>
      </c>
      <c r="AA59" t="s">
        <v>77</v>
      </c>
      <c r="AB59">
        <v>0.5</v>
      </c>
      <c r="AC59">
        <v>1.59</v>
      </c>
      <c r="AD59" t="s">
        <v>78</v>
      </c>
      <c r="AE59">
        <v>0.66669999999999996</v>
      </c>
      <c r="AF59">
        <v>1.797625</v>
      </c>
      <c r="AG59" t="s">
        <v>79</v>
      </c>
      <c r="AH59">
        <v>0.91669999999999996</v>
      </c>
      <c r="AI59">
        <v>2.1975449999999999</v>
      </c>
      <c r="AJ59" t="s">
        <v>80</v>
      </c>
      <c r="AK59">
        <v>0.66669999999999996</v>
      </c>
      <c r="AL59">
        <v>1.9156249999999999</v>
      </c>
      <c r="AM59">
        <f>ABS(AE59-AK59)</f>
        <v>0</v>
      </c>
      <c r="AN59">
        <v>5400</v>
      </c>
      <c r="AO59" t="s">
        <v>629</v>
      </c>
      <c r="AP59" t="s">
        <v>74</v>
      </c>
      <c r="AQ59" t="s">
        <v>82</v>
      </c>
      <c r="AR59">
        <v>0</v>
      </c>
      <c r="AS59">
        <v>0</v>
      </c>
      <c r="AT59" t="s">
        <v>446</v>
      </c>
      <c r="AU59" t="s">
        <v>77</v>
      </c>
      <c r="AV59">
        <v>0.58330000000000004</v>
      </c>
      <c r="AW59">
        <v>1.9991429999999999</v>
      </c>
      <c r="AX59" t="s">
        <v>78</v>
      </c>
      <c r="AY59">
        <v>0.91669999999999996</v>
      </c>
      <c r="AZ59">
        <v>1.4114549999999999</v>
      </c>
      <c r="BA59" t="s">
        <v>79</v>
      </c>
      <c r="BB59">
        <v>0.91669999999999996</v>
      </c>
      <c r="BC59">
        <v>2.044727</v>
      </c>
      <c r="BD59" t="s">
        <v>80</v>
      </c>
      <c r="BE59">
        <v>0.75</v>
      </c>
      <c r="BF59">
        <v>1.6501110000000001</v>
      </c>
      <c r="BG59">
        <f>ABS(AY59-BE59)</f>
        <v>0.16669999999999996</v>
      </c>
      <c r="BH59">
        <v>5400</v>
      </c>
      <c r="BI59" t="s">
        <v>630</v>
      </c>
      <c r="BJ59" t="s">
        <v>74</v>
      </c>
      <c r="BK59" t="s">
        <v>75</v>
      </c>
      <c r="BL59">
        <v>0</v>
      </c>
      <c r="BM59">
        <v>0</v>
      </c>
      <c r="BN59" t="s">
        <v>490</v>
      </c>
      <c r="BO59" t="s">
        <v>77</v>
      </c>
      <c r="BP59">
        <v>0.75</v>
      </c>
      <c r="BQ59">
        <v>1.5477780000000001</v>
      </c>
      <c r="BR59" t="s">
        <v>78</v>
      </c>
      <c r="BS59">
        <v>1</v>
      </c>
      <c r="BT59">
        <v>1.4930000000000001</v>
      </c>
      <c r="BU59" t="s">
        <v>79</v>
      </c>
      <c r="BV59">
        <v>1</v>
      </c>
      <c r="BW59">
        <v>1.776583</v>
      </c>
      <c r="BX59" t="s">
        <v>80</v>
      </c>
      <c r="BY59">
        <v>0.91669999999999996</v>
      </c>
      <c r="BZ59">
        <v>1.2817270000000001</v>
      </c>
      <c r="CA59">
        <f>ABS(BS59-BY59)</f>
        <v>8.3300000000000041E-2</v>
      </c>
      <c r="CB59">
        <v>5400</v>
      </c>
      <c r="CC59" t="s">
        <v>631</v>
      </c>
      <c r="CD59" t="s">
        <v>74</v>
      </c>
      <c r="CE59" t="s">
        <v>82</v>
      </c>
      <c r="CF59">
        <v>0</v>
      </c>
      <c r="CG59">
        <v>0</v>
      </c>
      <c r="CH59" t="s">
        <v>490</v>
      </c>
      <c r="CI59" t="s">
        <v>77</v>
      </c>
      <c r="CJ59">
        <v>0.66669999999999996</v>
      </c>
      <c r="CK59">
        <v>1.2182500000000001</v>
      </c>
      <c r="CL59" t="s">
        <v>78</v>
      </c>
      <c r="CM59">
        <v>1</v>
      </c>
      <c r="CN59">
        <v>1.313083</v>
      </c>
      <c r="CO59" t="s">
        <v>79</v>
      </c>
      <c r="CP59">
        <v>0.91669999999999996</v>
      </c>
      <c r="CQ59">
        <v>1.692091</v>
      </c>
      <c r="CR59" t="s">
        <v>80</v>
      </c>
      <c r="CS59">
        <v>0.75</v>
      </c>
      <c r="CT59">
        <v>1.2993330000000001</v>
      </c>
      <c r="CU59">
        <f>ABS(CM59-CS59)</f>
        <v>0.25</v>
      </c>
      <c r="CV59" s="2"/>
    </row>
    <row r="60" spans="1:100" x14ac:dyDescent="0.35">
      <c r="A60" t="str">
        <f>CONCATENATE("sub-",B60)</f>
        <v>sub-5406</v>
      </c>
      <c r="B60">
        <v>5406</v>
      </c>
      <c r="C60" t="s">
        <v>633</v>
      </c>
      <c r="D60">
        <v>4</v>
      </c>
      <c r="E60" t="s">
        <v>90</v>
      </c>
      <c r="F60" t="s">
        <v>72</v>
      </c>
      <c r="G60" t="s">
        <v>72</v>
      </c>
      <c r="H60">
        <v>118</v>
      </c>
      <c r="I60">
        <v>118</v>
      </c>
      <c r="J60">
        <v>102</v>
      </c>
      <c r="K60">
        <v>105</v>
      </c>
      <c r="L60">
        <v>45</v>
      </c>
      <c r="M60">
        <v>63</v>
      </c>
      <c r="N60">
        <v>124</v>
      </c>
      <c r="O60">
        <v>125</v>
      </c>
      <c r="P60">
        <v>29</v>
      </c>
      <c r="Q60">
        <v>34</v>
      </c>
      <c r="R60">
        <v>42</v>
      </c>
      <c r="S60">
        <v>44</v>
      </c>
      <c r="T60">
        <v>5406</v>
      </c>
      <c r="U60" t="s">
        <v>636</v>
      </c>
      <c r="V60" t="s">
        <v>74</v>
      </c>
      <c r="W60" t="s">
        <v>75</v>
      </c>
      <c r="X60">
        <v>0</v>
      </c>
      <c r="Y60">
        <v>0</v>
      </c>
      <c r="Z60" t="s">
        <v>637</v>
      </c>
      <c r="AA60" t="s">
        <v>77</v>
      </c>
      <c r="AB60">
        <v>0.75</v>
      </c>
      <c r="AC60">
        <v>1.019444</v>
      </c>
      <c r="AD60" t="s">
        <v>78</v>
      </c>
      <c r="AE60">
        <v>1</v>
      </c>
      <c r="AF60">
        <v>1.1855</v>
      </c>
      <c r="AG60" t="s">
        <v>79</v>
      </c>
      <c r="AH60">
        <v>1</v>
      </c>
      <c r="AI60">
        <v>0.69525000000000003</v>
      </c>
      <c r="AJ60" t="s">
        <v>80</v>
      </c>
      <c r="AK60">
        <v>0.83330000000000004</v>
      </c>
      <c r="AL60">
        <v>1.0791999999999999</v>
      </c>
      <c r="AM60">
        <f>ABS(AE60-AK60)</f>
        <v>0.16669999999999996</v>
      </c>
      <c r="AN60">
        <v>5406</v>
      </c>
      <c r="AO60" t="s">
        <v>638</v>
      </c>
      <c r="AP60" t="s">
        <v>74</v>
      </c>
      <c r="AQ60" t="s">
        <v>82</v>
      </c>
      <c r="AR60">
        <v>0</v>
      </c>
      <c r="AS60">
        <v>0</v>
      </c>
      <c r="AT60" t="s">
        <v>637</v>
      </c>
      <c r="AU60" t="s">
        <v>77</v>
      </c>
      <c r="AV60">
        <v>0.66669999999999996</v>
      </c>
      <c r="AW60">
        <v>1.076125</v>
      </c>
      <c r="AX60" t="s">
        <v>78</v>
      </c>
      <c r="AY60">
        <v>0.91669999999999996</v>
      </c>
      <c r="AZ60">
        <v>1.051545</v>
      </c>
      <c r="BA60" t="s">
        <v>79</v>
      </c>
      <c r="BB60">
        <v>1</v>
      </c>
      <c r="BC60">
        <v>0.84108300000000003</v>
      </c>
      <c r="BD60" t="s">
        <v>80</v>
      </c>
      <c r="BE60">
        <v>0.91669999999999996</v>
      </c>
      <c r="BF60">
        <v>1.146182</v>
      </c>
      <c r="BG60">
        <f>ABS(AY60-BE60)</f>
        <v>0</v>
      </c>
      <c r="BH60">
        <v>5406</v>
      </c>
      <c r="BI60" t="s">
        <v>639</v>
      </c>
      <c r="BJ60" t="s">
        <v>74</v>
      </c>
      <c r="BK60" t="s">
        <v>75</v>
      </c>
      <c r="BL60">
        <v>0</v>
      </c>
      <c r="BM60">
        <v>0</v>
      </c>
      <c r="BN60" t="s">
        <v>640</v>
      </c>
      <c r="BO60" t="s">
        <v>77</v>
      </c>
      <c r="BP60">
        <v>1</v>
      </c>
      <c r="BQ60">
        <v>0.99208300000000005</v>
      </c>
      <c r="BR60" t="s">
        <v>78</v>
      </c>
      <c r="BS60">
        <v>0.83330000000000004</v>
      </c>
      <c r="BT60">
        <v>1.2234</v>
      </c>
      <c r="BU60" t="s">
        <v>79</v>
      </c>
      <c r="BV60">
        <v>1</v>
      </c>
      <c r="BW60">
        <v>1.1986669999999999</v>
      </c>
      <c r="BX60" t="s">
        <v>80</v>
      </c>
      <c r="BY60">
        <v>0.83330000000000004</v>
      </c>
      <c r="BZ60">
        <v>1.0383</v>
      </c>
      <c r="CA60">
        <f>ABS(BS60-BY60)</f>
        <v>0</v>
      </c>
      <c r="CB60">
        <v>5406</v>
      </c>
      <c r="CC60" t="s">
        <v>641</v>
      </c>
      <c r="CD60" t="s">
        <v>74</v>
      </c>
      <c r="CE60" t="s">
        <v>82</v>
      </c>
      <c r="CF60">
        <v>0</v>
      </c>
      <c r="CG60">
        <v>0</v>
      </c>
      <c r="CH60" t="s">
        <v>640</v>
      </c>
      <c r="CI60" t="s">
        <v>77</v>
      </c>
      <c r="CJ60">
        <v>0.83330000000000004</v>
      </c>
      <c r="CK60">
        <v>1.0764</v>
      </c>
      <c r="CL60" t="s">
        <v>78</v>
      </c>
      <c r="CM60">
        <v>0.91669999999999996</v>
      </c>
      <c r="CN60">
        <v>1.026545</v>
      </c>
      <c r="CO60" t="s">
        <v>79</v>
      </c>
      <c r="CP60">
        <v>1</v>
      </c>
      <c r="CQ60">
        <v>1.091167</v>
      </c>
      <c r="CR60" t="s">
        <v>80</v>
      </c>
      <c r="CS60">
        <v>0.91669999999999996</v>
      </c>
      <c r="CT60">
        <v>1.0797270000000001</v>
      </c>
      <c r="CU60">
        <f>ABS(CM60-CS60)</f>
        <v>0</v>
      </c>
    </row>
    <row r="61" spans="1:100" x14ac:dyDescent="0.35">
      <c r="A61" t="str">
        <f>CONCATENATE("sub-",B61)</f>
        <v>sub-5414</v>
      </c>
      <c r="B61">
        <v>5414</v>
      </c>
      <c r="C61" t="s">
        <v>643</v>
      </c>
      <c r="D61">
        <v>5</v>
      </c>
      <c r="E61" t="s">
        <v>71</v>
      </c>
      <c r="F61" t="s">
        <v>72</v>
      </c>
      <c r="G61" t="s">
        <v>72</v>
      </c>
      <c r="H61">
        <v>114</v>
      </c>
      <c r="I61">
        <v>67</v>
      </c>
      <c r="J61">
        <v>104</v>
      </c>
      <c r="K61">
        <v>94</v>
      </c>
      <c r="L61">
        <v>18</v>
      </c>
      <c r="M61">
        <v>31</v>
      </c>
      <c r="N61">
        <v>83</v>
      </c>
      <c r="O61">
        <v>76</v>
      </c>
      <c r="P61">
        <v>27</v>
      </c>
      <c r="Q61">
        <v>15</v>
      </c>
      <c r="R61">
        <v>43</v>
      </c>
      <c r="S61">
        <v>37</v>
      </c>
      <c r="T61">
        <v>5414</v>
      </c>
      <c r="U61" t="s">
        <v>646</v>
      </c>
      <c r="V61" t="s">
        <v>74</v>
      </c>
      <c r="W61" t="s">
        <v>75</v>
      </c>
      <c r="X61">
        <v>0</v>
      </c>
      <c r="Y61">
        <v>0</v>
      </c>
      <c r="Z61" t="s">
        <v>647</v>
      </c>
      <c r="AA61" t="s">
        <v>77</v>
      </c>
      <c r="AB61">
        <v>0.58330000000000004</v>
      </c>
      <c r="AC61">
        <v>1.208429</v>
      </c>
      <c r="AD61" t="s">
        <v>78</v>
      </c>
      <c r="AE61">
        <v>0.91669999999999996</v>
      </c>
      <c r="AF61">
        <v>1.1950000000000001</v>
      </c>
      <c r="AG61" t="s">
        <v>79</v>
      </c>
      <c r="AH61">
        <v>1</v>
      </c>
      <c r="AI61">
        <v>0.79966700000000002</v>
      </c>
      <c r="AJ61" t="s">
        <v>80</v>
      </c>
      <c r="AK61">
        <v>0.75</v>
      </c>
      <c r="AL61">
        <v>1.204</v>
      </c>
      <c r="AM61">
        <f>ABS(AE61-AK61)</f>
        <v>0.16669999999999996</v>
      </c>
      <c r="AN61">
        <v>5414</v>
      </c>
      <c r="AO61" t="s">
        <v>648</v>
      </c>
      <c r="AP61" t="s">
        <v>74</v>
      </c>
      <c r="AQ61" t="s">
        <v>82</v>
      </c>
      <c r="AR61">
        <v>0</v>
      </c>
      <c r="AS61">
        <v>0</v>
      </c>
      <c r="AT61" t="s">
        <v>647</v>
      </c>
      <c r="AU61" t="s">
        <v>77</v>
      </c>
      <c r="AV61">
        <v>0.5</v>
      </c>
      <c r="AW61">
        <v>1.0488329999999999</v>
      </c>
      <c r="AX61" t="s">
        <v>78</v>
      </c>
      <c r="AY61">
        <v>0.83330000000000004</v>
      </c>
      <c r="AZ61">
        <v>1.0737000000000001</v>
      </c>
      <c r="BA61" t="s">
        <v>79</v>
      </c>
      <c r="BB61">
        <v>0.83330000000000004</v>
      </c>
      <c r="BC61">
        <v>0.74877800000000005</v>
      </c>
      <c r="BD61" t="s">
        <v>80</v>
      </c>
      <c r="BE61">
        <v>0.75</v>
      </c>
      <c r="BF61">
        <v>1.292111</v>
      </c>
      <c r="BG61">
        <f>ABS(AY61-BE61)</f>
        <v>8.3300000000000041E-2</v>
      </c>
      <c r="BH61">
        <v>5414</v>
      </c>
      <c r="BI61" t="s">
        <v>649</v>
      </c>
      <c r="BJ61" t="s">
        <v>74</v>
      </c>
      <c r="BK61" t="s">
        <v>75</v>
      </c>
      <c r="BL61">
        <v>0</v>
      </c>
      <c r="BM61">
        <v>0</v>
      </c>
      <c r="BN61" t="s">
        <v>367</v>
      </c>
      <c r="BO61" t="s">
        <v>77</v>
      </c>
      <c r="BP61">
        <v>0.83330000000000004</v>
      </c>
      <c r="BQ61">
        <v>1.1862999999999999</v>
      </c>
      <c r="BR61" t="s">
        <v>78</v>
      </c>
      <c r="BS61">
        <v>1</v>
      </c>
      <c r="BT61">
        <v>1.2705</v>
      </c>
      <c r="BU61" t="s">
        <v>79</v>
      </c>
      <c r="BV61">
        <v>1</v>
      </c>
      <c r="BW61">
        <v>0.67425000000000002</v>
      </c>
      <c r="BX61" t="s">
        <v>80</v>
      </c>
      <c r="BY61">
        <v>1</v>
      </c>
      <c r="BZ61">
        <v>1.242583</v>
      </c>
      <c r="CA61">
        <f>ABS(BS61-BY61)</f>
        <v>0</v>
      </c>
      <c r="CB61">
        <v>5414</v>
      </c>
      <c r="CC61" t="s">
        <v>650</v>
      </c>
      <c r="CD61" t="s">
        <v>74</v>
      </c>
      <c r="CE61" t="s">
        <v>82</v>
      </c>
      <c r="CF61">
        <v>0</v>
      </c>
      <c r="CG61">
        <v>0</v>
      </c>
      <c r="CH61" t="s">
        <v>367</v>
      </c>
      <c r="CI61" t="s">
        <v>77</v>
      </c>
      <c r="CJ61">
        <v>0.75</v>
      </c>
      <c r="CK61">
        <v>1.306111</v>
      </c>
      <c r="CL61" t="s">
        <v>78</v>
      </c>
      <c r="CM61">
        <v>0.83330000000000004</v>
      </c>
      <c r="CN61">
        <v>1.3655999999999999</v>
      </c>
      <c r="CO61" t="s">
        <v>79</v>
      </c>
      <c r="CP61">
        <v>1</v>
      </c>
      <c r="CQ61">
        <v>0.82499999999999996</v>
      </c>
      <c r="CR61" t="s">
        <v>80</v>
      </c>
      <c r="CS61">
        <v>1</v>
      </c>
      <c r="CT61">
        <v>1.14775</v>
      </c>
      <c r="CU61">
        <f>ABS(CM61-CS61)</f>
        <v>0.16669999999999996</v>
      </c>
    </row>
    <row r="62" spans="1:100" x14ac:dyDescent="0.35">
      <c r="A62" t="str">
        <f>CONCATENATE("sub-",B62)</f>
        <v>sub-5445</v>
      </c>
      <c r="B62">
        <v>5445</v>
      </c>
      <c r="C62" t="s">
        <v>384</v>
      </c>
      <c r="D62">
        <v>4</v>
      </c>
      <c r="E62" t="s">
        <v>71</v>
      </c>
      <c r="F62" t="s">
        <v>72</v>
      </c>
      <c r="G62" t="s">
        <v>72</v>
      </c>
      <c r="H62">
        <v>97</v>
      </c>
      <c r="I62">
        <v>100</v>
      </c>
      <c r="J62">
        <v>85</v>
      </c>
      <c r="K62">
        <v>88</v>
      </c>
      <c r="L62">
        <v>45</v>
      </c>
      <c r="M62">
        <v>54</v>
      </c>
      <c r="N62">
        <v>118</v>
      </c>
      <c r="O62">
        <v>111</v>
      </c>
      <c r="P62">
        <v>21</v>
      </c>
      <c r="Q62">
        <v>27</v>
      </c>
      <c r="R62">
        <v>30</v>
      </c>
      <c r="S62">
        <v>32</v>
      </c>
      <c r="T62">
        <v>5445</v>
      </c>
      <c r="U62" t="s">
        <v>652</v>
      </c>
      <c r="V62" t="s">
        <v>74</v>
      </c>
      <c r="W62" t="s">
        <v>75</v>
      </c>
      <c r="X62">
        <v>0</v>
      </c>
      <c r="Y62">
        <v>0</v>
      </c>
      <c r="Z62" t="s">
        <v>653</v>
      </c>
      <c r="AA62" t="s">
        <v>77</v>
      </c>
      <c r="AB62">
        <v>0.66669999999999996</v>
      </c>
      <c r="AC62">
        <v>1.17425</v>
      </c>
      <c r="AD62" t="s">
        <v>78</v>
      </c>
      <c r="AE62">
        <v>0.58330000000000004</v>
      </c>
      <c r="AF62">
        <v>1.275857</v>
      </c>
      <c r="AG62" t="s">
        <v>79</v>
      </c>
      <c r="AH62">
        <v>0.75</v>
      </c>
      <c r="AI62">
        <v>1.861</v>
      </c>
      <c r="AJ62" t="s">
        <v>80</v>
      </c>
      <c r="AK62">
        <v>0.5</v>
      </c>
      <c r="AL62">
        <v>1.117167</v>
      </c>
      <c r="AM62">
        <f>ABS(AE62-AK62)</f>
        <v>8.3300000000000041E-2</v>
      </c>
      <c r="AN62">
        <v>5445</v>
      </c>
      <c r="AO62" t="s">
        <v>654</v>
      </c>
      <c r="AP62" t="s">
        <v>74</v>
      </c>
      <c r="AQ62" t="s">
        <v>82</v>
      </c>
      <c r="AR62">
        <v>0</v>
      </c>
      <c r="AS62">
        <v>0</v>
      </c>
      <c r="AT62" t="s">
        <v>653</v>
      </c>
      <c r="AU62" t="s">
        <v>77</v>
      </c>
      <c r="AV62">
        <v>0.41670000000000001</v>
      </c>
      <c r="AW62">
        <v>1.1639999999999999</v>
      </c>
      <c r="AX62" t="s">
        <v>78</v>
      </c>
      <c r="AY62">
        <v>0.66669999999999996</v>
      </c>
      <c r="AZ62">
        <v>1.0105</v>
      </c>
      <c r="BA62" t="s">
        <v>79</v>
      </c>
      <c r="BB62">
        <v>1</v>
      </c>
      <c r="BC62">
        <v>1.0853330000000001</v>
      </c>
      <c r="BD62" t="s">
        <v>80</v>
      </c>
      <c r="BE62">
        <v>0.41670000000000001</v>
      </c>
      <c r="BF62">
        <v>0.78939999999999999</v>
      </c>
      <c r="BG62">
        <f>ABS(AY62-BE62)</f>
        <v>0.24999999999999994</v>
      </c>
      <c r="BH62">
        <v>5445</v>
      </c>
      <c r="BI62" t="s">
        <v>655</v>
      </c>
      <c r="BJ62" t="s">
        <v>74</v>
      </c>
      <c r="BK62" t="s">
        <v>75</v>
      </c>
      <c r="BL62">
        <v>0</v>
      </c>
      <c r="BM62">
        <v>0</v>
      </c>
      <c r="BN62" t="s">
        <v>656</v>
      </c>
      <c r="BO62" t="s">
        <v>77</v>
      </c>
      <c r="BP62">
        <v>0.5</v>
      </c>
      <c r="BQ62">
        <v>1.1546670000000001</v>
      </c>
      <c r="BR62" t="s">
        <v>78</v>
      </c>
      <c r="BS62">
        <v>0.83330000000000004</v>
      </c>
      <c r="BT62">
        <v>1.2836000000000001</v>
      </c>
      <c r="BU62" t="s">
        <v>79</v>
      </c>
      <c r="BV62">
        <v>1</v>
      </c>
      <c r="BW62">
        <v>0.74875000000000003</v>
      </c>
      <c r="BX62" t="s">
        <v>80</v>
      </c>
      <c r="BY62">
        <v>0.91669999999999996</v>
      </c>
      <c r="BZ62">
        <v>1.194364</v>
      </c>
      <c r="CA62">
        <f>ABS(BS62-BY62)</f>
        <v>8.3399999999999919E-2</v>
      </c>
      <c r="CB62">
        <v>5445</v>
      </c>
      <c r="CC62" t="s">
        <v>657</v>
      </c>
      <c r="CD62" t="s">
        <v>74</v>
      </c>
      <c r="CE62" t="s">
        <v>82</v>
      </c>
      <c r="CF62">
        <v>0</v>
      </c>
      <c r="CG62">
        <v>0</v>
      </c>
      <c r="CH62" t="s">
        <v>656</v>
      </c>
      <c r="CI62" t="s">
        <v>77</v>
      </c>
      <c r="CJ62">
        <v>0.5</v>
      </c>
      <c r="CK62">
        <v>1.3016669999999999</v>
      </c>
      <c r="CL62" t="s">
        <v>78</v>
      </c>
      <c r="CM62">
        <v>0.91669999999999996</v>
      </c>
      <c r="CN62">
        <v>1.0826359999999999</v>
      </c>
      <c r="CO62" t="s">
        <v>79</v>
      </c>
      <c r="CP62">
        <v>0.83330000000000004</v>
      </c>
      <c r="CQ62">
        <v>0.77349999999999997</v>
      </c>
      <c r="CR62" t="s">
        <v>80</v>
      </c>
      <c r="CS62">
        <v>0.66669999999999996</v>
      </c>
      <c r="CT62">
        <v>1.094125</v>
      </c>
      <c r="CU62">
        <f>ABS(CM62-CS62)</f>
        <v>0.25</v>
      </c>
    </row>
    <row r="63" spans="1:100" s="11" customFormat="1" x14ac:dyDescent="0.35">
      <c r="A63" s="10" t="str">
        <f>CONCATENATE("sub-",B63)</f>
        <v>sub-5201</v>
      </c>
      <c r="B63" s="11">
        <v>5201</v>
      </c>
      <c r="C63" s="11" t="s">
        <v>786</v>
      </c>
      <c r="D63" s="11">
        <v>3</v>
      </c>
      <c r="E63" s="11" t="s">
        <v>90</v>
      </c>
      <c r="F63" s="11" t="s">
        <v>72</v>
      </c>
      <c r="G63" s="11" t="s">
        <v>72</v>
      </c>
      <c r="H63" s="11">
        <v>125</v>
      </c>
      <c r="I63" s="11">
        <v>114</v>
      </c>
      <c r="J63" s="11">
        <v>105</v>
      </c>
      <c r="K63" s="11">
        <v>120</v>
      </c>
      <c r="L63" s="11">
        <v>52</v>
      </c>
      <c r="M63" s="11">
        <v>56</v>
      </c>
      <c r="N63" s="11">
        <v>116</v>
      </c>
      <c r="O63" s="11">
        <v>112</v>
      </c>
      <c r="P63" s="11">
        <v>33</v>
      </c>
      <c r="Q63" s="11">
        <v>33</v>
      </c>
      <c r="R63" s="11">
        <v>44</v>
      </c>
      <c r="S63" s="11">
        <v>54</v>
      </c>
      <c r="T63" s="11">
        <v>5201</v>
      </c>
      <c r="U63" s="11" t="s">
        <v>787</v>
      </c>
      <c r="V63" s="11" t="s">
        <v>74</v>
      </c>
      <c r="W63" s="11" t="s">
        <v>75</v>
      </c>
      <c r="X63" s="11">
        <v>0</v>
      </c>
      <c r="Y63" s="11">
        <v>0</v>
      </c>
      <c r="Z63" s="11" t="s">
        <v>788</v>
      </c>
      <c r="AA63" s="11" t="s">
        <v>77</v>
      </c>
      <c r="AB63" s="11">
        <v>0.91669999999999996</v>
      </c>
      <c r="AC63" s="11">
        <v>1.4410000000000001</v>
      </c>
      <c r="AD63" s="11" t="s">
        <v>78</v>
      </c>
      <c r="AE63" s="11">
        <v>1</v>
      </c>
      <c r="AF63" s="11">
        <v>1.468583</v>
      </c>
      <c r="AG63" s="11" t="s">
        <v>79</v>
      </c>
      <c r="AH63" s="11">
        <v>1</v>
      </c>
      <c r="AI63" s="11">
        <v>1.0481670000000001</v>
      </c>
      <c r="AJ63" s="11" t="s">
        <v>80</v>
      </c>
      <c r="AK63" s="11">
        <v>0.75</v>
      </c>
      <c r="AL63" s="11">
        <v>1.5096670000000001</v>
      </c>
      <c r="AM63" s="11">
        <f>ABS(AE63-AK63)</f>
        <v>0.25</v>
      </c>
      <c r="AN63" s="11">
        <v>5201</v>
      </c>
      <c r="AO63" s="11" t="s">
        <v>789</v>
      </c>
      <c r="AP63" s="11" t="s">
        <v>74</v>
      </c>
      <c r="AQ63" s="11" t="s">
        <v>82</v>
      </c>
      <c r="AR63" s="11">
        <v>2</v>
      </c>
      <c r="AS63" s="11">
        <v>0</v>
      </c>
      <c r="AT63" s="11" t="s">
        <v>788</v>
      </c>
      <c r="AU63" s="11" t="s">
        <v>77</v>
      </c>
      <c r="AV63" s="11">
        <v>0.75</v>
      </c>
      <c r="AW63" s="11">
        <v>1.5492220000000001</v>
      </c>
      <c r="AX63" s="11" t="s">
        <v>78</v>
      </c>
      <c r="AY63" s="11">
        <v>0.91669999999999996</v>
      </c>
      <c r="AZ63" s="11">
        <v>1.316818</v>
      </c>
      <c r="BA63" s="11" t="s">
        <v>79</v>
      </c>
      <c r="BB63" s="11">
        <v>0.91669999999999996</v>
      </c>
      <c r="BC63" s="11">
        <v>1.0161819999999999</v>
      </c>
      <c r="BD63" s="11" t="s">
        <v>80</v>
      </c>
      <c r="BE63" s="11">
        <v>0.75</v>
      </c>
      <c r="BF63" s="11">
        <v>1.706556</v>
      </c>
      <c r="BG63" s="11">
        <f>ABS(AY63-BE63)</f>
        <v>0.16669999999999996</v>
      </c>
      <c r="BH63" s="11">
        <v>5201</v>
      </c>
      <c r="BI63" s="11" t="s">
        <v>790</v>
      </c>
      <c r="BJ63" s="11" t="s">
        <v>74</v>
      </c>
      <c r="BK63" s="11" t="s">
        <v>75</v>
      </c>
      <c r="BL63" s="11">
        <v>10</v>
      </c>
      <c r="BM63" s="11">
        <v>0</v>
      </c>
      <c r="BN63" s="11" t="s">
        <v>791</v>
      </c>
      <c r="BO63" s="11" t="s">
        <v>77</v>
      </c>
      <c r="BP63" s="11">
        <v>0.66669999999999996</v>
      </c>
      <c r="BQ63" s="11">
        <v>1.177125</v>
      </c>
      <c r="BR63" s="11" t="s">
        <v>78</v>
      </c>
      <c r="BS63" s="11">
        <v>0.91669999999999996</v>
      </c>
      <c r="BT63" s="11">
        <v>1.341818</v>
      </c>
      <c r="BU63" s="11" t="s">
        <v>79</v>
      </c>
      <c r="BV63" s="11">
        <v>1</v>
      </c>
      <c r="BW63" s="11">
        <v>1.0384169999999999</v>
      </c>
      <c r="BX63" s="11" t="s">
        <v>80</v>
      </c>
      <c r="BY63" s="11">
        <v>0.91669999999999996</v>
      </c>
      <c r="BZ63" s="11">
        <v>1.4017269999999999</v>
      </c>
      <c r="CA63" s="11">
        <f>ABS(BS63-BY63)</f>
        <v>0</v>
      </c>
      <c r="CB63" s="11">
        <v>5201</v>
      </c>
      <c r="CC63" s="11" t="s">
        <v>792</v>
      </c>
      <c r="CD63" s="11" t="s">
        <v>74</v>
      </c>
      <c r="CE63" s="11" t="s">
        <v>82</v>
      </c>
      <c r="CF63" s="11">
        <v>16</v>
      </c>
      <c r="CG63" s="11">
        <v>1</v>
      </c>
      <c r="CH63" s="11" t="s">
        <v>791</v>
      </c>
      <c r="CI63" s="11" t="s">
        <v>77</v>
      </c>
      <c r="CJ63" s="11">
        <v>0.83330000000000004</v>
      </c>
      <c r="CK63" s="11">
        <v>1.1449</v>
      </c>
      <c r="CL63" s="11" t="s">
        <v>78</v>
      </c>
      <c r="CM63" s="11">
        <v>0.91669999999999996</v>
      </c>
      <c r="CN63" s="11">
        <v>1.088273</v>
      </c>
      <c r="CO63" s="11" t="s">
        <v>79</v>
      </c>
      <c r="CP63" s="11">
        <v>1</v>
      </c>
      <c r="CQ63" s="11">
        <v>0.92783300000000002</v>
      </c>
      <c r="CR63" s="11" t="s">
        <v>80</v>
      </c>
      <c r="CS63" s="11">
        <v>1</v>
      </c>
      <c r="CT63" s="11">
        <v>1.3015000000000001</v>
      </c>
      <c r="CU63" s="11">
        <f>ABS(CM63-CS63)</f>
        <v>8.3300000000000041E-2</v>
      </c>
    </row>
    <row r="64" spans="1:100" x14ac:dyDescent="0.35">
      <c r="A64" s="10" t="str">
        <f>CONCATENATE("sub-",B64)</f>
        <v>sub-5021</v>
      </c>
      <c r="B64" s="1">
        <v>5021</v>
      </c>
      <c r="C64" t="s">
        <v>793</v>
      </c>
      <c r="D64">
        <v>5</v>
      </c>
      <c r="E64" t="s">
        <v>90</v>
      </c>
      <c r="F64" t="s">
        <v>72</v>
      </c>
      <c r="G64" t="s">
        <v>72</v>
      </c>
      <c r="H64">
        <v>110</v>
      </c>
      <c r="I64">
        <v>130</v>
      </c>
      <c r="J64">
        <v>109</v>
      </c>
      <c r="K64">
        <v>114</v>
      </c>
      <c r="L64">
        <v>40</v>
      </c>
      <c r="M64">
        <v>47</v>
      </c>
      <c r="N64">
        <v>110</v>
      </c>
      <c r="O64">
        <v>98</v>
      </c>
      <c r="P64">
        <v>26</v>
      </c>
      <c r="Q64">
        <v>39</v>
      </c>
      <c r="R64">
        <v>46</v>
      </c>
      <c r="S64">
        <v>50</v>
      </c>
      <c r="T64">
        <v>5021</v>
      </c>
      <c r="U64" t="s">
        <v>794</v>
      </c>
      <c r="V64" t="s">
        <v>74</v>
      </c>
      <c r="W64" t="s">
        <v>75</v>
      </c>
      <c r="X64">
        <v>0</v>
      </c>
      <c r="Y64">
        <v>0</v>
      </c>
      <c r="Z64" t="s">
        <v>574</v>
      </c>
      <c r="AA64" t="s">
        <v>77</v>
      </c>
      <c r="AB64">
        <v>0.58330000000000004</v>
      </c>
      <c r="AC64">
        <v>1.4530000000000001</v>
      </c>
      <c r="AD64" t="s">
        <v>78</v>
      </c>
      <c r="AE64">
        <v>0.58330000000000004</v>
      </c>
      <c r="AF64">
        <v>1.8458570000000001</v>
      </c>
      <c r="AG64" t="s">
        <v>79</v>
      </c>
      <c r="AH64">
        <v>1</v>
      </c>
      <c r="AI64">
        <v>1.4334169999999999</v>
      </c>
      <c r="AJ64" t="s">
        <v>80</v>
      </c>
      <c r="AK64">
        <v>0.58330000000000004</v>
      </c>
      <c r="AL64">
        <v>1.635</v>
      </c>
      <c r="AM64">
        <f>ABS(AE64-AK64)</f>
        <v>0</v>
      </c>
      <c r="AN64">
        <v>5021</v>
      </c>
      <c r="AO64" t="s">
        <v>795</v>
      </c>
      <c r="AP64" t="s">
        <v>74</v>
      </c>
      <c r="AQ64" t="s">
        <v>82</v>
      </c>
      <c r="AR64">
        <v>17</v>
      </c>
      <c r="AS64">
        <v>0</v>
      </c>
      <c r="AT64" t="s">
        <v>574</v>
      </c>
      <c r="AU64" t="s">
        <v>77</v>
      </c>
      <c r="AV64">
        <v>0.25</v>
      </c>
      <c r="AW64">
        <v>2.1120000000000001</v>
      </c>
      <c r="AX64" t="s">
        <v>78</v>
      </c>
      <c r="AY64">
        <v>0.5</v>
      </c>
      <c r="AZ64">
        <v>2.0505</v>
      </c>
      <c r="BA64" t="s">
        <v>79</v>
      </c>
      <c r="BB64">
        <v>0.75</v>
      </c>
      <c r="BC64">
        <v>1.2776670000000001</v>
      </c>
      <c r="BD64" t="s">
        <v>80</v>
      </c>
      <c r="BE64">
        <v>0.5</v>
      </c>
      <c r="BF64">
        <v>1.8798330000000001</v>
      </c>
      <c r="BG64">
        <f>ABS(AY64-BE64)</f>
        <v>0</v>
      </c>
      <c r="BH64">
        <v>5021</v>
      </c>
      <c r="BI64" t="s">
        <v>796</v>
      </c>
      <c r="BJ64" t="s">
        <v>74</v>
      </c>
      <c r="BK64" t="s">
        <v>75</v>
      </c>
      <c r="BL64">
        <v>0</v>
      </c>
      <c r="BM64">
        <v>0</v>
      </c>
      <c r="BN64" t="s">
        <v>797</v>
      </c>
      <c r="BO64" t="s">
        <v>77</v>
      </c>
      <c r="BP64">
        <v>0.91669999999999996</v>
      </c>
      <c r="BQ64">
        <v>1.3291820000000001</v>
      </c>
      <c r="BR64" t="s">
        <v>78</v>
      </c>
      <c r="BS64">
        <v>1</v>
      </c>
      <c r="BT64">
        <v>1.540583</v>
      </c>
      <c r="BU64" t="s">
        <v>79</v>
      </c>
      <c r="BV64">
        <v>0.91669999999999996</v>
      </c>
      <c r="BW64">
        <v>1.0115449999999999</v>
      </c>
      <c r="BX64" t="s">
        <v>80</v>
      </c>
      <c r="BY64">
        <v>1</v>
      </c>
      <c r="BZ64">
        <v>1.3830830000000001</v>
      </c>
      <c r="CA64">
        <f>ABS(BS64-BY64)</f>
        <v>0</v>
      </c>
      <c r="CB64">
        <v>5021</v>
      </c>
      <c r="CC64" t="s">
        <v>798</v>
      </c>
      <c r="CD64" t="s">
        <v>74</v>
      </c>
      <c r="CE64" t="s">
        <v>82</v>
      </c>
      <c r="CF64">
        <v>0</v>
      </c>
      <c r="CG64">
        <v>0</v>
      </c>
      <c r="CH64" t="s">
        <v>797</v>
      </c>
      <c r="CI64" t="s">
        <v>77</v>
      </c>
      <c r="CJ64">
        <v>0.91669999999999996</v>
      </c>
      <c r="CK64">
        <v>1.468909</v>
      </c>
      <c r="CL64" t="s">
        <v>78</v>
      </c>
      <c r="CM64">
        <v>0.75</v>
      </c>
      <c r="CN64">
        <v>1.411556</v>
      </c>
      <c r="CO64" t="s">
        <v>79</v>
      </c>
      <c r="CP64">
        <v>1</v>
      </c>
      <c r="CQ64">
        <v>1.0501670000000001</v>
      </c>
      <c r="CR64" t="s">
        <v>80</v>
      </c>
      <c r="CS64">
        <v>0.91669999999999996</v>
      </c>
      <c r="CT64">
        <v>1.2575449999999999</v>
      </c>
      <c r="CU64">
        <f>ABS(CM64-CS64)</f>
        <v>0.16669999999999996</v>
      </c>
    </row>
    <row r="65" spans="1:99" x14ac:dyDescent="0.35">
      <c r="A65" s="10" t="str">
        <f>CONCATENATE("sub-",B65)</f>
        <v>sub-5023</v>
      </c>
      <c r="B65" s="1">
        <v>5023</v>
      </c>
      <c r="C65" t="s">
        <v>799</v>
      </c>
      <c r="D65">
        <v>5</v>
      </c>
      <c r="E65" t="s">
        <v>71</v>
      </c>
      <c r="F65" t="s">
        <v>72</v>
      </c>
      <c r="G65" t="s">
        <v>72</v>
      </c>
      <c r="H65">
        <v>118</v>
      </c>
      <c r="I65">
        <v>121</v>
      </c>
      <c r="J65">
        <v>125</v>
      </c>
      <c r="K65">
        <v>125</v>
      </c>
      <c r="L65">
        <v>51</v>
      </c>
      <c r="M65">
        <v>58</v>
      </c>
      <c r="N65">
        <v>126</v>
      </c>
      <c r="O65">
        <v>116</v>
      </c>
      <c r="P65">
        <v>29</v>
      </c>
      <c r="Q65">
        <v>35</v>
      </c>
      <c r="R65">
        <v>55</v>
      </c>
      <c r="S65">
        <v>57</v>
      </c>
      <c r="T65">
        <v>5023</v>
      </c>
      <c r="U65" t="s">
        <v>800</v>
      </c>
      <c r="V65" t="s">
        <v>74</v>
      </c>
      <c r="W65" t="s">
        <v>75</v>
      </c>
      <c r="X65">
        <v>9</v>
      </c>
      <c r="Y65">
        <v>0</v>
      </c>
      <c r="Z65" t="s">
        <v>88</v>
      </c>
      <c r="AA65" t="s">
        <v>77</v>
      </c>
      <c r="AB65">
        <v>0.41670000000000001</v>
      </c>
      <c r="AC65">
        <v>1.7558</v>
      </c>
      <c r="AD65" t="s">
        <v>78</v>
      </c>
      <c r="AE65">
        <v>0.83330000000000004</v>
      </c>
      <c r="AF65">
        <v>1.5979000000000001</v>
      </c>
      <c r="AG65" t="s">
        <v>79</v>
      </c>
      <c r="AH65">
        <v>1</v>
      </c>
      <c r="AI65">
        <v>1.904417</v>
      </c>
      <c r="AJ65" t="s">
        <v>80</v>
      </c>
      <c r="AK65">
        <v>1</v>
      </c>
      <c r="AL65">
        <v>1.485417</v>
      </c>
      <c r="AM65">
        <f>ABS(AE65-AK65)</f>
        <v>0.16669999999999996</v>
      </c>
      <c r="AN65">
        <v>5023</v>
      </c>
      <c r="AO65" t="s">
        <v>801</v>
      </c>
      <c r="AP65" t="s">
        <v>74</v>
      </c>
      <c r="AQ65" t="s">
        <v>82</v>
      </c>
      <c r="AR65">
        <v>2</v>
      </c>
      <c r="AS65">
        <v>0</v>
      </c>
      <c r="AT65" t="s">
        <v>802</v>
      </c>
      <c r="AU65" t="s">
        <v>77</v>
      </c>
      <c r="AV65">
        <v>0.66669999999999996</v>
      </c>
      <c r="AW65">
        <v>1.5451250000000001</v>
      </c>
      <c r="AX65" t="s">
        <v>78</v>
      </c>
      <c r="AY65">
        <v>0.75</v>
      </c>
      <c r="AZ65">
        <v>1.298778</v>
      </c>
      <c r="BA65" t="s">
        <v>79</v>
      </c>
      <c r="BB65">
        <v>1</v>
      </c>
      <c r="BC65">
        <v>2.0278330000000002</v>
      </c>
      <c r="BD65" t="s">
        <v>80</v>
      </c>
      <c r="BE65">
        <v>0.83330000000000004</v>
      </c>
      <c r="BF65">
        <v>1.3972</v>
      </c>
      <c r="BG65">
        <f>ABS(AY65-BE65)</f>
        <v>8.3300000000000041E-2</v>
      </c>
      <c r="BH65">
        <v>5023</v>
      </c>
      <c r="BI65" t="s">
        <v>803</v>
      </c>
      <c r="BJ65" t="s">
        <v>74</v>
      </c>
      <c r="BK65" t="s">
        <v>75</v>
      </c>
      <c r="BL65">
        <v>6</v>
      </c>
      <c r="BM65">
        <v>0</v>
      </c>
      <c r="BN65" t="s">
        <v>804</v>
      </c>
      <c r="BO65" t="s">
        <v>77</v>
      </c>
      <c r="BP65">
        <v>0.75</v>
      </c>
      <c r="BQ65">
        <v>1.078778</v>
      </c>
      <c r="BR65" t="s">
        <v>78</v>
      </c>
      <c r="BS65">
        <v>1</v>
      </c>
      <c r="BT65">
        <v>1.079583</v>
      </c>
      <c r="BU65" t="s">
        <v>79</v>
      </c>
      <c r="BV65">
        <v>1</v>
      </c>
      <c r="BW65">
        <v>2.0278330000000002</v>
      </c>
      <c r="BX65" t="s">
        <v>80</v>
      </c>
      <c r="BY65">
        <v>1</v>
      </c>
      <c r="BZ65">
        <v>1.2888329999999999</v>
      </c>
      <c r="CA65">
        <f>ABS(BS65-BY65)</f>
        <v>0</v>
      </c>
      <c r="CB65">
        <v>5023</v>
      </c>
      <c r="CC65" t="s">
        <v>805</v>
      </c>
      <c r="CD65" t="s">
        <v>74</v>
      </c>
      <c r="CE65" t="s">
        <v>82</v>
      </c>
      <c r="CF65">
        <v>27</v>
      </c>
      <c r="CG65">
        <v>0</v>
      </c>
      <c r="CH65" t="s">
        <v>804</v>
      </c>
      <c r="CI65" t="s">
        <v>77</v>
      </c>
      <c r="CJ65">
        <v>0.75</v>
      </c>
      <c r="CK65">
        <v>1.0858890000000001</v>
      </c>
      <c r="CL65" t="s">
        <v>78</v>
      </c>
      <c r="CM65">
        <v>0.91669999999999996</v>
      </c>
      <c r="CN65">
        <v>1.178455</v>
      </c>
      <c r="CO65" t="s">
        <v>79</v>
      </c>
      <c r="CP65">
        <v>1</v>
      </c>
      <c r="CQ65">
        <v>2.1663329999999998</v>
      </c>
      <c r="CR65" t="s">
        <v>80</v>
      </c>
      <c r="CS65">
        <v>0.83330000000000004</v>
      </c>
      <c r="CT65">
        <v>1.3683000000000001</v>
      </c>
      <c r="CU65">
        <f>ABS(CM65-CS65)</f>
        <v>8.3399999999999919E-2</v>
      </c>
    </row>
    <row r="66" spans="1:99" x14ac:dyDescent="0.35">
      <c r="A66" s="10" t="str">
        <f>CONCATENATE("sub-",B66)</f>
        <v>sub-5186</v>
      </c>
      <c r="B66" s="1">
        <v>5186</v>
      </c>
      <c r="C66" t="s">
        <v>806</v>
      </c>
      <c r="D66">
        <v>5</v>
      </c>
      <c r="E66" t="s">
        <v>90</v>
      </c>
      <c r="F66" t="s">
        <v>72</v>
      </c>
      <c r="G66" t="s">
        <v>72</v>
      </c>
      <c r="H66">
        <v>84</v>
      </c>
      <c r="I66">
        <v>76</v>
      </c>
      <c r="J66">
        <v>85</v>
      </c>
      <c r="K66">
        <v>89</v>
      </c>
      <c r="L66">
        <v>32</v>
      </c>
      <c r="M66">
        <v>50</v>
      </c>
      <c r="N66">
        <v>105</v>
      </c>
      <c r="O66">
        <v>118</v>
      </c>
      <c r="P66">
        <v>16</v>
      </c>
      <c r="Q66">
        <v>18</v>
      </c>
      <c r="R66">
        <v>30</v>
      </c>
      <c r="S66">
        <v>33</v>
      </c>
      <c r="T66">
        <v>5186</v>
      </c>
      <c r="U66" t="s">
        <v>807</v>
      </c>
      <c r="V66" t="s">
        <v>74</v>
      </c>
      <c r="W66" t="s">
        <v>75</v>
      </c>
      <c r="X66">
        <v>2</v>
      </c>
      <c r="Y66">
        <v>0</v>
      </c>
      <c r="Z66" t="s">
        <v>242</v>
      </c>
      <c r="AA66" t="s">
        <v>77</v>
      </c>
      <c r="AB66">
        <v>0.5</v>
      </c>
      <c r="AC66">
        <v>1.0760000000000001</v>
      </c>
      <c r="AD66" t="s">
        <v>78</v>
      </c>
      <c r="AE66">
        <v>1</v>
      </c>
      <c r="AF66">
        <v>0.95058299999999996</v>
      </c>
      <c r="AG66" t="s">
        <v>79</v>
      </c>
      <c r="AH66">
        <v>1</v>
      </c>
      <c r="AI66">
        <v>1.0080830000000001</v>
      </c>
      <c r="AJ66" t="s">
        <v>80</v>
      </c>
      <c r="AK66">
        <v>0.83330000000000004</v>
      </c>
      <c r="AL66">
        <v>1.0809</v>
      </c>
      <c r="AM66">
        <f>ABS(AE66-AK66)</f>
        <v>0.16669999999999996</v>
      </c>
      <c r="AN66">
        <v>5186</v>
      </c>
      <c r="AO66" t="s">
        <v>808</v>
      </c>
      <c r="AP66" t="s">
        <v>74</v>
      </c>
      <c r="AQ66" t="s">
        <v>82</v>
      </c>
      <c r="AR66">
        <v>5</v>
      </c>
      <c r="AS66">
        <v>0</v>
      </c>
      <c r="AT66" t="s">
        <v>242</v>
      </c>
      <c r="AU66" t="s">
        <v>77</v>
      </c>
      <c r="AV66">
        <v>0.5</v>
      </c>
      <c r="AW66">
        <v>1.2343329999999999</v>
      </c>
      <c r="AX66" t="s">
        <v>78</v>
      </c>
      <c r="AY66">
        <v>1</v>
      </c>
      <c r="AZ66">
        <v>0.87375000000000003</v>
      </c>
      <c r="BA66" t="s">
        <v>79</v>
      </c>
      <c r="BB66">
        <v>1</v>
      </c>
      <c r="BC66">
        <v>0.94333299999999998</v>
      </c>
      <c r="BD66" t="s">
        <v>80</v>
      </c>
      <c r="BE66">
        <v>0.91669999999999996</v>
      </c>
      <c r="BF66">
        <v>1.0787</v>
      </c>
      <c r="BG66">
        <f>ABS(AY66-BE66)</f>
        <v>8.3300000000000041E-2</v>
      </c>
      <c r="BH66">
        <v>5186</v>
      </c>
      <c r="BI66" t="s">
        <v>809</v>
      </c>
      <c r="BJ66" t="s">
        <v>74</v>
      </c>
      <c r="BK66" t="s">
        <v>75</v>
      </c>
      <c r="BL66">
        <v>0</v>
      </c>
      <c r="BM66">
        <v>0</v>
      </c>
      <c r="BN66" t="s">
        <v>656</v>
      </c>
      <c r="BO66" t="s">
        <v>77</v>
      </c>
      <c r="BP66">
        <v>0.41670000000000001</v>
      </c>
      <c r="BQ66">
        <v>1.3284</v>
      </c>
      <c r="BR66" t="s">
        <v>78</v>
      </c>
      <c r="BS66">
        <v>1</v>
      </c>
      <c r="BT66">
        <v>0.81625000000000003</v>
      </c>
      <c r="BU66" t="s">
        <v>79</v>
      </c>
      <c r="BV66">
        <v>1</v>
      </c>
      <c r="BW66">
        <v>1.0400830000000001</v>
      </c>
      <c r="BX66" t="s">
        <v>80</v>
      </c>
      <c r="BY66">
        <v>1</v>
      </c>
      <c r="BZ66">
        <v>0.98563599999999996</v>
      </c>
      <c r="CA66">
        <f>ABS(BS66-BY66)</f>
        <v>0</v>
      </c>
      <c r="CB66">
        <v>5186</v>
      </c>
      <c r="CC66" t="s">
        <v>810</v>
      </c>
      <c r="CD66" t="s">
        <v>74</v>
      </c>
      <c r="CE66" t="s">
        <v>82</v>
      </c>
      <c r="CF66">
        <v>17</v>
      </c>
      <c r="CG66">
        <v>1</v>
      </c>
      <c r="CH66" t="s">
        <v>656</v>
      </c>
      <c r="CI66" t="s">
        <v>77</v>
      </c>
      <c r="CJ66">
        <v>0.75</v>
      </c>
      <c r="CK66">
        <v>1.4046670000000001</v>
      </c>
      <c r="CL66" t="s">
        <v>78</v>
      </c>
      <c r="CM66">
        <v>1</v>
      </c>
      <c r="CN66">
        <v>0.93300000000000005</v>
      </c>
      <c r="CO66" t="s">
        <v>79</v>
      </c>
      <c r="CP66">
        <v>0.91669999999999996</v>
      </c>
      <c r="CQ66">
        <v>1.1279090000000001</v>
      </c>
      <c r="CR66" t="s">
        <v>80</v>
      </c>
      <c r="CS66">
        <v>0.83330000000000004</v>
      </c>
      <c r="CT66">
        <v>1.3312999999999999</v>
      </c>
      <c r="CU66">
        <f>ABS(CM66-CS66)</f>
        <v>0.16669999999999996</v>
      </c>
    </row>
    <row r="67" spans="1:99" x14ac:dyDescent="0.35">
      <c r="A67" s="10" t="str">
        <f>CONCATENATE("sub-",B67)</f>
        <v>sub-5217</v>
      </c>
      <c r="B67" s="1">
        <v>5217</v>
      </c>
      <c r="C67" t="s">
        <v>824</v>
      </c>
      <c r="D67">
        <v>5</v>
      </c>
      <c r="E67" t="s">
        <v>90</v>
      </c>
      <c r="F67" t="s">
        <v>72</v>
      </c>
      <c r="G67" t="s">
        <v>72</v>
      </c>
      <c r="H67">
        <v>94</v>
      </c>
      <c r="I67">
        <v>114</v>
      </c>
      <c r="J67">
        <v>100</v>
      </c>
      <c r="K67">
        <v>90</v>
      </c>
      <c r="L67">
        <v>38</v>
      </c>
      <c r="M67">
        <v>51</v>
      </c>
      <c r="N67">
        <v>107</v>
      </c>
      <c r="O67">
        <v>103</v>
      </c>
      <c r="P67">
        <v>20</v>
      </c>
      <c r="Q67">
        <v>32</v>
      </c>
      <c r="R67">
        <v>40</v>
      </c>
      <c r="S67">
        <v>34</v>
      </c>
      <c r="T67">
        <v>5217</v>
      </c>
      <c r="U67" t="s">
        <v>825</v>
      </c>
      <c r="V67" t="s">
        <v>74</v>
      </c>
      <c r="W67" t="s">
        <v>75</v>
      </c>
      <c r="X67">
        <v>17</v>
      </c>
      <c r="Y67">
        <v>0</v>
      </c>
      <c r="Z67" t="s">
        <v>826</v>
      </c>
      <c r="AA67" t="s">
        <v>77</v>
      </c>
      <c r="AB67">
        <v>0.58330000000000004</v>
      </c>
      <c r="AC67">
        <v>1.0609999999999999</v>
      </c>
      <c r="AD67" t="s">
        <v>78</v>
      </c>
      <c r="AE67">
        <v>0.5</v>
      </c>
      <c r="AF67">
        <v>1.222</v>
      </c>
      <c r="AG67" t="s">
        <v>79</v>
      </c>
      <c r="AH67">
        <v>0.91669999999999996</v>
      </c>
      <c r="AI67">
        <v>0.82854499999999998</v>
      </c>
      <c r="AJ67" t="s">
        <v>80</v>
      </c>
      <c r="AK67">
        <v>0.16669999999999999</v>
      </c>
      <c r="AL67">
        <v>0.95750000000000002</v>
      </c>
      <c r="AM67">
        <f>ABS(AE67-AK67)</f>
        <v>0.33330000000000004</v>
      </c>
      <c r="AN67">
        <v>5217</v>
      </c>
      <c r="AO67" t="s">
        <v>827</v>
      </c>
      <c r="AP67" t="s">
        <v>74</v>
      </c>
      <c r="AQ67" t="s">
        <v>82</v>
      </c>
      <c r="AR67">
        <v>2</v>
      </c>
      <c r="AS67">
        <v>0</v>
      </c>
      <c r="AT67" t="s">
        <v>826</v>
      </c>
      <c r="AU67" t="s">
        <v>77</v>
      </c>
      <c r="AV67">
        <v>0.58330000000000004</v>
      </c>
      <c r="AW67">
        <v>1.655429</v>
      </c>
      <c r="AX67" t="s">
        <v>78</v>
      </c>
      <c r="AY67">
        <v>0.75</v>
      </c>
      <c r="AZ67">
        <v>1.3466670000000001</v>
      </c>
      <c r="BA67" t="s">
        <v>79</v>
      </c>
      <c r="BB67">
        <v>1</v>
      </c>
      <c r="BC67">
        <v>0.75566699999999998</v>
      </c>
      <c r="BD67" t="s">
        <v>80</v>
      </c>
      <c r="BE67">
        <v>0.5</v>
      </c>
      <c r="BF67">
        <v>1.2224999999999999</v>
      </c>
      <c r="BG67">
        <f>ABS(AY67-BE67)</f>
        <v>0.25</v>
      </c>
      <c r="BH67">
        <v>5217</v>
      </c>
      <c r="BI67" t="s">
        <v>828</v>
      </c>
      <c r="BJ67" t="s">
        <v>74</v>
      </c>
      <c r="BK67" t="s">
        <v>75</v>
      </c>
      <c r="BL67">
        <v>0</v>
      </c>
      <c r="BM67">
        <v>0</v>
      </c>
      <c r="BN67" t="s">
        <v>829</v>
      </c>
      <c r="BO67" t="s">
        <v>77</v>
      </c>
      <c r="BP67">
        <v>0.83330000000000004</v>
      </c>
      <c r="BQ67">
        <v>1.2141</v>
      </c>
      <c r="BR67" t="s">
        <v>78</v>
      </c>
      <c r="BS67">
        <v>1</v>
      </c>
      <c r="BT67">
        <v>1.153</v>
      </c>
      <c r="BU67" t="s">
        <v>79</v>
      </c>
      <c r="BV67">
        <v>1</v>
      </c>
      <c r="BW67">
        <v>0.84966699999999995</v>
      </c>
      <c r="BX67" t="s">
        <v>80</v>
      </c>
      <c r="BY67">
        <v>0.83330000000000004</v>
      </c>
      <c r="BZ67">
        <v>1.4009</v>
      </c>
      <c r="CA67">
        <f>ABS(BS67-BY67)</f>
        <v>0.16669999999999996</v>
      </c>
      <c r="CB67">
        <v>5217</v>
      </c>
      <c r="CC67" t="s">
        <v>830</v>
      </c>
      <c r="CD67" t="s">
        <v>74</v>
      </c>
      <c r="CE67" t="s">
        <v>82</v>
      </c>
      <c r="CF67">
        <v>0</v>
      </c>
      <c r="CG67">
        <v>0</v>
      </c>
      <c r="CH67" t="s">
        <v>829</v>
      </c>
      <c r="CI67" t="s">
        <v>77</v>
      </c>
      <c r="CJ67">
        <v>0.83330000000000004</v>
      </c>
      <c r="CK67">
        <v>1.6497999999999999</v>
      </c>
      <c r="CL67" t="s">
        <v>78</v>
      </c>
      <c r="CM67">
        <v>1</v>
      </c>
      <c r="CN67">
        <v>1.194917</v>
      </c>
      <c r="CO67" t="s">
        <v>79</v>
      </c>
      <c r="CP67">
        <v>1</v>
      </c>
      <c r="CQ67">
        <v>1.0536669999999999</v>
      </c>
      <c r="CR67" t="s">
        <v>80</v>
      </c>
      <c r="CS67">
        <v>0.91669999999999996</v>
      </c>
      <c r="CT67">
        <v>1.389364</v>
      </c>
      <c r="CU67">
        <f>ABS(CM67-CS67)</f>
        <v>8.3300000000000041E-2</v>
      </c>
    </row>
    <row r="68" spans="1:99" x14ac:dyDescent="0.35">
      <c r="A68" s="10" t="str">
        <f>CONCATENATE("sub-",B68)</f>
        <v>sub-5213</v>
      </c>
      <c r="B68" s="1">
        <v>5213</v>
      </c>
      <c r="C68" t="s">
        <v>817</v>
      </c>
      <c r="D68">
        <v>5</v>
      </c>
      <c r="E68" t="s">
        <v>90</v>
      </c>
      <c r="F68" t="s">
        <v>72</v>
      </c>
      <c r="G68" t="s">
        <v>72</v>
      </c>
      <c r="H68">
        <v>113</v>
      </c>
      <c r="I68">
        <v>90</v>
      </c>
      <c r="J68">
        <v>102</v>
      </c>
      <c r="K68">
        <v>101</v>
      </c>
      <c r="L68">
        <v>50</v>
      </c>
      <c r="M68">
        <v>57</v>
      </c>
      <c r="N68">
        <v>115</v>
      </c>
      <c r="O68">
        <v>115</v>
      </c>
      <c r="P68">
        <v>28</v>
      </c>
      <c r="Q68">
        <v>23</v>
      </c>
      <c r="R68">
        <v>42</v>
      </c>
      <c r="S68">
        <v>41</v>
      </c>
      <c r="T68">
        <v>5213</v>
      </c>
      <c r="U68" t="s">
        <v>818</v>
      </c>
      <c r="V68" t="s">
        <v>74</v>
      </c>
      <c r="W68" t="s">
        <v>75</v>
      </c>
      <c r="X68">
        <v>151</v>
      </c>
      <c r="Y68">
        <v>3</v>
      </c>
      <c r="Z68" t="s">
        <v>819</v>
      </c>
      <c r="AA68" t="s">
        <v>77</v>
      </c>
      <c r="AB68">
        <v>0.66669999999999996</v>
      </c>
      <c r="AC68">
        <v>0.96128599999999997</v>
      </c>
      <c r="AD68" t="s">
        <v>78</v>
      </c>
      <c r="AE68">
        <v>0.58330000000000004</v>
      </c>
      <c r="AF68">
        <v>1.162571</v>
      </c>
      <c r="AG68" t="s">
        <v>79</v>
      </c>
      <c r="AH68">
        <v>1</v>
      </c>
      <c r="AI68">
        <v>1.0536669999999999</v>
      </c>
      <c r="AJ68" t="s">
        <v>80</v>
      </c>
      <c r="AK68">
        <v>0.33329999999999999</v>
      </c>
      <c r="AL68">
        <v>1.20625</v>
      </c>
      <c r="AM68">
        <f>ABS(AE68-AK68)</f>
        <v>0.25000000000000006</v>
      </c>
      <c r="AN68">
        <v>5213</v>
      </c>
      <c r="AO68" t="s">
        <v>820</v>
      </c>
      <c r="AP68" t="s">
        <v>74</v>
      </c>
      <c r="AQ68" t="s">
        <v>82</v>
      </c>
      <c r="AR68">
        <v>13</v>
      </c>
      <c r="AS68">
        <v>1</v>
      </c>
      <c r="AT68" t="s">
        <v>819</v>
      </c>
      <c r="AU68" t="s">
        <v>77</v>
      </c>
      <c r="AV68">
        <v>0.41670000000000001</v>
      </c>
      <c r="AW68">
        <v>1.0366</v>
      </c>
      <c r="AX68" t="s">
        <v>78</v>
      </c>
      <c r="AY68">
        <v>0.75</v>
      </c>
      <c r="AZ68">
        <v>1.1051249999999999</v>
      </c>
      <c r="BA68" t="s">
        <v>79</v>
      </c>
      <c r="BB68">
        <v>0.91669999999999996</v>
      </c>
      <c r="BC68">
        <v>0.891455</v>
      </c>
      <c r="BD68" t="s">
        <v>80</v>
      </c>
      <c r="BE68">
        <v>0.66669999999999996</v>
      </c>
      <c r="BF68">
        <v>1.0205</v>
      </c>
      <c r="BG68">
        <f>ABS(AY68-BE68)</f>
        <v>8.3300000000000041E-2</v>
      </c>
      <c r="BH68">
        <v>5213</v>
      </c>
      <c r="BI68" t="s">
        <v>821</v>
      </c>
      <c r="BJ68" t="s">
        <v>74</v>
      </c>
      <c r="BK68" t="s">
        <v>75</v>
      </c>
      <c r="BL68">
        <v>0</v>
      </c>
      <c r="BM68">
        <v>0</v>
      </c>
      <c r="BN68" t="s">
        <v>822</v>
      </c>
      <c r="BO68" t="s">
        <v>77</v>
      </c>
      <c r="BP68">
        <v>0.83330000000000004</v>
      </c>
      <c r="BQ68">
        <v>0.99760000000000004</v>
      </c>
      <c r="BR68" t="s">
        <v>78</v>
      </c>
      <c r="BS68">
        <v>0.91669999999999996</v>
      </c>
      <c r="BT68">
        <v>1.075636</v>
      </c>
      <c r="BU68" t="s">
        <v>79</v>
      </c>
      <c r="BV68">
        <v>1</v>
      </c>
      <c r="BW68">
        <v>0.53300000000000003</v>
      </c>
      <c r="BX68" t="s">
        <v>80</v>
      </c>
      <c r="BY68">
        <v>1</v>
      </c>
      <c r="BZ68">
        <v>1.037182</v>
      </c>
      <c r="CA68">
        <f>ABS(BS68-BY68)</f>
        <v>8.3300000000000041E-2</v>
      </c>
      <c r="CB68">
        <v>5213</v>
      </c>
      <c r="CC68" t="s">
        <v>823</v>
      </c>
      <c r="CD68" t="s">
        <v>74</v>
      </c>
      <c r="CE68" t="s">
        <v>82</v>
      </c>
      <c r="CF68">
        <v>0</v>
      </c>
      <c r="CG68">
        <v>0</v>
      </c>
      <c r="CH68" t="s">
        <v>822</v>
      </c>
      <c r="CI68" t="s">
        <v>77</v>
      </c>
      <c r="CJ68">
        <v>0.91669999999999996</v>
      </c>
      <c r="CK68">
        <v>0.97518199999999999</v>
      </c>
      <c r="CL68" t="s">
        <v>78</v>
      </c>
      <c r="CM68">
        <v>1</v>
      </c>
      <c r="CN68">
        <v>1.0376669999999999</v>
      </c>
      <c r="CO68" t="s">
        <v>79</v>
      </c>
      <c r="CP68">
        <v>0.91669999999999996</v>
      </c>
      <c r="CQ68">
        <v>0.52527299999999999</v>
      </c>
      <c r="CR68" t="s">
        <v>80</v>
      </c>
      <c r="CS68">
        <v>1</v>
      </c>
      <c r="CT68">
        <v>0.96583300000000005</v>
      </c>
      <c r="CU68">
        <f>ABS(CM68-CS68)</f>
        <v>0</v>
      </c>
    </row>
    <row r="69" spans="1:99" x14ac:dyDescent="0.35">
      <c r="A69" s="10" t="str">
        <f>CONCATENATE("sub-",B69)</f>
        <v>sub-5229</v>
      </c>
      <c r="B69" s="1">
        <v>5229</v>
      </c>
      <c r="C69" t="s">
        <v>665</v>
      </c>
      <c r="D69">
        <v>5</v>
      </c>
      <c r="E69" t="s">
        <v>90</v>
      </c>
      <c r="F69" t="s">
        <v>72</v>
      </c>
      <c r="G69" t="s">
        <v>72</v>
      </c>
      <c r="H69">
        <v>108</v>
      </c>
      <c r="I69">
        <v>121</v>
      </c>
      <c r="J69">
        <v>98</v>
      </c>
      <c r="K69">
        <v>100</v>
      </c>
      <c r="L69">
        <v>34</v>
      </c>
      <c r="M69">
        <v>40</v>
      </c>
      <c r="N69">
        <v>101</v>
      </c>
      <c r="O69">
        <v>90</v>
      </c>
      <c r="P69">
        <v>25</v>
      </c>
      <c r="Q69">
        <v>35</v>
      </c>
      <c r="R69">
        <v>39</v>
      </c>
      <c r="S69">
        <v>40</v>
      </c>
      <c r="T69">
        <v>5229</v>
      </c>
      <c r="U69" t="s">
        <v>666</v>
      </c>
      <c r="V69" t="s">
        <v>74</v>
      </c>
      <c r="W69" t="s">
        <v>75</v>
      </c>
      <c r="X69">
        <v>10</v>
      </c>
      <c r="Y69">
        <v>0</v>
      </c>
      <c r="Z69" t="s">
        <v>667</v>
      </c>
      <c r="AA69" t="s">
        <v>77</v>
      </c>
      <c r="AB69">
        <v>0.5</v>
      </c>
      <c r="AC69">
        <v>0.964333</v>
      </c>
      <c r="AD69" t="s">
        <v>78</v>
      </c>
      <c r="AE69">
        <v>0.91669999999999996</v>
      </c>
      <c r="AF69">
        <v>1.3536360000000001</v>
      </c>
      <c r="AG69" t="s">
        <v>79</v>
      </c>
      <c r="AH69">
        <v>0.91669999999999996</v>
      </c>
      <c r="AI69">
        <v>1.1131</v>
      </c>
      <c r="AJ69" t="s">
        <v>80</v>
      </c>
      <c r="AK69">
        <v>0.75</v>
      </c>
      <c r="AL69">
        <v>1.4486669999999999</v>
      </c>
      <c r="AM69">
        <f>ABS(AE69-AK69)</f>
        <v>0.16669999999999996</v>
      </c>
      <c r="AN69">
        <v>5229</v>
      </c>
      <c r="AO69" t="s">
        <v>668</v>
      </c>
      <c r="AP69" t="s">
        <v>74</v>
      </c>
      <c r="AQ69" t="s">
        <v>82</v>
      </c>
      <c r="AR69">
        <v>30</v>
      </c>
      <c r="AS69">
        <v>1</v>
      </c>
      <c r="AT69" t="s">
        <v>667</v>
      </c>
      <c r="AU69" t="s">
        <v>77</v>
      </c>
      <c r="AV69">
        <v>0.25</v>
      </c>
      <c r="AW69">
        <v>1.3456669999999999</v>
      </c>
      <c r="AX69" t="s">
        <v>78</v>
      </c>
      <c r="AY69">
        <v>1</v>
      </c>
      <c r="AZ69">
        <v>1.3142499999999999</v>
      </c>
      <c r="BA69" t="s">
        <v>79</v>
      </c>
      <c r="BB69">
        <v>0.83330000000000004</v>
      </c>
      <c r="BC69">
        <v>1.3620000000000001</v>
      </c>
      <c r="BD69" t="s">
        <v>80</v>
      </c>
      <c r="BE69">
        <v>0.66669999999999996</v>
      </c>
      <c r="BF69">
        <v>1.5529999999999999</v>
      </c>
      <c r="BG69">
        <f>ABS(AY69-BE69)</f>
        <v>0.33330000000000004</v>
      </c>
      <c r="BH69">
        <v>5229</v>
      </c>
      <c r="BI69" t="s">
        <v>669</v>
      </c>
      <c r="BJ69" t="s">
        <v>74</v>
      </c>
      <c r="BK69" t="s">
        <v>75</v>
      </c>
      <c r="BL69">
        <v>4</v>
      </c>
      <c r="BM69">
        <v>0</v>
      </c>
      <c r="BN69" t="s">
        <v>670</v>
      </c>
      <c r="BO69" t="s">
        <v>77</v>
      </c>
      <c r="BP69">
        <v>0.91669999999999996</v>
      </c>
      <c r="BQ69">
        <v>1.198091</v>
      </c>
      <c r="BR69" t="s">
        <v>78</v>
      </c>
      <c r="BS69">
        <v>0.91669999999999996</v>
      </c>
      <c r="BT69">
        <v>1.0349090000000001</v>
      </c>
      <c r="BU69" t="s">
        <v>79</v>
      </c>
      <c r="BV69">
        <v>1</v>
      </c>
      <c r="BW69">
        <v>0.70974999999999999</v>
      </c>
      <c r="BX69" t="s">
        <v>80</v>
      </c>
      <c r="BY69">
        <v>1</v>
      </c>
      <c r="BZ69">
        <v>1.2582500000000001</v>
      </c>
      <c r="CA69">
        <f>ABS(BS69-BY69)</f>
        <v>8.3300000000000041E-2</v>
      </c>
      <c r="CB69">
        <v>5229</v>
      </c>
      <c r="CC69" t="s">
        <v>671</v>
      </c>
      <c r="CD69" t="s">
        <v>74</v>
      </c>
      <c r="CE69" t="s">
        <v>82</v>
      </c>
      <c r="CF69">
        <v>13</v>
      </c>
      <c r="CG69">
        <v>0</v>
      </c>
      <c r="CH69" t="s">
        <v>670</v>
      </c>
      <c r="CI69" t="s">
        <v>77</v>
      </c>
      <c r="CJ69">
        <v>0.91669999999999996</v>
      </c>
      <c r="CK69">
        <v>1.092727</v>
      </c>
      <c r="CL69" t="s">
        <v>78</v>
      </c>
      <c r="CM69">
        <v>1</v>
      </c>
      <c r="CN69">
        <v>1.1028180000000001</v>
      </c>
      <c r="CO69" t="s">
        <v>79</v>
      </c>
      <c r="CP69">
        <v>1</v>
      </c>
      <c r="CQ69">
        <v>0.78616699999999995</v>
      </c>
      <c r="CR69" t="s">
        <v>80</v>
      </c>
      <c r="CS69">
        <v>1</v>
      </c>
      <c r="CT69">
        <v>1.3747499999999999</v>
      </c>
      <c r="CU69">
        <f>ABS(CM69-CS69)</f>
        <v>0</v>
      </c>
    </row>
    <row r="70" spans="1:99" x14ac:dyDescent="0.35">
      <c r="A70" s="10" t="str">
        <f>CONCATENATE("sub-",B70)</f>
        <v>sub-5374</v>
      </c>
      <c r="B70" s="1">
        <v>5374</v>
      </c>
      <c r="C70" t="s">
        <v>679</v>
      </c>
      <c r="D70">
        <v>4</v>
      </c>
      <c r="E70" t="s">
        <v>71</v>
      </c>
      <c r="F70" t="s">
        <v>72</v>
      </c>
      <c r="G70" t="s">
        <v>72</v>
      </c>
      <c r="H70">
        <v>110</v>
      </c>
      <c r="I70">
        <v>68</v>
      </c>
      <c r="J70">
        <v>81</v>
      </c>
      <c r="K70">
        <v>93</v>
      </c>
      <c r="L70">
        <v>35</v>
      </c>
      <c r="M70">
        <v>46</v>
      </c>
      <c r="N70">
        <v>93</v>
      </c>
      <c r="O70">
        <v>96</v>
      </c>
      <c r="P70">
        <v>28</v>
      </c>
      <c r="Q70">
        <v>16</v>
      </c>
      <c r="R70">
        <v>27</v>
      </c>
      <c r="S70">
        <v>36</v>
      </c>
      <c r="T70">
        <v>5374</v>
      </c>
      <c r="U70" t="s">
        <v>680</v>
      </c>
      <c r="V70" t="s">
        <v>74</v>
      </c>
      <c r="W70" t="s">
        <v>75</v>
      </c>
      <c r="X70">
        <v>0</v>
      </c>
      <c r="Y70">
        <v>0</v>
      </c>
      <c r="Z70" t="s">
        <v>681</v>
      </c>
      <c r="AA70" t="s">
        <v>77</v>
      </c>
      <c r="AB70">
        <v>0.41670000000000001</v>
      </c>
      <c r="AC70">
        <v>0.87460000000000004</v>
      </c>
      <c r="AD70" t="s">
        <v>78</v>
      </c>
      <c r="AE70">
        <v>0.58330000000000004</v>
      </c>
      <c r="AF70">
        <v>1.174857</v>
      </c>
      <c r="AG70" t="s">
        <v>79</v>
      </c>
      <c r="AH70">
        <v>0.83330000000000004</v>
      </c>
      <c r="AI70">
        <v>1.263333</v>
      </c>
      <c r="AJ70" t="s">
        <v>80</v>
      </c>
      <c r="AK70">
        <v>0.58330000000000004</v>
      </c>
      <c r="AL70">
        <v>1.1661429999999999</v>
      </c>
      <c r="AM70">
        <f>ABS(AE70-AK70)</f>
        <v>0</v>
      </c>
      <c r="AN70">
        <v>5374</v>
      </c>
      <c r="AO70" t="s">
        <v>682</v>
      </c>
      <c r="AP70" t="s">
        <v>74</v>
      </c>
      <c r="AQ70" t="s">
        <v>82</v>
      </c>
      <c r="AR70">
        <v>0</v>
      </c>
      <c r="AS70">
        <v>0</v>
      </c>
      <c r="AT70" t="s">
        <v>681</v>
      </c>
      <c r="AU70" t="s">
        <v>77</v>
      </c>
      <c r="AV70">
        <v>0.66669999999999996</v>
      </c>
      <c r="AW70">
        <v>1.0994999999999999</v>
      </c>
      <c r="AX70" t="s">
        <v>78</v>
      </c>
      <c r="AY70">
        <v>0.58330000000000004</v>
      </c>
      <c r="AZ70">
        <v>0.87828600000000001</v>
      </c>
      <c r="BA70" t="s">
        <v>79</v>
      </c>
      <c r="BB70">
        <v>0.91669999999999996</v>
      </c>
      <c r="BC70">
        <v>1.0812729999999999</v>
      </c>
      <c r="BD70" t="s">
        <v>80</v>
      </c>
      <c r="BE70">
        <v>0.75</v>
      </c>
      <c r="BF70">
        <v>1.0395000000000001</v>
      </c>
      <c r="BG70">
        <f>ABS(AY70-BE70)</f>
        <v>0.16669999999999996</v>
      </c>
      <c r="BH70">
        <v>5374</v>
      </c>
      <c r="BI70" t="s">
        <v>683</v>
      </c>
      <c r="BJ70" t="s">
        <v>74</v>
      </c>
      <c r="BK70" t="s">
        <v>75</v>
      </c>
      <c r="BL70">
        <v>15</v>
      </c>
      <c r="BM70">
        <v>1</v>
      </c>
      <c r="BN70" t="s">
        <v>684</v>
      </c>
      <c r="BO70" t="s">
        <v>77</v>
      </c>
      <c r="BP70">
        <v>0.75</v>
      </c>
      <c r="BQ70">
        <v>1.035625</v>
      </c>
      <c r="BR70" t="s">
        <v>78</v>
      </c>
      <c r="BS70">
        <v>0.91669999999999996</v>
      </c>
      <c r="BT70">
        <v>0.92018200000000006</v>
      </c>
      <c r="BU70" t="s">
        <v>79</v>
      </c>
      <c r="BV70">
        <v>1</v>
      </c>
      <c r="BW70">
        <v>0.94172699999999998</v>
      </c>
      <c r="BX70" t="s">
        <v>80</v>
      </c>
      <c r="BY70">
        <v>0.83330000000000004</v>
      </c>
      <c r="BZ70">
        <v>0.97729999999999995</v>
      </c>
      <c r="CA70">
        <f>ABS(BS70-BY70)</f>
        <v>8.3399999999999919E-2</v>
      </c>
      <c r="CB70">
        <v>5374</v>
      </c>
      <c r="CC70" t="s">
        <v>685</v>
      </c>
      <c r="CD70" t="s">
        <v>74</v>
      </c>
      <c r="CE70" t="s">
        <v>82</v>
      </c>
      <c r="CF70">
        <v>8</v>
      </c>
      <c r="CG70">
        <v>0</v>
      </c>
      <c r="CH70" t="s">
        <v>684</v>
      </c>
      <c r="CI70" t="s">
        <v>77</v>
      </c>
      <c r="CJ70">
        <v>0.83330000000000004</v>
      </c>
      <c r="CK70">
        <v>1.0407</v>
      </c>
      <c r="CL70" t="s">
        <v>78</v>
      </c>
      <c r="CM70">
        <v>0.91669999999999996</v>
      </c>
      <c r="CN70">
        <v>0.84418199999999999</v>
      </c>
      <c r="CO70" t="s">
        <v>79</v>
      </c>
      <c r="CP70">
        <v>0.91669999999999996</v>
      </c>
      <c r="CQ70">
        <v>1.1142000000000001</v>
      </c>
      <c r="CR70" t="s">
        <v>80</v>
      </c>
      <c r="CS70">
        <v>0.58330000000000004</v>
      </c>
      <c r="CT70">
        <v>1.0474289999999999</v>
      </c>
      <c r="CU70">
        <f>ABS(CM70-CS70)</f>
        <v>0.33339999999999992</v>
      </c>
    </row>
    <row r="71" spans="1:99" x14ac:dyDescent="0.35">
      <c r="A71" s="10" t="str">
        <f>CONCATENATE("sub-",B71)</f>
        <v>sub-5200</v>
      </c>
      <c r="B71" s="1">
        <v>5200</v>
      </c>
      <c r="C71" t="s">
        <v>811</v>
      </c>
      <c r="D71">
        <v>4</v>
      </c>
      <c r="E71" t="s">
        <v>71</v>
      </c>
      <c r="F71" t="s">
        <v>72</v>
      </c>
      <c r="G71" t="s">
        <v>72</v>
      </c>
      <c r="H71">
        <v>91</v>
      </c>
      <c r="I71">
        <v>88</v>
      </c>
      <c r="J71">
        <v>100</v>
      </c>
      <c r="K71">
        <v>101</v>
      </c>
      <c r="L71">
        <v>35</v>
      </c>
      <c r="M71">
        <v>55</v>
      </c>
      <c r="N71">
        <v>103</v>
      </c>
      <c r="O71">
        <v>110</v>
      </c>
      <c r="P71">
        <v>19</v>
      </c>
      <c r="Q71">
        <v>23</v>
      </c>
      <c r="R71">
        <v>40</v>
      </c>
      <c r="S71">
        <v>41</v>
      </c>
      <c r="T71">
        <v>5200</v>
      </c>
      <c r="U71" t="s">
        <v>812</v>
      </c>
      <c r="V71" t="s">
        <v>74</v>
      </c>
      <c r="W71" t="s">
        <v>75</v>
      </c>
      <c r="X71">
        <v>29</v>
      </c>
      <c r="Y71">
        <v>1</v>
      </c>
      <c r="Z71" t="s">
        <v>813</v>
      </c>
      <c r="AA71" t="s">
        <v>77</v>
      </c>
      <c r="AB71">
        <v>0.75</v>
      </c>
      <c r="AC71">
        <v>1.4566669999999999</v>
      </c>
      <c r="AD71" t="s">
        <v>78</v>
      </c>
      <c r="AE71">
        <v>0.5</v>
      </c>
      <c r="AF71">
        <v>1.6093329999999999</v>
      </c>
      <c r="AG71" t="s">
        <v>79</v>
      </c>
      <c r="AH71">
        <v>1</v>
      </c>
      <c r="AI71">
        <v>2.1857500000000001</v>
      </c>
      <c r="AJ71" t="s">
        <v>80</v>
      </c>
      <c r="AK71">
        <v>0.75</v>
      </c>
      <c r="AL71">
        <v>1.800111</v>
      </c>
      <c r="AM71">
        <f>ABS(AE71-AK71)</f>
        <v>0.25</v>
      </c>
      <c r="AN71">
        <v>5200</v>
      </c>
      <c r="AO71" t="s">
        <v>814</v>
      </c>
      <c r="AP71" t="s">
        <v>74</v>
      </c>
      <c r="AQ71" t="s">
        <v>82</v>
      </c>
      <c r="AR71">
        <v>7</v>
      </c>
      <c r="AS71">
        <v>0</v>
      </c>
      <c r="AT71" t="s">
        <v>813</v>
      </c>
      <c r="AU71" t="s">
        <v>77</v>
      </c>
      <c r="AV71">
        <v>0.66669999999999996</v>
      </c>
      <c r="AW71">
        <v>1.34975</v>
      </c>
      <c r="AX71" t="s">
        <v>78</v>
      </c>
      <c r="AY71">
        <v>0.5</v>
      </c>
      <c r="AZ71">
        <v>1.604333</v>
      </c>
      <c r="BA71" t="s">
        <v>79</v>
      </c>
      <c r="BB71">
        <v>1</v>
      </c>
      <c r="BC71">
        <v>2.2583329999999999</v>
      </c>
      <c r="BD71" t="s">
        <v>80</v>
      </c>
      <c r="BE71">
        <v>0.91669999999999996</v>
      </c>
      <c r="BF71">
        <v>1.4361820000000001</v>
      </c>
      <c r="BG71">
        <f>ABS(AY71-BE71)</f>
        <v>0.41669999999999996</v>
      </c>
      <c r="BH71">
        <v>5200</v>
      </c>
      <c r="BI71" t="s">
        <v>815</v>
      </c>
      <c r="BJ71" t="s">
        <v>74</v>
      </c>
      <c r="BK71" t="s">
        <v>75</v>
      </c>
      <c r="BL71">
        <v>2</v>
      </c>
      <c r="BM71">
        <v>0</v>
      </c>
      <c r="BN71" t="s">
        <v>436</v>
      </c>
      <c r="BO71" t="s">
        <v>77</v>
      </c>
      <c r="BP71">
        <v>0.5</v>
      </c>
      <c r="BQ71">
        <v>0.92349999999999999</v>
      </c>
      <c r="BR71" t="s">
        <v>78</v>
      </c>
      <c r="BS71">
        <v>0.91669999999999996</v>
      </c>
      <c r="BT71">
        <v>1.103909</v>
      </c>
      <c r="BU71" t="s">
        <v>79</v>
      </c>
      <c r="BV71">
        <v>1</v>
      </c>
      <c r="BW71">
        <v>1.0601670000000001</v>
      </c>
      <c r="BX71" t="s">
        <v>80</v>
      </c>
      <c r="BY71">
        <v>0.91669999999999996</v>
      </c>
      <c r="BZ71">
        <v>1.1487000000000001</v>
      </c>
      <c r="CA71">
        <f>ABS(BS71-BY71)</f>
        <v>0</v>
      </c>
      <c r="CB71">
        <v>5200</v>
      </c>
      <c r="CC71" t="s">
        <v>816</v>
      </c>
      <c r="CD71" t="s">
        <v>74</v>
      </c>
      <c r="CE71" t="s">
        <v>82</v>
      </c>
      <c r="CF71">
        <v>0</v>
      </c>
      <c r="CG71">
        <v>0</v>
      </c>
      <c r="CH71" t="s">
        <v>436</v>
      </c>
      <c r="CI71" t="s">
        <v>77</v>
      </c>
      <c r="CJ71">
        <v>0.58330000000000004</v>
      </c>
      <c r="CK71">
        <v>1.0468569999999999</v>
      </c>
      <c r="CL71" t="s">
        <v>78</v>
      </c>
      <c r="CM71">
        <v>0.83330000000000004</v>
      </c>
      <c r="CN71">
        <v>1.0513999999999999</v>
      </c>
      <c r="CO71" t="s">
        <v>79</v>
      </c>
      <c r="CP71">
        <v>1</v>
      </c>
      <c r="CQ71">
        <v>1.184833</v>
      </c>
      <c r="CR71" t="s">
        <v>80</v>
      </c>
      <c r="CS71">
        <v>0.91669999999999996</v>
      </c>
      <c r="CT71">
        <v>1.226909</v>
      </c>
      <c r="CU71">
        <f>ABS(CM71-CS71)</f>
        <v>8.3399999999999919E-2</v>
      </c>
    </row>
    <row r="72" spans="1:99" x14ac:dyDescent="0.35">
      <c r="A72" s="10" t="str">
        <f>CONCATENATE("sub-",B72)</f>
        <v>sub-5222</v>
      </c>
      <c r="B72" s="1">
        <v>5222</v>
      </c>
      <c r="C72" t="s">
        <v>831</v>
      </c>
      <c r="D72">
        <v>5</v>
      </c>
      <c r="E72" t="s">
        <v>90</v>
      </c>
      <c r="F72" t="s">
        <v>72</v>
      </c>
      <c r="G72" t="s">
        <v>72</v>
      </c>
      <c r="H72">
        <v>82</v>
      </c>
      <c r="I72">
        <v>106</v>
      </c>
      <c r="J72">
        <v>120</v>
      </c>
      <c r="K72">
        <v>93</v>
      </c>
      <c r="L72">
        <v>41</v>
      </c>
      <c r="M72">
        <v>45</v>
      </c>
      <c r="N72">
        <v>110</v>
      </c>
      <c r="O72">
        <v>98</v>
      </c>
      <c r="P72">
        <v>16</v>
      </c>
      <c r="Q72">
        <v>29</v>
      </c>
      <c r="R72">
        <v>52</v>
      </c>
      <c r="S72">
        <v>36</v>
      </c>
      <c r="T72">
        <v>5222</v>
      </c>
      <c r="U72" t="s">
        <v>832</v>
      </c>
      <c r="V72" t="s">
        <v>74</v>
      </c>
      <c r="W72" t="s">
        <v>75</v>
      </c>
      <c r="X72">
        <v>24</v>
      </c>
      <c r="Y72">
        <v>1</v>
      </c>
      <c r="Z72" t="s">
        <v>791</v>
      </c>
      <c r="AA72" t="s">
        <v>77</v>
      </c>
      <c r="AB72">
        <v>0.75</v>
      </c>
      <c r="AC72">
        <v>1.379556</v>
      </c>
      <c r="AD72" t="s">
        <v>78</v>
      </c>
      <c r="AE72">
        <v>1</v>
      </c>
      <c r="AF72">
        <v>1.511833</v>
      </c>
      <c r="AG72" t="s">
        <v>79</v>
      </c>
      <c r="AH72">
        <v>0.91669999999999996</v>
      </c>
      <c r="AI72">
        <v>1.0889089999999999</v>
      </c>
      <c r="AJ72" t="s">
        <v>80</v>
      </c>
      <c r="AK72">
        <v>0.5</v>
      </c>
      <c r="AL72">
        <v>1.73</v>
      </c>
      <c r="AM72">
        <f>ABS(AE72-AK72)</f>
        <v>0.5</v>
      </c>
      <c r="AN72">
        <v>5222</v>
      </c>
      <c r="AO72" t="s">
        <v>833</v>
      </c>
      <c r="AP72" t="s">
        <v>74</v>
      </c>
      <c r="AQ72" t="s">
        <v>82</v>
      </c>
      <c r="AR72">
        <v>2</v>
      </c>
      <c r="AS72">
        <v>0</v>
      </c>
      <c r="AT72" t="s">
        <v>791</v>
      </c>
      <c r="AU72" t="s">
        <v>77</v>
      </c>
      <c r="AV72">
        <v>0.5</v>
      </c>
      <c r="AW72">
        <v>1.629167</v>
      </c>
      <c r="AX72" t="s">
        <v>78</v>
      </c>
      <c r="AY72">
        <v>0.83330000000000004</v>
      </c>
      <c r="AZ72">
        <v>1.6174999999999999</v>
      </c>
      <c r="BA72" t="s">
        <v>79</v>
      </c>
      <c r="BB72">
        <v>1</v>
      </c>
      <c r="BC72">
        <v>1.05</v>
      </c>
      <c r="BD72" t="s">
        <v>80</v>
      </c>
      <c r="BE72">
        <v>0.5</v>
      </c>
      <c r="BF72">
        <v>1.9058330000000001</v>
      </c>
      <c r="BG72">
        <f>ABS(AY72-BE72)</f>
        <v>0.33330000000000004</v>
      </c>
      <c r="BH72">
        <v>5222</v>
      </c>
      <c r="BI72" t="s">
        <v>834</v>
      </c>
      <c r="BJ72" t="s">
        <v>74</v>
      </c>
      <c r="BK72" t="s">
        <v>75</v>
      </c>
      <c r="BL72">
        <v>13</v>
      </c>
      <c r="BM72">
        <v>0</v>
      </c>
      <c r="BN72" t="s">
        <v>835</v>
      </c>
      <c r="BO72" t="s">
        <v>77</v>
      </c>
      <c r="BP72">
        <v>0.58330000000000004</v>
      </c>
      <c r="BQ72">
        <v>1.444143</v>
      </c>
      <c r="BR72" t="s">
        <v>78</v>
      </c>
      <c r="BS72">
        <v>0.75</v>
      </c>
      <c r="BT72">
        <v>1.392444</v>
      </c>
      <c r="BU72" t="s">
        <v>79</v>
      </c>
      <c r="BV72">
        <v>1</v>
      </c>
      <c r="BW72">
        <v>1.3540829999999999</v>
      </c>
      <c r="BX72" t="s">
        <v>80</v>
      </c>
      <c r="BY72">
        <v>0.83330000000000004</v>
      </c>
      <c r="BZ72">
        <v>1.6001110000000001</v>
      </c>
      <c r="CA72">
        <f>ABS(BS72-BY72)</f>
        <v>8.3300000000000041E-2</v>
      </c>
      <c r="CB72">
        <v>5222</v>
      </c>
      <c r="CC72" t="s">
        <v>836</v>
      </c>
      <c r="CD72" t="s">
        <v>74</v>
      </c>
      <c r="CE72" t="s">
        <v>82</v>
      </c>
      <c r="CF72">
        <v>0</v>
      </c>
      <c r="CG72">
        <v>0</v>
      </c>
      <c r="CH72" t="s">
        <v>835</v>
      </c>
      <c r="CI72" t="s">
        <v>77</v>
      </c>
      <c r="CJ72">
        <v>1</v>
      </c>
      <c r="CK72">
        <v>1.5669999999999999</v>
      </c>
      <c r="CL72" t="s">
        <v>78</v>
      </c>
      <c r="CM72">
        <v>0.91669999999999996</v>
      </c>
      <c r="CN72">
        <v>1.4675450000000001</v>
      </c>
      <c r="CO72" t="s">
        <v>79</v>
      </c>
      <c r="CP72">
        <v>1</v>
      </c>
      <c r="CQ72">
        <v>1.21275</v>
      </c>
      <c r="CR72" t="s">
        <v>80</v>
      </c>
      <c r="CS72">
        <v>0.83330000000000004</v>
      </c>
      <c r="CT72">
        <v>1.4328000000000001</v>
      </c>
      <c r="CU72">
        <f>ABS(CM72-CS72)</f>
        <v>8.3399999999999919E-2</v>
      </c>
    </row>
    <row r="73" spans="1:99" x14ac:dyDescent="0.35">
      <c r="A73" s="9" t="str">
        <f>CONCATENATE("sub-",B73)</f>
        <v>sub-5036</v>
      </c>
      <c r="B73" s="3">
        <v>5036</v>
      </c>
      <c r="C73" t="s">
        <v>672</v>
      </c>
      <c r="D73">
        <v>5</v>
      </c>
      <c r="E73" t="s">
        <v>90</v>
      </c>
      <c r="F73" t="s">
        <v>72</v>
      </c>
      <c r="G73" t="s">
        <v>72</v>
      </c>
      <c r="H73">
        <v>76</v>
      </c>
      <c r="I73">
        <v>85</v>
      </c>
      <c r="J73">
        <v>104</v>
      </c>
      <c r="K73">
        <v>89</v>
      </c>
      <c r="L73">
        <v>43</v>
      </c>
      <c r="M73">
        <v>54</v>
      </c>
      <c r="N73">
        <v>113</v>
      </c>
      <c r="O73">
        <v>109</v>
      </c>
      <c r="P73">
        <v>14</v>
      </c>
      <c r="Q73">
        <v>22</v>
      </c>
      <c r="R73">
        <v>43</v>
      </c>
      <c r="S73">
        <v>33</v>
      </c>
      <c r="T73">
        <v>5036</v>
      </c>
      <c r="U73" t="s">
        <v>673</v>
      </c>
      <c r="V73" t="s">
        <v>74</v>
      </c>
      <c r="W73" t="s">
        <v>75</v>
      </c>
      <c r="X73">
        <v>0</v>
      </c>
      <c r="Y73">
        <v>0</v>
      </c>
      <c r="Z73" t="s">
        <v>674</v>
      </c>
      <c r="AA73" t="s">
        <v>77</v>
      </c>
      <c r="AB73">
        <v>0.75</v>
      </c>
      <c r="AC73">
        <v>1.229889</v>
      </c>
      <c r="AD73" t="s">
        <v>78</v>
      </c>
      <c r="AE73">
        <v>0.91669999999999996</v>
      </c>
      <c r="AF73">
        <v>1.536273</v>
      </c>
      <c r="AG73" t="s">
        <v>79</v>
      </c>
      <c r="AH73">
        <v>1</v>
      </c>
      <c r="AI73">
        <v>0.914636</v>
      </c>
      <c r="AJ73" t="s">
        <v>80</v>
      </c>
      <c r="AK73">
        <v>0.41670000000000001</v>
      </c>
      <c r="AL73">
        <v>1.5369999999999999</v>
      </c>
      <c r="AM73">
        <f>ABS(AE73-AK73)</f>
        <v>0.49999999999999994</v>
      </c>
      <c r="AN73">
        <v>5036</v>
      </c>
      <c r="AO73" t="s">
        <v>675</v>
      </c>
      <c r="AP73" t="s">
        <v>74</v>
      </c>
      <c r="AQ73" t="s">
        <v>82</v>
      </c>
      <c r="AR73">
        <v>0</v>
      </c>
      <c r="AS73">
        <v>0</v>
      </c>
      <c r="AT73" t="s">
        <v>674</v>
      </c>
      <c r="AU73" t="s">
        <v>77</v>
      </c>
      <c r="AV73">
        <v>0.91669999999999996</v>
      </c>
      <c r="AW73">
        <v>1.368182</v>
      </c>
      <c r="AX73" t="s">
        <v>78</v>
      </c>
      <c r="AY73">
        <v>1</v>
      </c>
      <c r="AZ73">
        <v>1.205667</v>
      </c>
      <c r="BA73" t="s">
        <v>79</v>
      </c>
      <c r="BB73">
        <v>0.91669999999999996</v>
      </c>
      <c r="BC73">
        <v>1.0153000000000001</v>
      </c>
      <c r="BD73" t="s">
        <v>80</v>
      </c>
      <c r="BE73">
        <v>0.5</v>
      </c>
      <c r="BF73">
        <v>1.753833</v>
      </c>
      <c r="BG73">
        <f>ABS(AY73-BE73)</f>
        <v>0.5</v>
      </c>
      <c r="BH73">
        <v>5036</v>
      </c>
      <c r="BI73" t="s">
        <v>676</v>
      </c>
      <c r="BJ73" t="s">
        <v>74</v>
      </c>
      <c r="BK73" t="s">
        <v>75</v>
      </c>
      <c r="BL73">
        <v>0</v>
      </c>
      <c r="BM73">
        <v>0</v>
      </c>
      <c r="BN73" t="s">
        <v>424</v>
      </c>
      <c r="BO73" t="s">
        <v>77</v>
      </c>
      <c r="BP73">
        <v>0.66669999999999996</v>
      </c>
      <c r="BQ73">
        <v>1.488375</v>
      </c>
      <c r="BR73" t="s">
        <v>78</v>
      </c>
      <c r="BS73">
        <v>1</v>
      </c>
      <c r="BT73">
        <v>1.0617270000000001</v>
      </c>
      <c r="BU73" t="s">
        <v>79</v>
      </c>
      <c r="BV73">
        <v>1</v>
      </c>
      <c r="BW73">
        <v>1.095583</v>
      </c>
      <c r="BX73" t="s">
        <v>80</v>
      </c>
      <c r="BY73">
        <v>0.91669999999999996</v>
      </c>
      <c r="BZ73">
        <v>1.2667269999999999</v>
      </c>
      <c r="CA73">
        <f>ABS(BS73-BY73)</f>
        <v>8.3300000000000041E-2</v>
      </c>
      <c r="CB73">
        <v>5036</v>
      </c>
      <c r="CC73" t="s">
        <v>677</v>
      </c>
      <c r="CD73" t="s">
        <v>74</v>
      </c>
      <c r="CE73" t="s">
        <v>82</v>
      </c>
      <c r="CF73">
        <v>0</v>
      </c>
      <c r="CG73">
        <v>0</v>
      </c>
      <c r="CH73" t="s">
        <v>678</v>
      </c>
      <c r="CI73" t="s">
        <v>77</v>
      </c>
      <c r="CJ73">
        <v>0.75</v>
      </c>
      <c r="CK73">
        <v>1.3185560000000001</v>
      </c>
      <c r="CL73" t="s">
        <v>78</v>
      </c>
      <c r="CM73">
        <v>0.83330000000000004</v>
      </c>
      <c r="CN73">
        <v>1.3314999999999999</v>
      </c>
      <c r="CO73" t="s">
        <v>79</v>
      </c>
      <c r="CP73">
        <v>1</v>
      </c>
      <c r="CQ73">
        <v>1.382727</v>
      </c>
      <c r="CR73" t="s">
        <v>80</v>
      </c>
      <c r="CS73">
        <v>0.91669999999999996</v>
      </c>
      <c r="CT73">
        <v>1.306727</v>
      </c>
      <c r="CU73">
        <f>ABS(CM73-CS73)</f>
        <v>8.3399999999999919E-2</v>
      </c>
    </row>
    <row r="74" spans="1:99" x14ac:dyDescent="0.35">
      <c r="A74" s="9" t="str">
        <f>CONCATENATE("sub-",B74)</f>
        <v>sub-5007</v>
      </c>
      <c r="B74" s="3">
        <v>5007</v>
      </c>
      <c r="C74" t="s">
        <v>659</v>
      </c>
      <c r="D74">
        <v>5</v>
      </c>
      <c r="E74" t="s">
        <v>71</v>
      </c>
      <c r="F74" t="s">
        <v>72</v>
      </c>
      <c r="G74" t="s">
        <v>72</v>
      </c>
      <c r="H74">
        <v>99</v>
      </c>
      <c r="I74">
        <v>91</v>
      </c>
      <c r="J74">
        <v>92</v>
      </c>
      <c r="K74">
        <v>89</v>
      </c>
      <c r="L74">
        <v>23</v>
      </c>
      <c r="M74">
        <v>50</v>
      </c>
      <c r="N74">
        <v>90</v>
      </c>
      <c r="O74">
        <v>100</v>
      </c>
      <c r="P74">
        <v>21</v>
      </c>
      <c r="Q74">
        <v>24</v>
      </c>
      <c r="R74">
        <v>35</v>
      </c>
      <c r="S74">
        <v>33</v>
      </c>
      <c r="T74">
        <v>5007</v>
      </c>
      <c r="U74" t="s">
        <v>660</v>
      </c>
      <c r="V74" t="s">
        <v>74</v>
      </c>
      <c r="W74" t="s">
        <v>75</v>
      </c>
      <c r="X74">
        <v>0</v>
      </c>
      <c r="Y74">
        <v>0</v>
      </c>
      <c r="Z74" t="s">
        <v>661</v>
      </c>
      <c r="AA74" t="s">
        <v>77</v>
      </c>
      <c r="AB74">
        <v>0.58330000000000004</v>
      </c>
      <c r="AC74">
        <v>1.3031429999999999</v>
      </c>
      <c r="AD74" t="s">
        <v>78</v>
      </c>
      <c r="AE74">
        <v>0.5</v>
      </c>
      <c r="AF74">
        <v>1.2066669999999999</v>
      </c>
      <c r="AG74" t="s">
        <v>79</v>
      </c>
      <c r="AH74">
        <v>0.75</v>
      </c>
      <c r="AI74">
        <v>1.0435000000000001</v>
      </c>
      <c r="AJ74" t="s">
        <v>80</v>
      </c>
      <c r="AK74">
        <v>0.5</v>
      </c>
      <c r="AL74">
        <v>1.252</v>
      </c>
      <c r="AM74">
        <f>ABS(AE74-AK74)</f>
        <v>0</v>
      </c>
      <c r="AN74">
        <v>5007</v>
      </c>
      <c r="AO74" t="s">
        <v>662</v>
      </c>
      <c r="AP74" t="s">
        <v>74</v>
      </c>
      <c r="AQ74" t="s">
        <v>82</v>
      </c>
      <c r="AR74">
        <v>0</v>
      </c>
      <c r="AS74">
        <v>0</v>
      </c>
      <c r="AT74" t="s">
        <v>661</v>
      </c>
      <c r="AU74" t="s">
        <v>77</v>
      </c>
      <c r="AV74">
        <v>0.16669999999999999</v>
      </c>
      <c r="AW74">
        <v>1.1000000000000001</v>
      </c>
      <c r="AX74" t="s">
        <v>78</v>
      </c>
      <c r="AY74">
        <v>0.41670000000000001</v>
      </c>
      <c r="AZ74">
        <v>0.99060000000000004</v>
      </c>
      <c r="BA74" t="s">
        <v>79</v>
      </c>
      <c r="BB74">
        <v>1</v>
      </c>
      <c r="BC74">
        <v>1.0322499999999999</v>
      </c>
      <c r="BD74" t="s">
        <v>80</v>
      </c>
      <c r="BE74">
        <v>0.41670000000000001</v>
      </c>
      <c r="BF74">
        <v>1.5868</v>
      </c>
      <c r="BG74">
        <f>ABS(AY74-BE74)</f>
        <v>0</v>
      </c>
      <c r="BH74">
        <v>5007</v>
      </c>
      <c r="BI74" t="s">
        <v>663</v>
      </c>
      <c r="BJ74" t="s">
        <v>74</v>
      </c>
      <c r="BK74" t="s">
        <v>75</v>
      </c>
      <c r="BL74">
        <v>7</v>
      </c>
      <c r="BM74">
        <v>0</v>
      </c>
      <c r="BN74" t="s">
        <v>614</v>
      </c>
      <c r="BO74" t="s">
        <v>77</v>
      </c>
      <c r="BP74">
        <v>0.75</v>
      </c>
      <c r="BQ74">
        <v>1.4975560000000001</v>
      </c>
      <c r="BR74" t="s">
        <v>78</v>
      </c>
      <c r="BS74">
        <v>0.83330000000000004</v>
      </c>
      <c r="BT74">
        <v>1.3098000000000001</v>
      </c>
      <c r="BU74" t="s">
        <v>79</v>
      </c>
      <c r="BV74">
        <v>0.91669999999999996</v>
      </c>
      <c r="BW74">
        <v>1.815364</v>
      </c>
      <c r="BX74" t="s">
        <v>80</v>
      </c>
      <c r="BY74">
        <v>0.66669999999999996</v>
      </c>
      <c r="BZ74">
        <v>1.6045</v>
      </c>
      <c r="CA74">
        <f>ABS(BS74-BY74)</f>
        <v>0.16660000000000008</v>
      </c>
      <c r="CB74">
        <v>5007</v>
      </c>
      <c r="CC74" t="s">
        <v>664</v>
      </c>
      <c r="CD74" t="s">
        <v>74</v>
      </c>
      <c r="CE74" t="s">
        <v>82</v>
      </c>
      <c r="CF74">
        <v>5</v>
      </c>
      <c r="CG74">
        <v>0</v>
      </c>
      <c r="CH74" t="s">
        <v>614</v>
      </c>
      <c r="CI74" t="s">
        <v>77</v>
      </c>
      <c r="CJ74">
        <v>0.83330000000000004</v>
      </c>
      <c r="CK74">
        <v>1.5596000000000001</v>
      </c>
      <c r="CL74" t="s">
        <v>78</v>
      </c>
      <c r="CM74">
        <v>0.83330000000000004</v>
      </c>
      <c r="CN74">
        <v>1.3902000000000001</v>
      </c>
      <c r="CO74" t="s">
        <v>79</v>
      </c>
      <c r="CP74">
        <v>0.75</v>
      </c>
      <c r="CQ74">
        <v>1.9365000000000001</v>
      </c>
      <c r="CR74" t="s">
        <v>80</v>
      </c>
      <c r="CS74">
        <v>0.5</v>
      </c>
      <c r="CT74">
        <v>1.3738330000000001</v>
      </c>
      <c r="CU74">
        <f>ABS(CM74-CS74)</f>
        <v>0.33330000000000004</v>
      </c>
    </row>
    <row r="75" spans="1:99" x14ac:dyDescent="0.35">
      <c r="A75" s="9" t="str">
        <f t="shared" ref="A75:A98" si="0">CONCATENATE("sub-",B75)</f>
        <v>sub-5044</v>
      </c>
      <c r="B75" s="3">
        <v>5044</v>
      </c>
      <c r="C75" t="s">
        <v>686</v>
      </c>
      <c r="D75">
        <v>4</v>
      </c>
      <c r="E75" t="s">
        <v>71</v>
      </c>
      <c r="F75" t="s">
        <v>72</v>
      </c>
      <c r="G75" t="s">
        <v>72</v>
      </c>
      <c r="H75">
        <v>126</v>
      </c>
      <c r="I75">
        <v>114</v>
      </c>
      <c r="J75">
        <v>93</v>
      </c>
      <c r="K75">
        <v>98</v>
      </c>
      <c r="L75">
        <v>41</v>
      </c>
      <c r="M75">
        <v>52</v>
      </c>
      <c r="N75">
        <v>114</v>
      </c>
      <c r="O75">
        <v>106</v>
      </c>
      <c r="P75">
        <v>32</v>
      </c>
      <c r="Q75">
        <v>32</v>
      </c>
      <c r="R75">
        <v>36</v>
      </c>
      <c r="S75">
        <v>39</v>
      </c>
      <c r="T75">
        <v>5044</v>
      </c>
      <c r="U75" t="s">
        <v>687</v>
      </c>
      <c r="V75" t="s">
        <v>74</v>
      </c>
      <c r="W75" t="s">
        <v>75</v>
      </c>
      <c r="X75">
        <v>0</v>
      </c>
      <c r="Y75">
        <v>0</v>
      </c>
      <c r="Z75" t="s">
        <v>688</v>
      </c>
      <c r="AA75" t="s">
        <v>77</v>
      </c>
      <c r="AB75">
        <v>0.33329999999999999</v>
      </c>
      <c r="AC75">
        <v>1.4750000000000001</v>
      </c>
      <c r="AD75" t="s">
        <v>78</v>
      </c>
      <c r="AE75">
        <v>0.33329999999999999</v>
      </c>
      <c r="AF75">
        <v>1.2142500000000001</v>
      </c>
      <c r="AG75" t="s">
        <v>79</v>
      </c>
      <c r="AH75">
        <v>0.91669999999999996</v>
      </c>
      <c r="AI75">
        <v>1.720909</v>
      </c>
      <c r="AJ75" t="s">
        <v>80</v>
      </c>
      <c r="AK75">
        <v>0.91669999999999996</v>
      </c>
      <c r="AL75">
        <v>1.273182</v>
      </c>
      <c r="AM75">
        <f t="shared" ref="AM75:AM98" si="1">ABS(AE75-AK75)</f>
        <v>0.58339999999999992</v>
      </c>
      <c r="AN75">
        <v>5044</v>
      </c>
      <c r="AO75" t="s">
        <v>689</v>
      </c>
      <c r="AP75" t="s">
        <v>74</v>
      </c>
      <c r="AQ75" t="s">
        <v>82</v>
      </c>
      <c r="AR75">
        <v>3</v>
      </c>
      <c r="AS75">
        <v>0</v>
      </c>
      <c r="AT75" t="s">
        <v>688</v>
      </c>
      <c r="AU75" t="s">
        <v>77</v>
      </c>
      <c r="AV75">
        <v>0.41670000000000001</v>
      </c>
      <c r="AW75">
        <v>1.4668000000000001</v>
      </c>
      <c r="AX75" t="s">
        <v>78</v>
      </c>
      <c r="AY75">
        <v>0.83330000000000004</v>
      </c>
      <c r="AZ75">
        <v>1.3389</v>
      </c>
      <c r="BA75" t="s">
        <v>79</v>
      </c>
      <c r="BB75">
        <v>0.91669999999999996</v>
      </c>
      <c r="BC75">
        <v>1.9248000000000001</v>
      </c>
      <c r="BD75" t="s">
        <v>80</v>
      </c>
      <c r="BE75">
        <v>0.75</v>
      </c>
      <c r="BF75">
        <v>1.2912220000000001</v>
      </c>
      <c r="BG75">
        <f t="shared" ref="BG75:BG98" si="2">ABS(AY75-BE75)</f>
        <v>8.3300000000000041E-2</v>
      </c>
      <c r="BH75">
        <v>5044</v>
      </c>
      <c r="BI75" t="s">
        <v>690</v>
      </c>
      <c r="BJ75" t="s">
        <v>74</v>
      </c>
      <c r="BK75" t="s">
        <v>75</v>
      </c>
      <c r="BL75">
        <v>0</v>
      </c>
      <c r="BM75">
        <v>0</v>
      </c>
      <c r="BN75" t="s">
        <v>691</v>
      </c>
      <c r="BO75" t="s">
        <v>77</v>
      </c>
      <c r="BP75">
        <v>0.75</v>
      </c>
      <c r="BQ75">
        <v>1.110222</v>
      </c>
      <c r="BR75" t="s">
        <v>78</v>
      </c>
      <c r="BS75">
        <v>0.83330000000000004</v>
      </c>
      <c r="BT75">
        <v>1.355</v>
      </c>
      <c r="BU75" t="s">
        <v>79</v>
      </c>
      <c r="BV75">
        <v>1</v>
      </c>
      <c r="BW75">
        <v>1.7933330000000001</v>
      </c>
      <c r="BX75" t="s">
        <v>80</v>
      </c>
      <c r="BY75">
        <v>1</v>
      </c>
      <c r="BZ75">
        <v>1.0634170000000001</v>
      </c>
      <c r="CA75">
        <f t="shared" ref="CA75:CA98" si="3">ABS(BS75-BY75)</f>
        <v>0.16669999999999996</v>
      </c>
      <c r="CB75">
        <v>5044</v>
      </c>
      <c r="CC75" t="s">
        <v>692</v>
      </c>
      <c r="CD75" t="s">
        <v>74</v>
      </c>
      <c r="CE75" t="s">
        <v>82</v>
      </c>
      <c r="CF75">
        <v>0</v>
      </c>
      <c r="CG75">
        <v>0</v>
      </c>
      <c r="CH75" t="s">
        <v>691</v>
      </c>
      <c r="CI75" t="s">
        <v>77</v>
      </c>
      <c r="CJ75">
        <v>0.75</v>
      </c>
      <c r="CK75">
        <v>1.165889</v>
      </c>
      <c r="CL75" t="s">
        <v>78</v>
      </c>
      <c r="CM75">
        <v>0.66669999999999996</v>
      </c>
      <c r="CN75">
        <v>1.412625</v>
      </c>
      <c r="CO75" t="s">
        <v>79</v>
      </c>
      <c r="CP75">
        <v>1</v>
      </c>
      <c r="CQ75">
        <v>1.3614170000000001</v>
      </c>
      <c r="CR75" t="s">
        <v>80</v>
      </c>
      <c r="CS75">
        <v>0.91669999999999996</v>
      </c>
      <c r="CT75">
        <v>1.196091</v>
      </c>
      <c r="CU75">
        <f t="shared" ref="CU75:CU98" si="4">ABS(CM75-CS75)</f>
        <v>0.25</v>
      </c>
    </row>
    <row r="76" spans="1:99" x14ac:dyDescent="0.35">
      <c r="A76" s="9" t="str">
        <f t="shared" si="0"/>
        <v>sub-5061</v>
      </c>
      <c r="B76" s="3">
        <v>5061</v>
      </c>
      <c r="C76" t="s">
        <v>693</v>
      </c>
      <c r="D76">
        <v>5</v>
      </c>
      <c r="E76" t="s">
        <v>71</v>
      </c>
      <c r="F76" t="s">
        <v>72</v>
      </c>
      <c r="G76" t="s">
        <v>72</v>
      </c>
      <c r="H76">
        <v>139</v>
      </c>
      <c r="I76">
        <v>129</v>
      </c>
      <c r="J76">
        <v>123</v>
      </c>
      <c r="K76">
        <v>117</v>
      </c>
      <c r="L76">
        <v>62</v>
      </c>
      <c r="M76">
        <v>66</v>
      </c>
      <c r="N76">
        <v>137</v>
      </c>
      <c r="O76">
        <v>129</v>
      </c>
      <c r="P76">
        <v>38</v>
      </c>
      <c r="Q76">
        <v>38</v>
      </c>
      <c r="R76">
        <v>54</v>
      </c>
      <c r="S76">
        <v>52</v>
      </c>
      <c r="T76">
        <v>5061</v>
      </c>
      <c r="U76" t="s">
        <v>694</v>
      </c>
      <c r="V76" t="s">
        <v>74</v>
      </c>
      <c r="W76" t="s">
        <v>75</v>
      </c>
      <c r="X76">
        <v>11</v>
      </c>
      <c r="Y76">
        <v>0</v>
      </c>
      <c r="Z76" t="s">
        <v>695</v>
      </c>
      <c r="AA76" t="s">
        <v>77</v>
      </c>
      <c r="AB76">
        <v>0.58330000000000004</v>
      </c>
      <c r="AC76">
        <v>1.878857</v>
      </c>
      <c r="AD76" t="s">
        <v>78</v>
      </c>
      <c r="AE76">
        <v>0.83330000000000004</v>
      </c>
      <c r="AF76">
        <v>1.7604</v>
      </c>
      <c r="AG76" t="s">
        <v>79</v>
      </c>
      <c r="AH76">
        <v>0.83330000000000004</v>
      </c>
      <c r="AI76">
        <v>1.0954999999999999</v>
      </c>
      <c r="AJ76" t="s">
        <v>80</v>
      </c>
      <c r="AK76">
        <v>0.5</v>
      </c>
      <c r="AL76">
        <v>1.810333</v>
      </c>
      <c r="AM76">
        <f t="shared" si="1"/>
        <v>0.33330000000000004</v>
      </c>
      <c r="AN76">
        <v>5061</v>
      </c>
      <c r="AO76" t="s">
        <v>696</v>
      </c>
      <c r="AP76" t="s">
        <v>74</v>
      </c>
      <c r="AQ76" t="s">
        <v>82</v>
      </c>
      <c r="AR76">
        <v>0</v>
      </c>
      <c r="AS76">
        <v>0</v>
      </c>
      <c r="AT76" t="s">
        <v>697</v>
      </c>
      <c r="AU76" t="s">
        <v>77</v>
      </c>
      <c r="AV76">
        <v>0.25</v>
      </c>
      <c r="AW76">
        <v>1.4483330000000001</v>
      </c>
      <c r="AX76" t="s">
        <v>78</v>
      </c>
      <c r="AY76">
        <v>0.25</v>
      </c>
      <c r="AZ76">
        <v>1.006</v>
      </c>
      <c r="BA76" t="s">
        <v>79</v>
      </c>
      <c r="BB76">
        <v>0.5</v>
      </c>
      <c r="BC76">
        <v>1.8640000000000001</v>
      </c>
      <c r="BD76" t="s">
        <v>80</v>
      </c>
      <c r="BE76">
        <v>0.41670000000000001</v>
      </c>
      <c r="BF76">
        <v>1.5728</v>
      </c>
      <c r="BG76">
        <f t="shared" si="2"/>
        <v>0.16670000000000001</v>
      </c>
      <c r="BH76">
        <v>5061</v>
      </c>
      <c r="BI76" t="s">
        <v>698</v>
      </c>
      <c r="BJ76" t="s">
        <v>74</v>
      </c>
      <c r="BK76" t="s">
        <v>75</v>
      </c>
      <c r="BL76">
        <v>0</v>
      </c>
      <c r="BM76">
        <v>0</v>
      </c>
      <c r="BN76" t="s">
        <v>434</v>
      </c>
      <c r="BO76" t="s">
        <v>77</v>
      </c>
      <c r="BP76">
        <v>0.83330000000000004</v>
      </c>
      <c r="BQ76">
        <v>1.0437000000000001</v>
      </c>
      <c r="BR76" t="s">
        <v>78</v>
      </c>
      <c r="BS76">
        <v>0.83330000000000004</v>
      </c>
      <c r="BT76">
        <v>1.1432</v>
      </c>
      <c r="BU76" t="s">
        <v>79</v>
      </c>
      <c r="BV76">
        <v>1</v>
      </c>
      <c r="BW76">
        <v>0.65200000000000002</v>
      </c>
      <c r="BX76" t="s">
        <v>80</v>
      </c>
      <c r="BY76">
        <v>1</v>
      </c>
      <c r="BZ76">
        <v>1.2851669999999999</v>
      </c>
      <c r="CA76">
        <f t="shared" si="3"/>
        <v>0.16669999999999996</v>
      </c>
      <c r="CB76">
        <v>5061</v>
      </c>
      <c r="CC76" t="s">
        <v>699</v>
      </c>
      <c r="CD76" t="s">
        <v>74</v>
      </c>
      <c r="CE76" t="s">
        <v>82</v>
      </c>
      <c r="CF76">
        <v>2</v>
      </c>
      <c r="CG76">
        <v>0</v>
      </c>
      <c r="CH76" t="s">
        <v>434</v>
      </c>
      <c r="CI76" t="s">
        <v>77</v>
      </c>
      <c r="CJ76">
        <v>0.83330000000000004</v>
      </c>
      <c r="CK76">
        <v>1.1073329999999999</v>
      </c>
      <c r="CL76" t="s">
        <v>78</v>
      </c>
      <c r="CM76">
        <v>1</v>
      </c>
      <c r="CN76">
        <v>1.0083329999999999</v>
      </c>
      <c r="CO76" t="s">
        <v>79</v>
      </c>
      <c r="CP76">
        <v>0.91669999999999996</v>
      </c>
      <c r="CQ76">
        <v>0.59390900000000002</v>
      </c>
      <c r="CR76" t="s">
        <v>80</v>
      </c>
      <c r="CS76">
        <v>1</v>
      </c>
      <c r="CT76">
        <v>1.1114170000000001</v>
      </c>
      <c r="CU76">
        <f t="shared" si="4"/>
        <v>0</v>
      </c>
    </row>
    <row r="77" spans="1:99" x14ac:dyDescent="0.35">
      <c r="A77" s="9" t="str">
        <f t="shared" si="0"/>
        <v>sub-5147</v>
      </c>
      <c r="B77" s="3">
        <v>5147</v>
      </c>
      <c r="C77" t="s">
        <v>700</v>
      </c>
      <c r="D77">
        <v>5</v>
      </c>
      <c r="E77" t="s">
        <v>90</v>
      </c>
      <c r="F77" t="s">
        <v>72</v>
      </c>
      <c r="G77" t="s">
        <v>72</v>
      </c>
      <c r="H77">
        <v>100</v>
      </c>
      <c r="I77">
        <v>107</v>
      </c>
      <c r="J77">
        <v>85</v>
      </c>
      <c r="K77">
        <v>108</v>
      </c>
      <c r="L77">
        <v>45</v>
      </c>
      <c r="M77">
        <v>52</v>
      </c>
      <c r="N77">
        <v>109</v>
      </c>
      <c r="O77">
        <v>103</v>
      </c>
      <c r="P77">
        <v>24</v>
      </c>
      <c r="Q77">
        <v>31</v>
      </c>
      <c r="R77">
        <v>30</v>
      </c>
      <c r="S77">
        <v>46</v>
      </c>
      <c r="T77">
        <v>5147</v>
      </c>
      <c r="U77" t="s">
        <v>701</v>
      </c>
      <c r="V77" t="s">
        <v>74</v>
      </c>
      <c r="W77" t="s">
        <v>75</v>
      </c>
      <c r="X77">
        <v>0</v>
      </c>
      <c r="Y77">
        <v>0</v>
      </c>
      <c r="Z77" t="s">
        <v>702</v>
      </c>
      <c r="AA77" t="s">
        <v>77</v>
      </c>
      <c r="AB77">
        <v>0.75</v>
      </c>
      <c r="AC77">
        <v>1.1950000000000001</v>
      </c>
      <c r="AD77" t="s">
        <v>78</v>
      </c>
      <c r="AE77">
        <v>0.83330000000000004</v>
      </c>
      <c r="AF77">
        <v>1.5196000000000001</v>
      </c>
      <c r="AG77" t="s">
        <v>79</v>
      </c>
      <c r="AH77">
        <v>0.66669999999999996</v>
      </c>
      <c r="AI77">
        <v>1.4241250000000001</v>
      </c>
      <c r="AJ77" t="s">
        <v>80</v>
      </c>
      <c r="AK77">
        <v>1</v>
      </c>
      <c r="AL77">
        <v>1.3872500000000001</v>
      </c>
      <c r="AM77">
        <f t="shared" si="1"/>
        <v>0.16669999999999996</v>
      </c>
      <c r="AN77">
        <v>5147</v>
      </c>
      <c r="AO77" t="s">
        <v>703</v>
      </c>
      <c r="AP77" t="s">
        <v>74</v>
      </c>
      <c r="AQ77" t="s">
        <v>82</v>
      </c>
      <c r="AR77">
        <v>0</v>
      </c>
      <c r="AS77">
        <v>0</v>
      </c>
      <c r="AT77" t="s">
        <v>702</v>
      </c>
      <c r="AU77" t="s">
        <v>77</v>
      </c>
      <c r="AV77">
        <v>0.83330000000000004</v>
      </c>
      <c r="AW77">
        <v>1.26</v>
      </c>
      <c r="AX77" t="s">
        <v>78</v>
      </c>
      <c r="AY77">
        <v>1</v>
      </c>
      <c r="AZ77">
        <v>1.326333</v>
      </c>
      <c r="BA77" t="s">
        <v>79</v>
      </c>
      <c r="BB77">
        <v>0.41670000000000001</v>
      </c>
      <c r="BC77">
        <v>1.1758</v>
      </c>
      <c r="BD77" t="s">
        <v>80</v>
      </c>
      <c r="BE77">
        <v>1</v>
      </c>
      <c r="BF77">
        <v>1.2843329999999999</v>
      </c>
      <c r="BG77">
        <f t="shared" si="2"/>
        <v>0</v>
      </c>
      <c r="BH77">
        <v>5147</v>
      </c>
      <c r="BI77" t="s">
        <v>704</v>
      </c>
      <c r="BJ77" t="s">
        <v>74</v>
      </c>
      <c r="BK77" t="s">
        <v>75</v>
      </c>
      <c r="BL77">
        <v>0</v>
      </c>
      <c r="BM77">
        <v>0</v>
      </c>
      <c r="BN77" t="s">
        <v>705</v>
      </c>
      <c r="BO77" t="s">
        <v>77</v>
      </c>
      <c r="BP77">
        <v>0.75</v>
      </c>
      <c r="BQ77">
        <v>1.197222</v>
      </c>
      <c r="BR77" t="s">
        <v>78</v>
      </c>
      <c r="BS77">
        <v>1</v>
      </c>
      <c r="BT77">
        <v>1.2211669999999999</v>
      </c>
      <c r="BU77" t="s">
        <v>79</v>
      </c>
      <c r="BV77">
        <v>1</v>
      </c>
      <c r="BW77">
        <v>1.272667</v>
      </c>
      <c r="BX77" t="s">
        <v>80</v>
      </c>
      <c r="BY77">
        <v>1</v>
      </c>
      <c r="BZ77">
        <v>1.1586669999999999</v>
      </c>
      <c r="CA77">
        <f t="shared" si="3"/>
        <v>0</v>
      </c>
      <c r="CB77">
        <v>5147</v>
      </c>
      <c r="CC77" t="s">
        <v>706</v>
      </c>
      <c r="CD77" t="s">
        <v>74</v>
      </c>
      <c r="CE77" t="s">
        <v>82</v>
      </c>
      <c r="CF77">
        <v>0</v>
      </c>
      <c r="CG77">
        <v>0</v>
      </c>
      <c r="CH77" t="s">
        <v>705</v>
      </c>
      <c r="CI77" t="s">
        <v>77</v>
      </c>
      <c r="CJ77">
        <v>0.91669999999999996</v>
      </c>
      <c r="CK77">
        <v>1.281909</v>
      </c>
      <c r="CL77" t="s">
        <v>78</v>
      </c>
      <c r="CM77">
        <v>1</v>
      </c>
      <c r="CN77">
        <v>1.113667</v>
      </c>
      <c r="CO77" t="s">
        <v>79</v>
      </c>
      <c r="CP77">
        <v>1</v>
      </c>
      <c r="CQ77">
        <v>1.139667</v>
      </c>
      <c r="CR77" t="s">
        <v>80</v>
      </c>
      <c r="CS77">
        <v>1</v>
      </c>
      <c r="CT77">
        <v>1.2268330000000001</v>
      </c>
      <c r="CU77">
        <f t="shared" si="4"/>
        <v>0</v>
      </c>
    </row>
    <row r="78" spans="1:99" x14ac:dyDescent="0.35">
      <c r="A78" s="9" t="str">
        <f t="shared" si="0"/>
        <v>sub-5169</v>
      </c>
      <c r="B78" s="3">
        <v>5169</v>
      </c>
      <c r="C78" t="s">
        <v>707</v>
      </c>
      <c r="D78">
        <v>3</v>
      </c>
      <c r="E78" t="s">
        <v>71</v>
      </c>
      <c r="F78" t="s">
        <v>72</v>
      </c>
      <c r="G78" t="s">
        <v>72</v>
      </c>
      <c r="H78">
        <v>118</v>
      </c>
      <c r="I78">
        <v>118</v>
      </c>
      <c r="J78">
        <v>115</v>
      </c>
      <c r="K78">
        <v>123</v>
      </c>
      <c r="L78">
        <v>36</v>
      </c>
      <c r="M78">
        <v>52</v>
      </c>
      <c r="N78">
        <v>105</v>
      </c>
      <c r="O78">
        <v>108</v>
      </c>
      <c r="P78">
        <v>29</v>
      </c>
      <c r="Q78">
        <v>34</v>
      </c>
      <c r="R78">
        <v>49</v>
      </c>
      <c r="S78">
        <v>56</v>
      </c>
      <c r="T78">
        <v>5169</v>
      </c>
      <c r="U78" t="s">
        <v>708</v>
      </c>
      <c r="V78" t="s">
        <v>74</v>
      </c>
      <c r="W78" t="s">
        <v>75</v>
      </c>
      <c r="X78">
        <v>0</v>
      </c>
      <c r="Y78">
        <v>0</v>
      </c>
      <c r="Z78" t="s">
        <v>261</v>
      </c>
      <c r="AA78" t="s">
        <v>77</v>
      </c>
      <c r="AB78">
        <v>0.91669999999999996</v>
      </c>
      <c r="AC78">
        <v>1.0344549999999999</v>
      </c>
      <c r="AD78" t="s">
        <v>78</v>
      </c>
      <c r="AE78">
        <v>0.91669999999999996</v>
      </c>
      <c r="AF78">
        <v>0.92581800000000003</v>
      </c>
      <c r="AG78" t="s">
        <v>79</v>
      </c>
      <c r="AH78">
        <v>1</v>
      </c>
      <c r="AI78">
        <v>0.56899999999999995</v>
      </c>
      <c r="AJ78" t="s">
        <v>80</v>
      </c>
      <c r="AK78">
        <v>0.41670000000000001</v>
      </c>
      <c r="AL78">
        <v>1.0573999999999999</v>
      </c>
      <c r="AM78">
        <f t="shared" si="1"/>
        <v>0.49999999999999994</v>
      </c>
      <c r="AN78">
        <v>5169</v>
      </c>
      <c r="AO78" t="s">
        <v>709</v>
      </c>
      <c r="AP78" t="s">
        <v>74</v>
      </c>
      <c r="AQ78" t="s">
        <v>82</v>
      </c>
      <c r="AR78">
        <v>0</v>
      </c>
      <c r="AS78">
        <v>0</v>
      </c>
      <c r="AT78" t="s">
        <v>261</v>
      </c>
      <c r="AU78" t="s">
        <v>77</v>
      </c>
      <c r="AV78">
        <v>1</v>
      </c>
      <c r="AW78">
        <v>1.067083</v>
      </c>
      <c r="AX78" t="s">
        <v>78</v>
      </c>
      <c r="AY78">
        <v>0.91669999999999996</v>
      </c>
      <c r="AZ78">
        <v>1.0324549999999999</v>
      </c>
      <c r="BA78" t="s">
        <v>79</v>
      </c>
      <c r="BB78">
        <v>1</v>
      </c>
      <c r="BC78">
        <v>0.63783299999999998</v>
      </c>
      <c r="BD78" t="s">
        <v>80</v>
      </c>
      <c r="BE78">
        <v>0.66669999999999996</v>
      </c>
      <c r="BF78">
        <v>1.2255</v>
      </c>
      <c r="BG78">
        <f t="shared" si="2"/>
        <v>0.25</v>
      </c>
      <c r="BH78">
        <v>5169</v>
      </c>
      <c r="BI78" t="s">
        <v>710</v>
      </c>
      <c r="BJ78" t="s">
        <v>74</v>
      </c>
      <c r="BK78" t="s">
        <v>75</v>
      </c>
      <c r="BL78">
        <v>0</v>
      </c>
      <c r="BM78">
        <v>0</v>
      </c>
      <c r="BN78" t="s">
        <v>711</v>
      </c>
      <c r="BO78" t="s">
        <v>77</v>
      </c>
      <c r="BP78">
        <v>0.83330000000000004</v>
      </c>
      <c r="BQ78">
        <v>1.3715999999999999</v>
      </c>
      <c r="BR78" t="s">
        <v>78</v>
      </c>
      <c r="BS78">
        <v>0.91669999999999996</v>
      </c>
      <c r="BT78">
        <v>1.2595449999999999</v>
      </c>
      <c r="BU78" t="s">
        <v>79</v>
      </c>
      <c r="BV78">
        <v>0.83330000000000004</v>
      </c>
      <c r="BW78">
        <v>0.63339999999999996</v>
      </c>
      <c r="BX78" t="s">
        <v>80</v>
      </c>
      <c r="BY78">
        <v>0.75</v>
      </c>
      <c r="BZ78">
        <v>1.356778</v>
      </c>
      <c r="CA78">
        <f t="shared" si="3"/>
        <v>0.16669999999999996</v>
      </c>
      <c r="CB78">
        <v>5169</v>
      </c>
      <c r="CC78" t="s">
        <v>712</v>
      </c>
      <c r="CD78" t="s">
        <v>74</v>
      </c>
      <c r="CE78" t="s">
        <v>82</v>
      </c>
      <c r="CF78">
        <v>0</v>
      </c>
      <c r="CG78">
        <v>0</v>
      </c>
      <c r="CH78" t="s">
        <v>711</v>
      </c>
      <c r="CI78" t="s">
        <v>77</v>
      </c>
      <c r="CJ78">
        <v>0.91669999999999996</v>
      </c>
      <c r="CK78">
        <v>1.2881819999999999</v>
      </c>
      <c r="CL78" t="s">
        <v>78</v>
      </c>
      <c r="CM78">
        <v>0.83330000000000004</v>
      </c>
      <c r="CN78">
        <v>1.1025</v>
      </c>
      <c r="CO78" t="s">
        <v>79</v>
      </c>
      <c r="CP78">
        <v>1</v>
      </c>
      <c r="CQ78">
        <v>0.79016699999999995</v>
      </c>
      <c r="CR78" t="s">
        <v>80</v>
      </c>
      <c r="CS78">
        <v>0.91669999999999996</v>
      </c>
      <c r="CT78">
        <v>1.2119089999999999</v>
      </c>
      <c r="CU78">
        <f t="shared" si="4"/>
        <v>8.3399999999999919E-2</v>
      </c>
    </row>
    <row r="79" spans="1:99" x14ac:dyDescent="0.35">
      <c r="A79" s="9" t="str">
        <f t="shared" si="0"/>
        <v>sub-5187</v>
      </c>
      <c r="B79" s="3">
        <v>5187</v>
      </c>
      <c r="C79" t="s">
        <v>713</v>
      </c>
      <c r="D79">
        <v>5</v>
      </c>
      <c r="E79" t="s">
        <v>71</v>
      </c>
      <c r="F79" t="s">
        <v>72</v>
      </c>
      <c r="G79" t="s">
        <v>72</v>
      </c>
      <c r="H79">
        <v>102</v>
      </c>
      <c r="I79">
        <v>106</v>
      </c>
      <c r="J79">
        <v>86</v>
      </c>
      <c r="K79" t="s">
        <v>444</v>
      </c>
      <c r="L79">
        <v>37</v>
      </c>
      <c r="M79">
        <v>54</v>
      </c>
      <c r="N79">
        <v>112</v>
      </c>
      <c r="O79">
        <v>111</v>
      </c>
      <c r="P79">
        <v>22</v>
      </c>
      <c r="Q79">
        <v>29</v>
      </c>
      <c r="R79">
        <v>31</v>
      </c>
      <c r="S79" t="e">
        <v>#VALUE!</v>
      </c>
      <c r="T79">
        <v>5187</v>
      </c>
      <c r="U79" t="s">
        <v>714</v>
      </c>
      <c r="V79" t="s">
        <v>74</v>
      </c>
      <c r="W79" t="s">
        <v>75</v>
      </c>
      <c r="X79">
        <v>0</v>
      </c>
      <c r="Y79">
        <v>0</v>
      </c>
      <c r="Z79" t="s">
        <v>388</v>
      </c>
      <c r="AA79" t="s">
        <v>77</v>
      </c>
      <c r="AB79">
        <v>0.83330000000000004</v>
      </c>
      <c r="AC79">
        <v>1.1393</v>
      </c>
      <c r="AD79" t="s">
        <v>78</v>
      </c>
      <c r="AE79">
        <v>1</v>
      </c>
      <c r="AF79">
        <v>1.06</v>
      </c>
      <c r="AG79" t="s">
        <v>79</v>
      </c>
      <c r="AH79">
        <v>0.91669999999999996</v>
      </c>
      <c r="AI79">
        <v>1.516818</v>
      </c>
      <c r="AJ79" t="s">
        <v>80</v>
      </c>
      <c r="AK79">
        <v>0.58330000000000004</v>
      </c>
      <c r="AL79">
        <v>1.0780000000000001</v>
      </c>
      <c r="AM79">
        <f t="shared" si="1"/>
        <v>0.41669999999999996</v>
      </c>
      <c r="AN79">
        <v>5187</v>
      </c>
      <c r="AO79" t="s">
        <v>715</v>
      </c>
      <c r="AP79" t="s">
        <v>74</v>
      </c>
      <c r="AQ79" t="s">
        <v>82</v>
      </c>
      <c r="AR79">
        <v>0</v>
      </c>
      <c r="AS79">
        <v>0</v>
      </c>
      <c r="AT79" t="s">
        <v>388</v>
      </c>
      <c r="AU79" t="s">
        <v>77</v>
      </c>
      <c r="AV79">
        <v>0.75</v>
      </c>
      <c r="AW79">
        <v>1.0111110000000001</v>
      </c>
      <c r="AX79" t="s">
        <v>78</v>
      </c>
      <c r="AY79">
        <v>0.83330000000000004</v>
      </c>
      <c r="AZ79">
        <v>0.90349999999999997</v>
      </c>
      <c r="BA79" t="s">
        <v>79</v>
      </c>
      <c r="BB79">
        <v>1</v>
      </c>
      <c r="BC79">
        <v>1.5545</v>
      </c>
      <c r="BD79" t="s">
        <v>80</v>
      </c>
      <c r="BE79">
        <v>0.33329999999999999</v>
      </c>
      <c r="BF79">
        <v>1.0747500000000001</v>
      </c>
      <c r="BG79">
        <f t="shared" si="2"/>
        <v>0.5</v>
      </c>
      <c r="BH79">
        <v>5187</v>
      </c>
      <c r="BI79" t="s">
        <v>716</v>
      </c>
      <c r="BJ79" t="s">
        <v>74</v>
      </c>
      <c r="BK79" t="s">
        <v>75</v>
      </c>
      <c r="BL79">
        <v>0</v>
      </c>
      <c r="BM79">
        <v>0</v>
      </c>
      <c r="BN79" t="s">
        <v>717</v>
      </c>
      <c r="BO79" t="s">
        <v>77</v>
      </c>
      <c r="BP79">
        <v>0.66669999999999996</v>
      </c>
      <c r="BQ79">
        <v>1.402625</v>
      </c>
      <c r="BR79" t="s">
        <v>78</v>
      </c>
      <c r="BS79">
        <v>0.75</v>
      </c>
      <c r="BT79">
        <v>1.3552219999999999</v>
      </c>
      <c r="BU79" t="s">
        <v>79</v>
      </c>
      <c r="BV79">
        <v>1</v>
      </c>
      <c r="BW79">
        <v>1.025333</v>
      </c>
      <c r="BX79" t="s">
        <v>80</v>
      </c>
      <c r="BY79">
        <v>0.75</v>
      </c>
      <c r="BZ79">
        <v>1.419333</v>
      </c>
      <c r="CA79">
        <f t="shared" si="3"/>
        <v>0</v>
      </c>
      <c r="CB79">
        <v>5187</v>
      </c>
      <c r="CC79" t="s">
        <v>718</v>
      </c>
      <c r="CD79" t="s">
        <v>74</v>
      </c>
      <c r="CE79" t="s">
        <v>82</v>
      </c>
      <c r="CF79">
        <v>0</v>
      </c>
      <c r="CG79">
        <v>0</v>
      </c>
      <c r="CH79" t="s">
        <v>717</v>
      </c>
      <c r="CI79" t="s">
        <v>77</v>
      </c>
      <c r="CJ79">
        <v>0.91669999999999996</v>
      </c>
      <c r="CK79">
        <v>1.5725450000000001</v>
      </c>
      <c r="CL79" t="s">
        <v>78</v>
      </c>
      <c r="CM79">
        <v>0.58330000000000004</v>
      </c>
      <c r="CN79">
        <v>1.388571</v>
      </c>
      <c r="CO79" t="s">
        <v>79</v>
      </c>
      <c r="CP79">
        <v>1</v>
      </c>
      <c r="CQ79">
        <v>0.86366699999999996</v>
      </c>
      <c r="CR79" t="s">
        <v>80</v>
      </c>
      <c r="CS79">
        <v>0.91669999999999996</v>
      </c>
      <c r="CT79">
        <v>1.3636360000000001</v>
      </c>
      <c r="CU79">
        <f t="shared" si="4"/>
        <v>0.33339999999999992</v>
      </c>
    </row>
    <row r="80" spans="1:99" x14ac:dyDescent="0.35">
      <c r="A80" s="9" t="str">
        <f t="shared" si="0"/>
        <v>sub-5192</v>
      </c>
      <c r="B80" s="3">
        <v>5192</v>
      </c>
      <c r="C80" t="s">
        <v>719</v>
      </c>
      <c r="D80">
        <v>4</v>
      </c>
      <c r="E80" t="s">
        <v>90</v>
      </c>
      <c r="F80" t="s">
        <v>72</v>
      </c>
      <c r="G80" t="s">
        <v>72</v>
      </c>
      <c r="H80">
        <v>84</v>
      </c>
      <c r="I80">
        <v>116</v>
      </c>
      <c r="J80">
        <v>104</v>
      </c>
      <c r="K80">
        <v>102</v>
      </c>
      <c r="L80">
        <v>47</v>
      </c>
      <c r="M80">
        <v>61</v>
      </c>
      <c r="N80">
        <v>127</v>
      </c>
      <c r="O80">
        <v>122</v>
      </c>
      <c r="P80">
        <v>16</v>
      </c>
      <c r="Q80">
        <v>33</v>
      </c>
      <c r="R80">
        <v>43</v>
      </c>
      <c r="S80">
        <v>42</v>
      </c>
      <c r="T80">
        <v>5192</v>
      </c>
      <c r="U80" t="s">
        <v>720</v>
      </c>
      <c r="V80" t="s">
        <v>74</v>
      </c>
      <c r="W80" t="s">
        <v>75</v>
      </c>
      <c r="X80">
        <v>0</v>
      </c>
      <c r="Y80">
        <v>0</v>
      </c>
      <c r="Z80" t="s">
        <v>112</v>
      </c>
      <c r="AA80" t="s">
        <v>77</v>
      </c>
      <c r="AB80">
        <v>0.66669999999999996</v>
      </c>
      <c r="AC80">
        <v>1.8712500000000001</v>
      </c>
      <c r="AD80" t="s">
        <v>78</v>
      </c>
      <c r="AE80">
        <v>0.41670000000000001</v>
      </c>
      <c r="AF80">
        <v>2.1818</v>
      </c>
      <c r="AG80" t="s">
        <v>79</v>
      </c>
      <c r="AH80">
        <v>0.75</v>
      </c>
      <c r="AI80">
        <v>1.389556</v>
      </c>
      <c r="AJ80" t="s">
        <v>80</v>
      </c>
      <c r="AK80">
        <v>0.66669999999999996</v>
      </c>
      <c r="AL80">
        <v>2.2318750000000001</v>
      </c>
      <c r="AM80">
        <f t="shared" si="1"/>
        <v>0.24999999999999994</v>
      </c>
      <c r="AN80">
        <v>5192</v>
      </c>
      <c r="AO80" t="s">
        <v>721</v>
      </c>
      <c r="AP80" t="s">
        <v>74</v>
      </c>
      <c r="AQ80" t="s">
        <v>82</v>
      </c>
      <c r="AR80">
        <v>0</v>
      </c>
      <c r="AS80">
        <v>0</v>
      </c>
      <c r="AT80" t="s">
        <v>112</v>
      </c>
      <c r="AU80" t="s">
        <v>77</v>
      </c>
      <c r="AV80">
        <v>0.58330000000000004</v>
      </c>
      <c r="AW80">
        <v>2.742429</v>
      </c>
      <c r="AX80" t="s">
        <v>78</v>
      </c>
      <c r="AY80">
        <v>0.33329999999999999</v>
      </c>
      <c r="AZ80">
        <v>1.9896670000000001</v>
      </c>
      <c r="BA80" t="s">
        <v>79</v>
      </c>
      <c r="BB80">
        <v>0.66669999999999996</v>
      </c>
      <c r="BC80">
        <v>2.1579999999999999</v>
      </c>
      <c r="BD80" t="s">
        <v>80</v>
      </c>
      <c r="BE80">
        <v>0.41670000000000001</v>
      </c>
      <c r="BF80">
        <v>2.0768</v>
      </c>
      <c r="BG80">
        <f t="shared" si="2"/>
        <v>8.340000000000003E-2</v>
      </c>
      <c r="BH80">
        <v>5192</v>
      </c>
      <c r="BI80" t="s">
        <v>722</v>
      </c>
      <c r="BJ80" t="s">
        <v>74</v>
      </c>
      <c r="BK80" t="s">
        <v>75</v>
      </c>
      <c r="BL80">
        <v>0</v>
      </c>
      <c r="BM80">
        <v>0</v>
      </c>
      <c r="BN80" t="s">
        <v>723</v>
      </c>
      <c r="BO80" t="s">
        <v>77</v>
      </c>
      <c r="BP80">
        <v>0.66669999999999996</v>
      </c>
      <c r="BQ80">
        <v>1.0105</v>
      </c>
      <c r="BR80" t="s">
        <v>78</v>
      </c>
      <c r="BS80">
        <v>0.91669999999999996</v>
      </c>
      <c r="BT80">
        <v>0.98590900000000004</v>
      </c>
      <c r="BU80" t="s">
        <v>79</v>
      </c>
      <c r="BV80">
        <v>1</v>
      </c>
      <c r="BW80">
        <v>1.0787500000000001</v>
      </c>
      <c r="BX80" t="s">
        <v>80</v>
      </c>
      <c r="BY80">
        <v>0.91669999999999996</v>
      </c>
      <c r="BZ80">
        <v>1.3865449999999999</v>
      </c>
      <c r="CA80">
        <f t="shared" si="3"/>
        <v>0</v>
      </c>
      <c r="CB80">
        <v>5192</v>
      </c>
      <c r="CC80" t="s">
        <v>724</v>
      </c>
      <c r="CD80" t="s">
        <v>74</v>
      </c>
      <c r="CE80" t="s">
        <v>82</v>
      </c>
      <c r="CF80">
        <v>0</v>
      </c>
      <c r="CG80">
        <v>0</v>
      </c>
      <c r="CH80" t="s">
        <v>723</v>
      </c>
      <c r="CI80" t="s">
        <v>77</v>
      </c>
      <c r="CJ80">
        <v>0.83330000000000004</v>
      </c>
      <c r="CK80">
        <v>1.0143</v>
      </c>
      <c r="CL80" t="s">
        <v>78</v>
      </c>
      <c r="CM80">
        <v>0.91669999999999996</v>
      </c>
      <c r="CN80">
        <v>1.0745450000000001</v>
      </c>
      <c r="CO80" t="s">
        <v>79</v>
      </c>
      <c r="CP80">
        <v>1</v>
      </c>
      <c r="CQ80">
        <v>0.97599999999999998</v>
      </c>
      <c r="CR80" t="s">
        <v>80</v>
      </c>
      <c r="CS80">
        <v>1</v>
      </c>
      <c r="CT80">
        <v>1.1894169999999999</v>
      </c>
      <c r="CU80">
        <f t="shared" si="4"/>
        <v>8.3300000000000041E-2</v>
      </c>
    </row>
    <row r="81" spans="1:99" x14ac:dyDescent="0.35">
      <c r="A81" s="9" t="str">
        <f t="shared" si="0"/>
        <v>sub-5244</v>
      </c>
      <c r="B81" s="3">
        <v>5244</v>
      </c>
      <c r="C81" t="s">
        <v>725</v>
      </c>
      <c r="D81">
        <v>5</v>
      </c>
      <c r="E81" t="s">
        <v>90</v>
      </c>
      <c r="F81" t="s">
        <v>72</v>
      </c>
      <c r="G81" t="s">
        <v>72</v>
      </c>
      <c r="H81">
        <v>100</v>
      </c>
      <c r="I81">
        <v>106</v>
      </c>
      <c r="J81">
        <v>100</v>
      </c>
      <c r="K81">
        <v>108</v>
      </c>
      <c r="L81">
        <v>39</v>
      </c>
      <c r="M81">
        <v>48</v>
      </c>
      <c r="N81">
        <v>105</v>
      </c>
      <c r="O81">
        <v>102</v>
      </c>
      <c r="P81">
        <v>23</v>
      </c>
      <c r="Q81">
        <v>29</v>
      </c>
      <c r="R81">
        <v>42</v>
      </c>
      <c r="S81">
        <v>46</v>
      </c>
      <c r="T81">
        <v>5244</v>
      </c>
      <c r="U81" t="s">
        <v>726</v>
      </c>
      <c r="V81" t="s">
        <v>74</v>
      </c>
      <c r="W81" t="s">
        <v>75</v>
      </c>
      <c r="X81">
        <v>0</v>
      </c>
      <c r="Y81">
        <v>0</v>
      </c>
      <c r="Z81" t="s">
        <v>727</v>
      </c>
      <c r="AA81" t="s">
        <v>77</v>
      </c>
      <c r="AB81">
        <v>0.5</v>
      </c>
      <c r="AC81">
        <v>1.3240000000000001</v>
      </c>
      <c r="AD81" t="s">
        <v>78</v>
      </c>
      <c r="AE81">
        <v>0.91669999999999996</v>
      </c>
      <c r="AF81">
        <v>1.104636</v>
      </c>
      <c r="AG81" t="s">
        <v>79</v>
      </c>
      <c r="AH81">
        <v>1</v>
      </c>
      <c r="AI81">
        <v>2.0525449999999998</v>
      </c>
      <c r="AJ81" t="s">
        <v>80</v>
      </c>
      <c r="AK81">
        <v>0.41670000000000001</v>
      </c>
      <c r="AL81">
        <v>1.6786000000000001</v>
      </c>
      <c r="AM81">
        <f t="shared" si="1"/>
        <v>0.49999999999999994</v>
      </c>
      <c r="AN81">
        <v>5244</v>
      </c>
      <c r="AO81" t="s">
        <v>728</v>
      </c>
      <c r="AP81" t="s">
        <v>74</v>
      </c>
      <c r="AQ81" t="s">
        <v>82</v>
      </c>
      <c r="AR81">
        <v>0</v>
      </c>
      <c r="AS81">
        <v>0</v>
      </c>
      <c r="AT81" t="s">
        <v>727</v>
      </c>
      <c r="AU81" t="s">
        <v>77</v>
      </c>
      <c r="AV81">
        <v>0.41670000000000001</v>
      </c>
      <c r="AW81">
        <v>1.4698</v>
      </c>
      <c r="AX81" t="s">
        <v>78</v>
      </c>
      <c r="AY81">
        <v>1</v>
      </c>
      <c r="AZ81">
        <v>1.225833</v>
      </c>
      <c r="BA81" t="s">
        <v>79</v>
      </c>
      <c r="BB81">
        <v>1</v>
      </c>
      <c r="BC81">
        <v>1.64</v>
      </c>
      <c r="BD81" t="s">
        <v>80</v>
      </c>
      <c r="BE81">
        <v>0.75</v>
      </c>
      <c r="BF81">
        <v>1.4887779999999999</v>
      </c>
      <c r="BG81">
        <f t="shared" si="2"/>
        <v>0.25</v>
      </c>
      <c r="BH81">
        <v>5244</v>
      </c>
      <c r="BI81" t="s">
        <v>729</v>
      </c>
      <c r="BJ81" t="s">
        <v>74</v>
      </c>
      <c r="BK81" t="s">
        <v>75</v>
      </c>
      <c r="BL81">
        <v>0</v>
      </c>
      <c r="BM81">
        <v>0</v>
      </c>
      <c r="BN81" t="s">
        <v>730</v>
      </c>
      <c r="BO81" t="s">
        <v>77</v>
      </c>
      <c r="BP81">
        <v>0.66669999999999996</v>
      </c>
      <c r="BQ81">
        <v>1.7998749999999999</v>
      </c>
      <c r="BR81" t="s">
        <v>78</v>
      </c>
      <c r="BS81">
        <v>0.91669999999999996</v>
      </c>
      <c r="BT81">
        <v>1.3765449999999999</v>
      </c>
      <c r="BU81" t="s">
        <v>79</v>
      </c>
      <c r="BV81">
        <v>0.91669999999999996</v>
      </c>
      <c r="BW81">
        <v>1.3172729999999999</v>
      </c>
      <c r="BX81" t="s">
        <v>80</v>
      </c>
      <c r="BY81">
        <v>0.75</v>
      </c>
      <c r="BZ81">
        <v>1.532222</v>
      </c>
      <c r="CA81">
        <f t="shared" si="3"/>
        <v>0.16669999999999996</v>
      </c>
      <c r="CB81">
        <v>5244</v>
      </c>
      <c r="CC81" t="s">
        <v>731</v>
      </c>
      <c r="CD81" t="s">
        <v>74</v>
      </c>
      <c r="CE81" t="s">
        <v>82</v>
      </c>
      <c r="CF81">
        <v>3</v>
      </c>
      <c r="CG81">
        <v>0</v>
      </c>
      <c r="CH81" t="s">
        <v>730</v>
      </c>
      <c r="CI81" t="s">
        <v>77</v>
      </c>
      <c r="CJ81">
        <v>0.83330000000000004</v>
      </c>
      <c r="CK81">
        <v>1.4765999999999999</v>
      </c>
      <c r="CL81" t="s">
        <v>78</v>
      </c>
      <c r="CM81">
        <v>0.83330000000000004</v>
      </c>
      <c r="CN81">
        <v>1.4531000000000001</v>
      </c>
      <c r="CO81" t="s">
        <v>79</v>
      </c>
      <c r="CP81">
        <v>1</v>
      </c>
      <c r="CQ81">
        <v>1.3787499999999999</v>
      </c>
      <c r="CR81" t="s">
        <v>80</v>
      </c>
      <c r="CS81">
        <v>0.83330000000000004</v>
      </c>
      <c r="CT81">
        <v>1.6157999999999999</v>
      </c>
      <c r="CU81">
        <f t="shared" si="4"/>
        <v>0</v>
      </c>
    </row>
    <row r="82" spans="1:99" x14ac:dyDescent="0.35">
      <c r="A82" s="9" t="str">
        <f t="shared" si="0"/>
        <v>sub-5246</v>
      </c>
      <c r="B82" s="3">
        <v>5246</v>
      </c>
      <c r="C82" t="s">
        <v>732</v>
      </c>
      <c r="D82">
        <v>4</v>
      </c>
      <c r="E82" t="s">
        <v>71</v>
      </c>
      <c r="F82" t="s">
        <v>72</v>
      </c>
      <c r="G82" t="s">
        <v>72</v>
      </c>
      <c r="H82">
        <v>112</v>
      </c>
      <c r="I82">
        <v>116</v>
      </c>
      <c r="J82">
        <v>96</v>
      </c>
      <c r="K82">
        <v>96</v>
      </c>
      <c r="L82">
        <v>53</v>
      </c>
      <c r="M82">
        <v>58</v>
      </c>
      <c r="N82">
        <v>132</v>
      </c>
      <c r="O82">
        <v>117</v>
      </c>
      <c r="P82">
        <v>26</v>
      </c>
      <c r="Q82">
        <v>33</v>
      </c>
      <c r="R82">
        <v>38</v>
      </c>
      <c r="S82">
        <v>38</v>
      </c>
      <c r="T82">
        <v>5246</v>
      </c>
      <c r="U82" t="s">
        <v>733</v>
      </c>
      <c r="V82" t="s">
        <v>74</v>
      </c>
      <c r="W82" t="s">
        <v>75</v>
      </c>
      <c r="X82">
        <v>0</v>
      </c>
      <c r="Y82">
        <v>0</v>
      </c>
      <c r="Z82" t="s">
        <v>734</v>
      </c>
      <c r="AA82" t="s">
        <v>77</v>
      </c>
      <c r="AB82">
        <v>0.83330000000000004</v>
      </c>
      <c r="AC82">
        <v>1.4182999999999999</v>
      </c>
      <c r="AD82" t="s">
        <v>78</v>
      </c>
      <c r="AE82">
        <v>0.75</v>
      </c>
      <c r="AF82">
        <v>1.5874440000000001</v>
      </c>
      <c r="AG82" t="s">
        <v>79</v>
      </c>
      <c r="AH82">
        <v>0.83330000000000004</v>
      </c>
      <c r="AI82">
        <v>3.0895999999999999</v>
      </c>
      <c r="AJ82" t="s">
        <v>80</v>
      </c>
      <c r="AK82">
        <v>0.33329999999999999</v>
      </c>
      <c r="AL82">
        <v>0.99424999999999997</v>
      </c>
      <c r="AM82">
        <f t="shared" si="1"/>
        <v>0.41670000000000001</v>
      </c>
      <c r="AN82">
        <v>5246</v>
      </c>
      <c r="AO82" t="s">
        <v>735</v>
      </c>
      <c r="AP82" t="s">
        <v>74</v>
      </c>
      <c r="AQ82" t="s">
        <v>82</v>
      </c>
      <c r="AR82">
        <v>0</v>
      </c>
      <c r="AS82">
        <v>0</v>
      </c>
      <c r="AT82" t="s">
        <v>734</v>
      </c>
      <c r="AU82" t="s">
        <v>77</v>
      </c>
      <c r="AV82">
        <v>0.66669999999999996</v>
      </c>
      <c r="AW82">
        <v>1.23</v>
      </c>
      <c r="AX82" t="s">
        <v>78</v>
      </c>
      <c r="AY82">
        <v>0.83330000000000004</v>
      </c>
      <c r="AZ82">
        <v>1.4071</v>
      </c>
      <c r="BA82" t="s">
        <v>79</v>
      </c>
      <c r="BB82">
        <v>0.75</v>
      </c>
      <c r="BC82">
        <v>2.7029999999999998</v>
      </c>
      <c r="BD82" t="s">
        <v>80</v>
      </c>
      <c r="BE82">
        <v>0.25</v>
      </c>
      <c r="BF82">
        <v>1.4166669999999999</v>
      </c>
      <c r="BG82">
        <f t="shared" si="2"/>
        <v>0.58330000000000004</v>
      </c>
      <c r="BH82">
        <v>5246</v>
      </c>
      <c r="BI82" t="s">
        <v>736</v>
      </c>
      <c r="BJ82" t="s">
        <v>74</v>
      </c>
      <c r="BK82" t="s">
        <v>75</v>
      </c>
      <c r="BL82">
        <v>9</v>
      </c>
      <c r="BM82">
        <v>0</v>
      </c>
      <c r="BN82" t="s">
        <v>737</v>
      </c>
      <c r="BO82" t="s">
        <v>77</v>
      </c>
      <c r="BP82">
        <v>0.66669999999999996</v>
      </c>
      <c r="BQ82">
        <v>1.60775</v>
      </c>
      <c r="BR82" t="s">
        <v>78</v>
      </c>
      <c r="BS82">
        <v>0.58330000000000004</v>
      </c>
      <c r="BT82">
        <v>1.5351429999999999</v>
      </c>
      <c r="BU82" t="s">
        <v>79</v>
      </c>
      <c r="BV82">
        <v>0.91669999999999996</v>
      </c>
      <c r="BW82">
        <v>2.7233999999999998</v>
      </c>
      <c r="BX82" t="s">
        <v>80</v>
      </c>
      <c r="BY82">
        <v>0.5</v>
      </c>
      <c r="BZ82">
        <v>1.614833</v>
      </c>
      <c r="CA82">
        <f t="shared" si="3"/>
        <v>8.3300000000000041E-2</v>
      </c>
      <c r="CB82">
        <v>5246</v>
      </c>
      <c r="CC82" t="s">
        <v>738</v>
      </c>
      <c r="CD82" t="s">
        <v>74</v>
      </c>
      <c r="CE82" t="s">
        <v>82</v>
      </c>
      <c r="CF82">
        <v>0</v>
      </c>
      <c r="CG82">
        <v>0</v>
      </c>
      <c r="CH82" t="s">
        <v>737</v>
      </c>
      <c r="CI82" t="s">
        <v>77</v>
      </c>
      <c r="CJ82">
        <v>0.5</v>
      </c>
      <c r="CK82">
        <v>1.441333</v>
      </c>
      <c r="CL82" t="s">
        <v>78</v>
      </c>
      <c r="CM82">
        <v>0.83330000000000004</v>
      </c>
      <c r="CN82">
        <v>1.4872000000000001</v>
      </c>
      <c r="CO82" t="s">
        <v>79</v>
      </c>
      <c r="CP82">
        <v>0.91669999999999996</v>
      </c>
      <c r="CQ82">
        <v>2.9729999999999999</v>
      </c>
      <c r="CR82" t="s">
        <v>80</v>
      </c>
      <c r="CS82">
        <v>0.41670000000000001</v>
      </c>
      <c r="CT82">
        <v>1.37</v>
      </c>
      <c r="CU82">
        <f t="shared" si="4"/>
        <v>0.41660000000000003</v>
      </c>
    </row>
    <row r="83" spans="1:99" x14ac:dyDescent="0.35">
      <c r="A83" s="9" t="str">
        <f t="shared" si="0"/>
        <v>sub-5290</v>
      </c>
      <c r="B83" s="3">
        <v>5290</v>
      </c>
      <c r="C83" t="s">
        <v>739</v>
      </c>
      <c r="D83">
        <v>5</v>
      </c>
      <c r="E83" t="s">
        <v>90</v>
      </c>
      <c r="F83" t="s">
        <v>72</v>
      </c>
      <c r="G83" t="s">
        <v>72</v>
      </c>
      <c r="H83">
        <v>81</v>
      </c>
      <c r="I83">
        <v>67</v>
      </c>
      <c r="J83">
        <v>98</v>
      </c>
      <c r="K83">
        <v>120</v>
      </c>
      <c r="L83">
        <v>57</v>
      </c>
      <c r="M83">
        <v>62</v>
      </c>
      <c r="N83">
        <v>137</v>
      </c>
      <c r="O83">
        <v>122</v>
      </c>
      <c r="P83">
        <v>15</v>
      </c>
      <c r="Q83">
        <v>15</v>
      </c>
      <c r="R83">
        <v>39</v>
      </c>
      <c r="S83">
        <v>54</v>
      </c>
      <c r="T83">
        <v>5290</v>
      </c>
      <c r="U83" t="s">
        <v>740</v>
      </c>
      <c r="V83" t="s">
        <v>74</v>
      </c>
      <c r="W83" t="s">
        <v>75</v>
      </c>
      <c r="X83">
        <v>3</v>
      </c>
      <c r="Y83">
        <v>0</v>
      </c>
      <c r="Z83" t="s">
        <v>92</v>
      </c>
      <c r="AA83" t="s">
        <v>77</v>
      </c>
      <c r="AB83">
        <v>0.58330000000000004</v>
      </c>
      <c r="AC83">
        <v>1.2567140000000001</v>
      </c>
      <c r="AD83" t="s">
        <v>78</v>
      </c>
      <c r="AE83">
        <v>0.91669999999999996</v>
      </c>
      <c r="AF83">
        <v>1.4615450000000001</v>
      </c>
      <c r="AG83" t="s">
        <v>79</v>
      </c>
      <c r="AH83">
        <v>0.91669999999999996</v>
      </c>
      <c r="AI83">
        <v>1.7008179999999999</v>
      </c>
      <c r="AJ83" t="s">
        <v>80</v>
      </c>
      <c r="AK83">
        <v>0.58330000000000004</v>
      </c>
      <c r="AL83">
        <v>1.3128569999999999</v>
      </c>
      <c r="AM83">
        <f t="shared" si="1"/>
        <v>0.33339999999999992</v>
      </c>
      <c r="AN83">
        <v>5290</v>
      </c>
      <c r="AO83" t="s">
        <v>741</v>
      </c>
      <c r="AP83" t="s">
        <v>74</v>
      </c>
      <c r="AQ83" t="s">
        <v>82</v>
      </c>
      <c r="AR83">
        <v>1</v>
      </c>
      <c r="AS83">
        <v>0</v>
      </c>
      <c r="AT83" t="s">
        <v>92</v>
      </c>
      <c r="AU83" t="s">
        <v>77</v>
      </c>
      <c r="AV83">
        <v>0.66669999999999996</v>
      </c>
      <c r="AW83">
        <v>1.2578750000000001</v>
      </c>
      <c r="AX83" t="s">
        <v>78</v>
      </c>
      <c r="AY83">
        <v>0.91669999999999996</v>
      </c>
      <c r="AZ83">
        <v>1.4334549999999999</v>
      </c>
      <c r="BA83" t="s">
        <v>79</v>
      </c>
      <c r="BB83">
        <v>1</v>
      </c>
      <c r="BC83">
        <v>1.488667</v>
      </c>
      <c r="BD83" t="s">
        <v>80</v>
      </c>
      <c r="BE83">
        <v>0.5</v>
      </c>
      <c r="BF83">
        <v>1.441667</v>
      </c>
      <c r="BG83">
        <f t="shared" si="2"/>
        <v>0.41669999999999996</v>
      </c>
      <c r="BH83">
        <v>5290</v>
      </c>
      <c r="BI83" t="s">
        <v>742</v>
      </c>
      <c r="BJ83" t="s">
        <v>74</v>
      </c>
      <c r="BK83" t="s">
        <v>75</v>
      </c>
      <c r="BL83">
        <v>0</v>
      </c>
      <c r="BM83">
        <v>0</v>
      </c>
      <c r="BN83" t="s">
        <v>743</v>
      </c>
      <c r="BO83" t="s">
        <v>77</v>
      </c>
      <c r="BP83">
        <v>0.33329999999999999</v>
      </c>
      <c r="BQ83">
        <v>1.4552499999999999</v>
      </c>
      <c r="BR83" t="s">
        <v>78</v>
      </c>
      <c r="BS83">
        <v>1</v>
      </c>
      <c r="BT83">
        <v>1.555909</v>
      </c>
      <c r="BU83" t="s">
        <v>79</v>
      </c>
      <c r="BV83">
        <v>0.91669999999999996</v>
      </c>
      <c r="BW83">
        <v>1.2153640000000001</v>
      </c>
      <c r="BX83" t="s">
        <v>80</v>
      </c>
      <c r="BY83">
        <v>0.83330000000000004</v>
      </c>
      <c r="BZ83">
        <v>1.6333</v>
      </c>
      <c r="CA83">
        <f t="shared" si="3"/>
        <v>0.16669999999999996</v>
      </c>
      <c r="CB83">
        <v>5290</v>
      </c>
      <c r="CC83" t="s">
        <v>744</v>
      </c>
      <c r="CD83" t="s">
        <v>74</v>
      </c>
      <c r="CE83" t="s">
        <v>82</v>
      </c>
      <c r="CF83">
        <v>0</v>
      </c>
      <c r="CG83">
        <v>0</v>
      </c>
      <c r="CH83" t="s">
        <v>743</v>
      </c>
      <c r="CI83" t="s">
        <v>77</v>
      </c>
      <c r="CJ83">
        <v>0.5</v>
      </c>
      <c r="CK83">
        <v>1.6731670000000001</v>
      </c>
      <c r="CL83" t="s">
        <v>78</v>
      </c>
      <c r="CM83">
        <v>0.91669999999999996</v>
      </c>
      <c r="CN83">
        <v>1.476909</v>
      </c>
      <c r="CO83" t="s">
        <v>79</v>
      </c>
      <c r="CP83">
        <v>0.83330000000000004</v>
      </c>
      <c r="CQ83">
        <v>1.3859999999999999</v>
      </c>
      <c r="CR83" t="s">
        <v>80</v>
      </c>
      <c r="CS83">
        <v>0.5</v>
      </c>
      <c r="CT83">
        <v>1.8254999999999999</v>
      </c>
      <c r="CU83">
        <f t="shared" si="4"/>
        <v>0.41669999999999996</v>
      </c>
    </row>
    <row r="84" spans="1:99" x14ac:dyDescent="0.35">
      <c r="A84" s="9" t="str">
        <f t="shared" si="0"/>
        <v>sub-5334</v>
      </c>
      <c r="B84" s="3">
        <v>5334</v>
      </c>
      <c r="C84" t="s">
        <v>745</v>
      </c>
      <c r="D84">
        <v>5</v>
      </c>
      <c r="E84" t="s">
        <v>71</v>
      </c>
      <c r="F84" t="s">
        <v>72</v>
      </c>
      <c r="G84" t="s">
        <v>72</v>
      </c>
      <c r="H84">
        <v>134</v>
      </c>
      <c r="I84">
        <v>134</v>
      </c>
      <c r="J84">
        <v>105</v>
      </c>
      <c r="K84">
        <v>114</v>
      </c>
      <c r="L84">
        <v>54</v>
      </c>
      <c r="M84">
        <v>62</v>
      </c>
      <c r="N84">
        <v>123</v>
      </c>
      <c r="O84">
        <v>119</v>
      </c>
      <c r="P84">
        <v>37</v>
      </c>
      <c r="Q84">
        <v>41</v>
      </c>
      <c r="R84">
        <v>44</v>
      </c>
      <c r="S84">
        <v>50</v>
      </c>
      <c r="T84">
        <v>5334</v>
      </c>
      <c r="U84" t="s">
        <v>746</v>
      </c>
      <c r="V84" t="s">
        <v>74</v>
      </c>
      <c r="W84" t="s">
        <v>75</v>
      </c>
      <c r="X84">
        <v>0</v>
      </c>
      <c r="Y84">
        <v>0</v>
      </c>
      <c r="Z84" t="s">
        <v>747</v>
      </c>
      <c r="AA84" t="s">
        <v>77</v>
      </c>
      <c r="AB84">
        <v>0.41670000000000001</v>
      </c>
      <c r="AC84">
        <v>1.0873999999999999</v>
      </c>
      <c r="AD84" t="s">
        <v>78</v>
      </c>
      <c r="AE84">
        <v>0.91669999999999996</v>
      </c>
      <c r="AF84">
        <v>1.270273</v>
      </c>
      <c r="AG84" t="s">
        <v>79</v>
      </c>
      <c r="AH84">
        <v>0.91669999999999996</v>
      </c>
      <c r="AI84">
        <v>1.1009089999999999</v>
      </c>
      <c r="AJ84" t="s">
        <v>80</v>
      </c>
      <c r="AK84">
        <v>1</v>
      </c>
      <c r="AL84">
        <v>1.244364</v>
      </c>
      <c r="AM84">
        <f t="shared" si="1"/>
        <v>8.3300000000000041E-2</v>
      </c>
      <c r="AN84">
        <v>5334</v>
      </c>
      <c r="AO84" t="s">
        <v>748</v>
      </c>
      <c r="AP84" t="s">
        <v>74</v>
      </c>
      <c r="AQ84" t="s">
        <v>82</v>
      </c>
      <c r="AR84">
        <v>4</v>
      </c>
      <c r="AS84">
        <v>0</v>
      </c>
      <c r="AT84" t="s">
        <v>747</v>
      </c>
      <c r="AU84" t="s">
        <v>77</v>
      </c>
      <c r="AV84">
        <v>0.58330000000000004</v>
      </c>
      <c r="AW84">
        <v>1.4037139999999999</v>
      </c>
      <c r="AX84" t="s">
        <v>78</v>
      </c>
      <c r="AY84">
        <v>0.75</v>
      </c>
      <c r="AZ84">
        <v>1.3212219999999999</v>
      </c>
      <c r="BA84" t="s">
        <v>79</v>
      </c>
      <c r="BB84">
        <v>0.75</v>
      </c>
      <c r="BC84">
        <v>1.0558890000000001</v>
      </c>
      <c r="BD84" t="s">
        <v>80</v>
      </c>
      <c r="BE84">
        <v>0.83330000000000004</v>
      </c>
      <c r="BF84">
        <v>1.4430000000000001</v>
      </c>
      <c r="BG84">
        <f t="shared" si="2"/>
        <v>8.3300000000000041E-2</v>
      </c>
      <c r="BH84">
        <v>5334</v>
      </c>
      <c r="BI84" t="s">
        <v>749</v>
      </c>
      <c r="BJ84" t="s">
        <v>74</v>
      </c>
      <c r="BK84" t="s">
        <v>75</v>
      </c>
      <c r="BL84">
        <v>0</v>
      </c>
      <c r="BM84">
        <v>0</v>
      </c>
      <c r="BN84" t="s">
        <v>750</v>
      </c>
      <c r="BO84" t="s">
        <v>77</v>
      </c>
      <c r="BP84">
        <v>0.83330000000000004</v>
      </c>
      <c r="BQ84">
        <v>1.1736</v>
      </c>
      <c r="BR84" t="s">
        <v>78</v>
      </c>
      <c r="BS84">
        <v>1</v>
      </c>
      <c r="BT84">
        <v>1.2271669999999999</v>
      </c>
      <c r="BU84" t="s">
        <v>79</v>
      </c>
      <c r="BV84">
        <v>1</v>
      </c>
      <c r="BW84">
        <v>1.131167</v>
      </c>
      <c r="BX84" t="s">
        <v>80</v>
      </c>
      <c r="BY84">
        <v>0.5</v>
      </c>
      <c r="BZ84">
        <v>1.6891670000000001</v>
      </c>
      <c r="CA84">
        <f t="shared" si="3"/>
        <v>0.5</v>
      </c>
      <c r="CB84">
        <v>5334</v>
      </c>
      <c r="CC84" t="s">
        <v>751</v>
      </c>
      <c r="CD84" t="s">
        <v>74</v>
      </c>
      <c r="CE84" t="s">
        <v>82</v>
      </c>
      <c r="CF84">
        <v>2</v>
      </c>
      <c r="CG84">
        <v>0</v>
      </c>
      <c r="CH84" t="s">
        <v>750</v>
      </c>
      <c r="CI84" t="s">
        <v>77</v>
      </c>
      <c r="CJ84">
        <v>0.83330000000000004</v>
      </c>
      <c r="CK84">
        <v>1.1034999999999999</v>
      </c>
      <c r="CL84" t="s">
        <v>78</v>
      </c>
      <c r="CM84">
        <v>1</v>
      </c>
      <c r="CN84">
        <v>0.98891700000000005</v>
      </c>
      <c r="CO84" t="s">
        <v>79</v>
      </c>
      <c r="CP84">
        <v>1</v>
      </c>
      <c r="CQ84">
        <v>1.0720000000000001</v>
      </c>
      <c r="CR84" t="s">
        <v>80</v>
      </c>
      <c r="CS84">
        <v>0.75</v>
      </c>
      <c r="CT84">
        <v>1.2472220000000001</v>
      </c>
      <c r="CU84">
        <f t="shared" si="4"/>
        <v>0.25</v>
      </c>
    </row>
    <row r="85" spans="1:99" x14ac:dyDescent="0.35">
      <c r="A85" s="9" t="str">
        <f t="shared" si="0"/>
        <v>sub-5370</v>
      </c>
      <c r="B85" s="3">
        <v>5370</v>
      </c>
      <c r="C85" t="s">
        <v>752</v>
      </c>
      <c r="D85">
        <v>5</v>
      </c>
      <c r="E85" t="s">
        <v>71</v>
      </c>
      <c r="F85" t="s">
        <v>72</v>
      </c>
      <c r="G85" t="s">
        <v>72</v>
      </c>
      <c r="H85">
        <v>87</v>
      </c>
      <c r="I85">
        <v>114</v>
      </c>
      <c r="J85">
        <v>104</v>
      </c>
      <c r="K85">
        <v>108</v>
      </c>
      <c r="L85">
        <v>36</v>
      </c>
      <c r="M85">
        <v>51</v>
      </c>
      <c r="N85">
        <v>108</v>
      </c>
      <c r="O85">
        <v>106</v>
      </c>
      <c r="P85">
        <v>17</v>
      </c>
      <c r="Q85">
        <v>32</v>
      </c>
      <c r="R85">
        <v>43</v>
      </c>
      <c r="S85">
        <v>46</v>
      </c>
      <c r="T85">
        <v>5370</v>
      </c>
      <c r="U85" t="s">
        <v>753</v>
      </c>
      <c r="V85" t="s">
        <v>74</v>
      </c>
      <c r="W85" t="s">
        <v>75</v>
      </c>
      <c r="X85">
        <v>2</v>
      </c>
      <c r="Y85">
        <v>0</v>
      </c>
      <c r="Z85" t="s">
        <v>754</v>
      </c>
      <c r="AA85" t="s">
        <v>77</v>
      </c>
      <c r="AB85">
        <v>0.91669999999999996</v>
      </c>
      <c r="AC85">
        <v>1.386455</v>
      </c>
      <c r="AD85" t="s">
        <v>78</v>
      </c>
      <c r="AE85">
        <v>8.3299999999999999E-2</v>
      </c>
      <c r="AF85">
        <v>1.077</v>
      </c>
      <c r="AG85" t="s">
        <v>79</v>
      </c>
      <c r="AH85">
        <v>1</v>
      </c>
      <c r="AI85">
        <v>1.6797500000000001</v>
      </c>
      <c r="AJ85" t="s">
        <v>80</v>
      </c>
      <c r="AK85">
        <v>1</v>
      </c>
      <c r="AL85">
        <v>1.0725</v>
      </c>
      <c r="AM85">
        <f t="shared" si="1"/>
        <v>0.91669999999999996</v>
      </c>
      <c r="AN85">
        <v>5370</v>
      </c>
      <c r="AO85" t="s">
        <v>755</v>
      </c>
      <c r="AP85" t="s">
        <v>74</v>
      </c>
      <c r="AQ85" t="s">
        <v>82</v>
      </c>
      <c r="AR85">
        <v>0</v>
      </c>
      <c r="AS85">
        <v>0</v>
      </c>
      <c r="AT85" t="s">
        <v>754</v>
      </c>
      <c r="AU85" t="s">
        <v>77</v>
      </c>
      <c r="AV85">
        <v>0.75</v>
      </c>
      <c r="AW85">
        <v>1.4875560000000001</v>
      </c>
      <c r="AX85" t="s">
        <v>78</v>
      </c>
      <c r="AY85">
        <v>0.83330000000000004</v>
      </c>
      <c r="AZ85">
        <v>1.131</v>
      </c>
      <c r="BA85" t="s">
        <v>79</v>
      </c>
      <c r="BB85">
        <v>0.91669999999999996</v>
      </c>
      <c r="BC85">
        <v>1.6230910000000001</v>
      </c>
      <c r="BD85" t="s">
        <v>80</v>
      </c>
      <c r="BE85">
        <v>1</v>
      </c>
      <c r="BF85">
        <v>1.3388329999999999</v>
      </c>
      <c r="BG85">
        <f t="shared" si="2"/>
        <v>0.16669999999999996</v>
      </c>
      <c r="BH85">
        <v>5370</v>
      </c>
      <c r="BI85" t="s">
        <v>756</v>
      </c>
      <c r="BJ85" t="s">
        <v>74</v>
      </c>
      <c r="BK85" t="s">
        <v>75</v>
      </c>
      <c r="BL85">
        <v>0</v>
      </c>
      <c r="BM85">
        <v>0</v>
      </c>
      <c r="BN85" t="s">
        <v>757</v>
      </c>
      <c r="BO85" t="s">
        <v>77</v>
      </c>
      <c r="BP85">
        <v>0.91669999999999996</v>
      </c>
      <c r="BQ85">
        <v>1.060182</v>
      </c>
      <c r="BR85" t="s">
        <v>78</v>
      </c>
      <c r="BS85">
        <v>0.83330000000000004</v>
      </c>
      <c r="BT85">
        <v>1.0572999999999999</v>
      </c>
      <c r="BU85" t="s">
        <v>79</v>
      </c>
      <c r="BV85">
        <v>1</v>
      </c>
      <c r="BW85">
        <v>1.077833</v>
      </c>
      <c r="BX85" t="s">
        <v>80</v>
      </c>
      <c r="BY85">
        <v>0.66669999999999996</v>
      </c>
      <c r="BZ85">
        <v>1.2834289999999999</v>
      </c>
      <c r="CA85">
        <f t="shared" si="3"/>
        <v>0.16660000000000008</v>
      </c>
      <c r="CB85">
        <v>5370</v>
      </c>
      <c r="CC85" t="s">
        <v>758</v>
      </c>
      <c r="CD85" t="s">
        <v>74</v>
      </c>
      <c r="CE85" t="s">
        <v>82</v>
      </c>
      <c r="CF85">
        <v>0</v>
      </c>
      <c r="CG85">
        <v>0</v>
      </c>
      <c r="CH85" t="s">
        <v>757</v>
      </c>
      <c r="CI85" t="s">
        <v>77</v>
      </c>
      <c r="CJ85">
        <v>1</v>
      </c>
      <c r="CK85">
        <v>1.2006669999999999</v>
      </c>
      <c r="CL85" t="s">
        <v>78</v>
      </c>
      <c r="CM85">
        <v>0.91669999999999996</v>
      </c>
      <c r="CN85">
        <v>1.0531820000000001</v>
      </c>
      <c r="CO85" t="s">
        <v>79</v>
      </c>
      <c r="CP85">
        <v>1</v>
      </c>
      <c r="CQ85">
        <v>1.2459169999999999</v>
      </c>
      <c r="CR85" t="s">
        <v>80</v>
      </c>
      <c r="CS85">
        <v>0.83330000000000004</v>
      </c>
      <c r="CT85">
        <v>1.3635999999999999</v>
      </c>
      <c r="CU85">
        <f t="shared" si="4"/>
        <v>8.3399999999999919E-2</v>
      </c>
    </row>
    <row r="86" spans="1:99" x14ac:dyDescent="0.35">
      <c r="A86" s="9" t="str">
        <f t="shared" si="0"/>
        <v>sub-5409</v>
      </c>
      <c r="B86" s="3">
        <v>5409</v>
      </c>
      <c r="C86" t="s">
        <v>759</v>
      </c>
      <c r="D86">
        <v>5</v>
      </c>
      <c r="E86" t="s">
        <v>90</v>
      </c>
      <c r="F86" t="s">
        <v>72</v>
      </c>
      <c r="G86" t="s">
        <v>72</v>
      </c>
      <c r="H86">
        <v>91</v>
      </c>
      <c r="I86">
        <v>90</v>
      </c>
      <c r="J86">
        <v>96</v>
      </c>
      <c r="K86">
        <v>82</v>
      </c>
      <c r="L86">
        <v>30</v>
      </c>
      <c r="M86">
        <v>51</v>
      </c>
      <c r="N86">
        <v>95</v>
      </c>
      <c r="O86">
        <v>104</v>
      </c>
      <c r="P86">
        <v>19</v>
      </c>
      <c r="Q86">
        <v>23</v>
      </c>
      <c r="R86">
        <v>38</v>
      </c>
      <c r="S86">
        <v>28</v>
      </c>
      <c r="T86">
        <v>5409</v>
      </c>
      <c r="U86" t="s">
        <v>760</v>
      </c>
      <c r="V86" t="s">
        <v>74</v>
      </c>
      <c r="W86" t="s">
        <v>75</v>
      </c>
      <c r="X86">
        <v>0</v>
      </c>
      <c r="Y86">
        <v>0</v>
      </c>
      <c r="Z86" t="s">
        <v>608</v>
      </c>
      <c r="AA86" t="s">
        <v>77</v>
      </c>
      <c r="AB86">
        <v>0.66669999999999996</v>
      </c>
      <c r="AC86">
        <v>0.95225000000000004</v>
      </c>
      <c r="AD86" t="s">
        <v>78</v>
      </c>
      <c r="AE86">
        <v>0.66669999999999996</v>
      </c>
      <c r="AF86">
        <v>1.0754999999999999</v>
      </c>
      <c r="AG86" t="s">
        <v>79</v>
      </c>
      <c r="AH86">
        <v>0.91669999999999996</v>
      </c>
      <c r="AI86">
        <v>0.57836399999999999</v>
      </c>
      <c r="AJ86" t="s">
        <v>80</v>
      </c>
      <c r="AK86">
        <v>0.58330000000000004</v>
      </c>
      <c r="AL86">
        <v>1.026429</v>
      </c>
      <c r="AM86">
        <f t="shared" si="1"/>
        <v>8.3399999999999919E-2</v>
      </c>
      <c r="AN86">
        <v>5409</v>
      </c>
      <c r="AO86" t="s">
        <v>761</v>
      </c>
      <c r="AP86" t="s">
        <v>74</v>
      </c>
      <c r="AQ86" t="s">
        <v>82</v>
      </c>
      <c r="AR86">
        <v>0</v>
      </c>
      <c r="AS86">
        <v>0</v>
      </c>
      <c r="AT86" t="s">
        <v>608</v>
      </c>
      <c r="AU86" t="s">
        <v>77</v>
      </c>
      <c r="AV86">
        <v>0.91669999999999996</v>
      </c>
      <c r="AW86">
        <v>1.2786360000000001</v>
      </c>
      <c r="AX86" t="s">
        <v>78</v>
      </c>
      <c r="AY86">
        <v>1</v>
      </c>
      <c r="AZ86">
        <v>1.0705</v>
      </c>
      <c r="BA86" t="s">
        <v>79</v>
      </c>
      <c r="BB86">
        <v>1</v>
      </c>
      <c r="BC86">
        <v>0.77341700000000002</v>
      </c>
      <c r="BD86" t="s">
        <v>80</v>
      </c>
      <c r="BE86">
        <v>0.33329999999999999</v>
      </c>
      <c r="BF86">
        <v>1.2330000000000001</v>
      </c>
      <c r="BG86">
        <f t="shared" si="2"/>
        <v>0.66670000000000007</v>
      </c>
      <c r="BH86">
        <v>5409</v>
      </c>
      <c r="BI86" t="s">
        <v>762</v>
      </c>
      <c r="BJ86" t="s">
        <v>74</v>
      </c>
      <c r="BK86" t="s">
        <v>75</v>
      </c>
      <c r="BL86">
        <v>0</v>
      </c>
      <c r="BM86">
        <v>0</v>
      </c>
      <c r="BN86" t="s">
        <v>763</v>
      </c>
      <c r="BO86" t="s">
        <v>77</v>
      </c>
      <c r="BP86">
        <v>0.91669999999999996</v>
      </c>
      <c r="BQ86">
        <v>1.412091</v>
      </c>
      <c r="BR86" t="s">
        <v>78</v>
      </c>
      <c r="BS86">
        <v>0.91669999999999996</v>
      </c>
      <c r="BT86">
        <v>1.2839</v>
      </c>
      <c r="BU86" t="s">
        <v>79</v>
      </c>
      <c r="BV86">
        <v>0.91669999999999996</v>
      </c>
      <c r="BW86">
        <v>0.72218199999999999</v>
      </c>
      <c r="BX86" t="s">
        <v>80</v>
      </c>
      <c r="BY86">
        <v>0.5</v>
      </c>
      <c r="BZ86">
        <v>1.4065000000000001</v>
      </c>
      <c r="CA86">
        <f t="shared" si="3"/>
        <v>0.41669999999999996</v>
      </c>
      <c r="CB86">
        <v>5409</v>
      </c>
      <c r="CC86" t="s">
        <v>764</v>
      </c>
      <c r="CD86" t="s">
        <v>74</v>
      </c>
      <c r="CE86" t="s">
        <v>82</v>
      </c>
      <c r="CF86">
        <v>0</v>
      </c>
      <c r="CG86">
        <v>0</v>
      </c>
      <c r="CH86" t="s">
        <v>763</v>
      </c>
      <c r="CI86" t="s">
        <v>77</v>
      </c>
      <c r="CJ86">
        <v>0.91669999999999996</v>
      </c>
      <c r="CK86">
        <v>1.362636</v>
      </c>
      <c r="CL86" t="s">
        <v>78</v>
      </c>
      <c r="CM86">
        <v>1</v>
      </c>
      <c r="CN86">
        <v>1.159583</v>
      </c>
      <c r="CO86" t="s">
        <v>79</v>
      </c>
      <c r="CP86">
        <v>1</v>
      </c>
      <c r="CQ86">
        <v>0.83750000000000002</v>
      </c>
      <c r="CR86" t="s">
        <v>80</v>
      </c>
      <c r="CS86">
        <v>0.58330000000000004</v>
      </c>
      <c r="CT86">
        <v>1.388571</v>
      </c>
      <c r="CU86">
        <f t="shared" si="4"/>
        <v>0.41669999999999996</v>
      </c>
    </row>
    <row r="87" spans="1:99" s="2" customFormat="1" x14ac:dyDescent="0.35">
      <c r="A87" s="9" t="str">
        <f t="shared" si="0"/>
        <v>sub-5447</v>
      </c>
      <c r="B87" s="3">
        <v>5447</v>
      </c>
      <c r="C87" t="s">
        <v>765</v>
      </c>
      <c r="D87">
        <v>5</v>
      </c>
      <c r="E87" t="s">
        <v>90</v>
      </c>
      <c r="F87" t="s">
        <v>72</v>
      </c>
      <c r="G87" t="s">
        <v>72</v>
      </c>
      <c r="H87">
        <v>100</v>
      </c>
      <c r="I87">
        <v>106</v>
      </c>
      <c r="J87">
        <v>98</v>
      </c>
      <c r="K87">
        <v>103</v>
      </c>
      <c r="L87">
        <v>41</v>
      </c>
      <c r="M87">
        <v>45</v>
      </c>
      <c r="N87">
        <v>102</v>
      </c>
      <c r="O87">
        <v>95</v>
      </c>
      <c r="P87">
        <v>24</v>
      </c>
      <c r="Q87">
        <v>30</v>
      </c>
      <c r="R87">
        <v>39</v>
      </c>
      <c r="S87">
        <v>43</v>
      </c>
      <c r="T87">
        <v>5447</v>
      </c>
      <c r="U87" t="s">
        <v>766</v>
      </c>
      <c r="V87" t="s">
        <v>74</v>
      </c>
      <c r="W87" t="s">
        <v>75</v>
      </c>
      <c r="X87">
        <v>0</v>
      </c>
      <c r="Y87">
        <v>0</v>
      </c>
      <c r="Z87" t="s">
        <v>767</v>
      </c>
      <c r="AA87" t="s">
        <v>77</v>
      </c>
      <c r="AB87">
        <v>0.58330000000000004</v>
      </c>
      <c r="AC87">
        <v>1.6851430000000001</v>
      </c>
      <c r="AD87" t="s">
        <v>78</v>
      </c>
      <c r="AE87">
        <v>1</v>
      </c>
      <c r="AF87">
        <v>1.5325</v>
      </c>
      <c r="AG87" t="s">
        <v>79</v>
      </c>
      <c r="AH87">
        <v>0.91669999999999996</v>
      </c>
      <c r="AI87">
        <v>1.439273</v>
      </c>
      <c r="AJ87" t="s">
        <v>80</v>
      </c>
      <c r="AK87">
        <v>0.41670000000000001</v>
      </c>
      <c r="AL87">
        <v>1.7549999999999999</v>
      </c>
      <c r="AM87">
        <f t="shared" si="1"/>
        <v>0.58329999999999993</v>
      </c>
      <c r="AN87">
        <v>5447</v>
      </c>
      <c r="AO87" t="s">
        <v>768</v>
      </c>
      <c r="AP87" t="s">
        <v>74</v>
      </c>
      <c r="AQ87" t="s">
        <v>82</v>
      </c>
      <c r="AR87">
        <v>5</v>
      </c>
      <c r="AS87">
        <v>0</v>
      </c>
      <c r="AT87" t="s">
        <v>767</v>
      </c>
      <c r="AU87" t="s">
        <v>77</v>
      </c>
      <c r="AV87">
        <v>0.41670000000000001</v>
      </c>
      <c r="AW87">
        <v>2.5419999999999998</v>
      </c>
      <c r="AX87" t="s">
        <v>78</v>
      </c>
      <c r="AY87">
        <v>0.41670000000000001</v>
      </c>
      <c r="AZ87">
        <v>2.0097999999999998</v>
      </c>
      <c r="BA87" t="s">
        <v>79</v>
      </c>
      <c r="BB87">
        <v>0.83330000000000004</v>
      </c>
      <c r="BC87">
        <v>1.3578889999999999</v>
      </c>
      <c r="BD87" t="s">
        <v>80</v>
      </c>
      <c r="BE87">
        <v>0.5</v>
      </c>
      <c r="BF87">
        <v>1.4784999999999999</v>
      </c>
      <c r="BG87">
        <f t="shared" si="2"/>
        <v>8.3299999999999985E-2</v>
      </c>
      <c r="BH87">
        <v>5447</v>
      </c>
      <c r="BI87" t="s">
        <v>769</v>
      </c>
      <c r="BJ87" t="s">
        <v>74</v>
      </c>
      <c r="BK87" t="s">
        <v>75</v>
      </c>
      <c r="BL87">
        <v>0</v>
      </c>
      <c r="BM87">
        <v>0</v>
      </c>
      <c r="BN87" t="s">
        <v>770</v>
      </c>
      <c r="BO87" t="s">
        <v>77</v>
      </c>
      <c r="BP87">
        <v>0.41670000000000001</v>
      </c>
      <c r="BQ87">
        <v>1.7302</v>
      </c>
      <c r="BR87" t="s">
        <v>78</v>
      </c>
      <c r="BS87">
        <v>0.66669999999999996</v>
      </c>
      <c r="BT87">
        <v>1.4019999999999999</v>
      </c>
      <c r="BU87" t="s">
        <v>79</v>
      </c>
      <c r="BV87">
        <v>1</v>
      </c>
      <c r="BW87">
        <v>1.171333</v>
      </c>
      <c r="BX87" t="s">
        <v>80</v>
      </c>
      <c r="BY87">
        <v>0.91669999999999996</v>
      </c>
      <c r="BZ87">
        <v>1.412364</v>
      </c>
      <c r="CA87">
        <f t="shared" si="3"/>
        <v>0.25</v>
      </c>
      <c r="CB87">
        <v>5447</v>
      </c>
      <c r="CC87" t="s">
        <v>771</v>
      </c>
      <c r="CD87" t="s">
        <v>74</v>
      </c>
      <c r="CE87" t="s">
        <v>82</v>
      </c>
      <c r="CF87">
        <v>0</v>
      </c>
      <c r="CG87">
        <v>0</v>
      </c>
      <c r="CH87" t="s">
        <v>770</v>
      </c>
      <c r="CI87" t="s">
        <v>77</v>
      </c>
      <c r="CJ87">
        <v>0.83330000000000004</v>
      </c>
      <c r="CK87">
        <v>1.5723</v>
      </c>
      <c r="CL87" t="s">
        <v>78</v>
      </c>
      <c r="CM87">
        <v>0.75</v>
      </c>
      <c r="CN87">
        <v>1.4810000000000001</v>
      </c>
      <c r="CO87" t="s">
        <v>79</v>
      </c>
      <c r="CP87">
        <v>0.91669999999999996</v>
      </c>
      <c r="CQ87">
        <v>0.99754500000000002</v>
      </c>
      <c r="CR87" t="s">
        <v>80</v>
      </c>
      <c r="CS87">
        <v>0.83330000000000004</v>
      </c>
      <c r="CT87">
        <v>1.8202</v>
      </c>
      <c r="CU87">
        <f t="shared" si="4"/>
        <v>8.3300000000000041E-2</v>
      </c>
    </row>
    <row r="88" spans="1:99" x14ac:dyDescent="0.35">
      <c r="A88" s="9" t="str">
        <f t="shared" si="0"/>
        <v>sub-5460</v>
      </c>
      <c r="B88" s="3">
        <v>5460</v>
      </c>
      <c r="C88" t="s">
        <v>772</v>
      </c>
      <c r="D88">
        <v>5</v>
      </c>
      <c r="E88" t="s">
        <v>90</v>
      </c>
      <c r="F88" t="s">
        <v>72</v>
      </c>
      <c r="G88" t="s">
        <v>72</v>
      </c>
      <c r="H88">
        <v>102</v>
      </c>
      <c r="I88">
        <v>109</v>
      </c>
      <c r="J88">
        <v>80</v>
      </c>
      <c r="K88">
        <v>86</v>
      </c>
      <c r="L88">
        <v>35</v>
      </c>
      <c r="M88">
        <v>47</v>
      </c>
      <c r="N88">
        <v>96</v>
      </c>
      <c r="O88">
        <v>98</v>
      </c>
      <c r="P88">
        <v>24</v>
      </c>
      <c r="Q88">
        <v>30</v>
      </c>
      <c r="R88">
        <v>26</v>
      </c>
      <c r="S88">
        <v>31</v>
      </c>
      <c r="T88">
        <v>5460</v>
      </c>
      <c r="U88" t="s">
        <v>773</v>
      </c>
      <c r="V88" t="s">
        <v>74</v>
      </c>
      <c r="W88" t="s">
        <v>75</v>
      </c>
      <c r="X88">
        <v>0</v>
      </c>
      <c r="Y88">
        <v>0</v>
      </c>
      <c r="Z88" t="s">
        <v>774</v>
      </c>
      <c r="AA88" t="s">
        <v>77</v>
      </c>
      <c r="AB88">
        <v>0.75</v>
      </c>
      <c r="AC88">
        <v>1.556333</v>
      </c>
      <c r="AD88" t="s">
        <v>78</v>
      </c>
      <c r="AE88">
        <v>0.41670000000000001</v>
      </c>
      <c r="AF88">
        <v>1.7198</v>
      </c>
      <c r="AG88" t="s">
        <v>79</v>
      </c>
      <c r="AH88">
        <v>1</v>
      </c>
      <c r="AI88">
        <v>1.339917</v>
      </c>
      <c r="AJ88" t="s">
        <v>80</v>
      </c>
      <c r="AK88">
        <v>0.66669999999999996</v>
      </c>
      <c r="AL88">
        <v>1.5222500000000001</v>
      </c>
      <c r="AM88">
        <f t="shared" si="1"/>
        <v>0.24999999999999994</v>
      </c>
      <c r="AN88">
        <v>5460</v>
      </c>
      <c r="AO88" t="s">
        <v>775</v>
      </c>
      <c r="AP88" t="s">
        <v>74</v>
      </c>
      <c r="AQ88" t="s">
        <v>82</v>
      </c>
      <c r="AR88">
        <v>5</v>
      </c>
      <c r="AS88">
        <v>0</v>
      </c>
      <c r="AT88" t="s">
        <v>774</v>
      </c>
      <c r="AU88" t="s">
        <v>77</v>
      </c>
      <c r="AV88">
        <v>0.66669999999999996</v>
      </c>
      <c r="AW88">
        <v>1.288875</v>
      </c>
      <c r="AX88" t="s">
        <v>78</v>
      </c>
      <c r="AY88">
        <v>0.58330000000000004</v>
      </c>
      <c r="AZ88">
        <v>1.438286</v>
      </c>
      <c r="BA88" t="s">
        <v>79</v>
      </c>
      <c r="BB88">
        <v>1</v>
      </c>
      <c r="BC88">
        <v>1.2648330000000001</v>
      </c>
      <c r="BD88" t="s">
        <v>80</v>
      </c>
      <c r="BE88">
        <v>0.66669999999999996</v>
      </c>
      <c r="BF88">
        <v>1.3306249999999999</v>
      </c>
      <c r="BG88">
        <f t="shared" si="2"/>
        <v>8.3399999999999919E-2</v>
      </c>
      <c r="BH88">
        <v>5460</v>
      </c>
      <c r="BI88" t="s">
        <v>776</v>
      </c>
      <c r="BJ88" t="s">
        <v>74</v>
      </c>
      <c r="BK88" t="s">
        <v>75</v>
      </c>
      <c r="BL88">
        <v>0</v>
      </c>
      <c r="BM88">
        <v>0</v>
      </c>
      <c r="BN88" t="s">
        <v>777</v>
      </c>
      <c r="BO88" t="s">
        <v>77</v>
      </c>
      <c r="BP88">
        <v>0.33329999999999999</v>
      </c>
      <c r="BQ88">
        <v>1.5175000000000001</v>
      </c>
      <c r="BR88" t="s">
        <v>78</v>
      </c>
      <c r="BS88">
        <v>0.33329999999999999</v>
      </c>
      <c r="BT88">
        <v>1.85175</v>
      </c>
      <c r="BU88" t="s">
        <v>79</v>
      </c>
      <c r="BV88">
        <v>0.83330000000000004</v>
      </c>
      <c r="BW88">
        <v>1.6582220000000001</v>
      </c>
      <c r="BX88" t="s">
        <v>80</v>
      </c>
      <c r="BY88">
        <v>0.33329999999999999</v>
      </c>
      <c r="BZ88">
        <v>1.71475</v>
      </c>
      <c r="CA88">
        <f t="shared" si="3"/>
        <v>0</v>
      </c>
      <c r="CB88">
        <v>5460</v>
      </c>
      <c r="CC88" t="s">
        <v>778</v>
      </c>
      <c r="CD88" t="s">
        <v>74</v>
      </c>
      <c r="CE88" t="s">
        <v>82</v>
      </c>
      <c r="CF88">
        <v>0</v>
      </c>
      <c r="CG88">
        <v>0</v>
      </c>
      <c r="CH88" t="s">
        <v>777</v>
      </c>
      <c r="CI88" t="s">
        <v>77</v>
      </c>
      <c r="CJ88">
        <v>0.66669999999999996</v>
      </c>
      <c r="CK88">
        <v>1.0805709999999999</v>
      </c>
      <c r="CL88" t="s">
        <v>78</v>
      </c>
      <c r="CM88">
        <v>0.5</v>
      </c>
      <c r="CN88">
        <v>1.6419999999999999</v>
      </c>
      <c r="CO88" t="s">
        <v>79</v>
      </c>
      <c r="CP88">
        <v>0.91669999999999996</v>
      </c>
      <c r="CQ88">
        <v>1.383</v>
      </c>
      <c r="CR88" t="s">
        <v>80</v>
      </c>
      <c r="CS88">
        <v>0.41670000000000001</v>
      </c>
      <c r="CT88">
        <v>1.409</v>
      </c>
      <c r="CU88">
        <f t="shared" si="4"/>
        <v>8.3299999999999985E-2</v>
      </c>
    </row>
    <row r="89" spans="1:99" x14ac:dyDescent="0.35">
      <c r="A89" s="9" t="str">
        <f t="shared" si="0"/>
        <v>sub-5476</v>
      </c>
      <c r="B89" s="3">
        <v>5476</v>
      </c>
      <c r="C89" t="s">
        <v>779</v>
      </c>
      <c r="D89">
        <v>5</v>
      </c>
      <c r="E89" t="s">
        <v>71</v>
      </c>
      <c r="F89" t="s">
        <v>72</v>
      </c>
      <c r="G89" t="s">
        <v>72</v>
      </c>
      <c r="H89">
        <v>119</v>
      </c>
      <c r="I89">
        <v>127</v>
      </c>
      <c r="J89">
        <v>85</v>
      </c>
      <c r="K89">
        <v>93</v>
      </c>
      <c r="L89">
        <v>37</v>
      </c>
      <c r="M89">
        <v>44</v>
      </c>
      <c r="N89">
        <v>96</v>
      </c>
      <c r="O89">
        <v>92</v>
      </c>
      <c r="P89">
        <v>32</v>
      </c>
      <c r="Q89">
        <v>38</v>
      </c>
      <c r="R89">
        <v>30</v>
      </c>
      <c r="S89">
        <v>36</v>
      </c>
      <c r="T89">
        <v>5476</v>
      </c>
      <c r="U89" t="s">
        <v>780</v>
      </c>
      <c r="V89" t="s">
        <v>74</v>
      </c>
      <c r="W89" t="s">
        <v>75</v>
      </c>
      <c r="X89">
        <v>6</v>
      </c>
      <c r="Y89">
        <v>0</v>
      </c>
      <c r="Z89" t="s">
        <v>781</v>
      </c>
      <c r="AA89" t="s">
        <v>77</v>
      </c>
      <c r="AB89">
        <v>0.66669999999999996</v>
      </c>
      <c r="AC89">
        <v>1.5262500000000001</v>
      </c>
      <c r="AD89" t="s">
        <v>78</v>
      </c>
      <c r="AE89">
        <v>0.91669999999999996</v>
      </c>
      <c r="AF89">
        <v>1.3029999999999999</v>
      </c>
      <c r="AG89" t="s">
        <v>79</v>
      </c>
      <c r="AH89">
        <v>0.66669999999999996</v>
      </c>
      <c r="AI89">
        <v>2.28525</v>
      </c>
      <c r="AJ89" t="s">
        <v>80</v>
      </c>
      <c r="AK89">
        <v>0.5</v>
      </c>
      <c r="AL89">
        <v>1.863167</v>
      </c>
      <c r="AM89">
        <f t="shared" si="1"/>
        <v>0.41669999999999996</v>
      </c>
      <c r="AN89">
        <v>5476</v>
      </c>
      <c r="AO89" t="s">
        <v>782</v>
      </c>
      <c r="AP89" t="s">
        <v>74</v>
      </c>
      <c r="AQ89" t="s">
        <v>82</v>
      </c>
      <c r="AR89">
        <v>0</v>
      </c>
      <c r="AS89">
        <v>0</v>
      </c>
      <c r="AT89" t="s">
        <v>781</v>
      </c>
      <c r="AU89" t="s">
        <v>77</v>
      </c>
      <c r="AV89">
        <v>0.66669999999999996</v>
      </c>
      <c r="AW89">
        <v>1.207125</v>
      </c>
      <c r="AX89" t="s">
        <v>78</v>
      </c>
      <c r="AY89">
        <v>0.91669999999999996</v>
      </c>
      <c r="AZ89">
        <v>1.0757270000000001</v>
      </c>
      <c r="BA89" t="s">
        <v>79</v>
      </c>
      <c r="BB89">
        <v>0.83330000000000004</v>
      </c>
      <c r="BC89">
        <v>2.1147</v>
      </c>
      <c r="BD89" t="s">
        <v>80</v>
      </c>
      <c r="BE89">
        <v>0.41670000000000001</v>
      </c>
      <c r="BF89">
        <v>1.2969999999999999</v>
      </c>
      <c r="BG89">
        <f t="shared" si="2"/>
        <v>0.49999999999999994</v>
      </c>
      <c r="BH89">
        <v>5476</v>
      </c>
      <c r="BI89" t="s">
        <v>783</v>
      </c>
      <c r="BJ89" t="s">
        <v>74</v>
      </c>
      <c r="BK89" t="s">
        <v>75</v>
      </c>
      <c r="BL89">
        <v>0</v>
      </c>
      <c r="BM89">
        <v>0</v>
      </c>
      <c r="BN89" t="s">
        <v>784</v>
      </c>
      <c r="BO89" t="s">
        <v>77</v>
      </c>
      <c r="BP89">
        <v>0.83330000000000004</v>
      </c>
      <c r="BQ89">
        <v>1.3405</v>
      </c>
      <c r="BR89" t="s">
        <v>78</v>
      </c>
      <c r="BS89">
        <v>1</v>
      </c>
      <c r="BT89">
        <v>1.36625</v>
      </c>
      <c r="BU89" t="s">
        <v>79</v>
      </c>
      <c r="BV89">
        <v>1</v>
      </c>
      <c r="BW89">
        <v>1.972083</v>
      </c>
      <c r="BX89" t="s">
        <v>80</v>
      </c>
      <c r="BY89">
        <v>0.58330000000000004</v>
      </c>
      <c r="BZ89">
        <v>1.5274289999999999</v>
      </c>
      <c r="CA89">
        <f t="shared" si="3"/>
        <v>0.41669999999999996</v>
      </c>
      <c r="CB89">
        <v>5476</v>
      </c>
      <c r="CC89" t="s">
        <v>785</v>
      </c>
      <c r="CD89" t="s">
        <v>74</v>
      </c>
      <c r="CE89" t="s">
        <v>82</v>
      </c>
      <c r="CF89">
        <v>0</v>
      </c>
      <c r="CG89">
        <v>0</v>
      </c>
      <c r="CH89" t="s">
        <v>784</v>
      </c>
      <c r="CI89" t="s">
        <v>77</v>
      </c>
      <c r="CJ89">
        <v>0.16669999999999999</v>
      </c>
      <c r="CK89">
        <v>1.716</v>
      </c>
      <c r="CL89" t="s">
        <v>78</v>
      </c>
      <c r="CM89">
        <v>1</v>
      </c>
      <c r="CN89">
        <v>1.551917</v>
      </c>
      <c r="CO89" t="s">
        <v>79</v>
      </c>
      <c r="CP89">
        <v>0.75</v>
      </c>
      <c r="CQ89">
        <v>1.9830000000000001</v>
      </c>
      <c r="CR89" t="s">
        <v>80</v>
      </c>
      <c r="CS89">
        <v>0.66669999999999996</v>
      </c>
      <c r="CT89">
        <v>1.4955000000000001</v>
      </c>
      <c r="CU89">
        <f t="shared" si="4"/>
        <v>0.33330000000000004</v>
      </c>
    </row>
    <row r="90" spans="1:99" x14ac:dyDescent="0.35">
      <c r="A90" s="4" t="str">
        <f t="shared" si="0"/>
        <v>sub-5010</v>
      </c>
      <c r="B90" s="5">
        <v>5010</v>
      </c>
      <c r="C90" t="s">
        <v>837</v>
      </c>
      <c r="D90">
        <v>4</v>
      </c>
      <c r="E90" t="s">
        <v>71</v>
      </c>
      <c r="F90" t="s">
        <v>72</v>
      </c>
      <c r="G90" t="s">
        <v>838</v>
      </c>
      <c r="H90">
        <v>123</v>
      </c>
      <c r="I90">
        <v>128</v>
      </c>
      <c r="J90">
        <v>100</v>
      </c>
      <c r="K90">
        <v>101</v>
      </c>
      <c r="L90">
        <v>29</v>
      </c>
      <c r="M90">
        <v>46</v>
      </c>
      <c r="N90">
        <v>98</v>
      </c>
      <c r="O90">
        <v>94</v>
      </c>
      <c r="P90">
        <v>31</v>
      </c>
      <c r="Q90">
        <v>39</v>
      </c>
      <c r="R90">
        <v>40</v>
      </c>
      <c r="S90">
        <v>41</v>
      </c>
      <c r="T90">
        <v>5010</v>
      </c>
      <c r="U90" t="s">
        <v>839</v>
      </c>
      <c r="V90" t="s">
        <v>74</v>
      </c>
      <c r="W90" t="s">
        <v>75</v>
      </c>
      <c r="X90">
        <v>4</v>
      </c>
      <c r="Y90">
        <v>0</v>
      </c>
      <c r="Z90" t="s">
        <v>840</v>
      </c>
      <c r="AA90" t="s">
        <v>77</v>
      </c>
      <c r="AB90">
        <v>0.66669999999999996</v>
      </c>
      <c r="AC90">
        <v>1.3812500000000001</v>
      </c>
      <c r="AD90" t="s">
        <v>78</v>
      </c>
      <c r="AE90">
        <v>1</v>
      </c>
      <c r="AF90">
        <v>1.5851999999999999</v>
      </c>
      <c r="AG90" t="s">
        <v>79</v>
      </c>
      <c r="AH90">
        <v>0.91669999999999996</v>
      </c>
      <c r="AI90">
        <v>0.99954500000000002</v>
      </c>
      <c r="AJ90" t="s">
        <v>80</v>
      </c>
      <c r="AK90">
        <v>0.75</v>
      </c>
      <c r="AL90">
        <v>1.374444</v>
      </c>
      <c r="AM90">
        <f t="shared" si="1"/>
        <v>0.25</v>
      </c>
      <c r="AN90">
        <v>5010</v>
      </c>
      <c r="AO90" t="s">
        <v>841</v>
      </c>
      <c r="AP90" t="s">
        <v>74</v>
      </c>
      <c r="AQ90" t="s">
        <v>82</v>
      </c>
      <c r="AR90">
        <v>0</v>
      </c>
      <c r="AS90">
        <v>0</v>
      </c>
      <c r="AT90" t="s">
        <v>840</v>
      </c>
      <c r="AU90" t="s">
        <v>77</v>
      </c>
      <c r="AV90">
        <v>0.33329999999999999</v>
      </c>
      <c r="AW90">
        <v>1.19075</v>
      </c>
      <c r="AX90" t="s">
        <v>78</v>
      </c>
      <c r="AY90">
        <v>0.83330000000000004</v>
      </c>
      <c r="AZ90">
        <v>1.2079</v>
      </c>
      <c r="BA90" t="s">
        <v>79</v>
      </c>
      <c r="BB90">
        <v>0.83330000000000004</v>
      </c>
      <c r="BC90">
        <v>1.1073</v>
      </c>
      <c r="BD90" t="s">
        <v>80</v>
      </c>
      <c r="BE90">
        <v>0.83330000000000004</v>
      </c>
      <c r="BF90">
        <v>1.3774999999999999</v>
      </c>
      <c r="BG90">
        <f t="shared" si="2"/>
        <v>0</v>
      </c>
      <c r="BH90">
        <v>5010</v>
      </c>
      <c r="BI90" t="s">
        <v>842</v>
      </c>
      <c r="BJ90" t="s">
        <v>74</v>
      </c>
      <c r="BK90" t="s">
        <v>75</v>
      </c>
      <c r="BL90">
        <v>0</v>
      </c>
      <c r="BM90">
        <v>0</v>
      </c>
      <c r="BN90" t="s">
        <v>110</v>
      </c>
      <c r="BO90" t="s">
        <v>77</v>
      </c>
      <c r="BP90">
        <v>0.58330000000000004</v>
      </c>
      <c r="BQ90">
        <v>1.2223329999999999</v>
      </c>
      <c r="BR90" t="s">
        <v>78</v>
      </c>
      <c r="BS90">
        <v>0.66669999999999996</v>
      </c>
      <c r="BT90">
        <v>1.3423750000000001</v>
      </c>
      <c r="BU90" t="s">
        <v>79</v>
      </c>
      <c r="BV90">
        <v>1</v>
      </c>
      <c r="BW90">
        <v>1.1293329999999999</v>
      </c>
      <c r="BX90" t="s">
        <v>80</v>
      </c>
      <c r="BY90">
        <v>0.91669999999999996</v>
      </c>
      <c r="BZ90">
        <v>1.372636</v>
      </c>
      <c r="CA90">
        <f t="shared" si="3"/>
        <v>0.25</v>
      </c>
      <c r="CB90">
        <v>5010</v>
      </c>
      <c r="CC90" t="s">
        <v>843</v>
      </c>
      <c r="CD90" t="s">
        <v>74</v>
      </c>
      <c r="CE90" t="s">
        <v>82</v>
      </c>
      <c r="CF90">
        <v>0</v>
      </c>
      <c r="CG90">
        <v>0</v>
      </c>
      <c r="CH90" t="s">
        <v>110</v>
      </c>
      <c r="CI90" t="s">
        <v>77</v>
      </c>
      <c r="CJ90">
        <v>0.58330000000000004</v>
      </c>
      <c r="CK90">
        <v>1.186714</v>
      </c>
      <c r="CL90" t="s">
        <v>78</v>
      </c>
      <c r="CM90">
        <v>0.83330000000000004</v>
      </c>
      <c r="CN90">
        <v>1.2306999999999999</v>
      </c>
      <c r="CO90" t="s">
        <v>79</v>
      </c>
      <c r="CP90">
        <v>0.91669999999999996</v>
      </c>
      <c r="CQ90">
        <v>1.288818</v>
      </c>
      <c r="CR90" t="s">
        <v>80</v>
      </c>
      <c r="CS90">
        <v>1</v>
      </c>
      <c r="CT90">
        <v>1.436167</v>
      </c>
      <c r="CU90">
        <f t="shared" si="4"/>
        <v>0.16669999999999996</v>
      </c>
    </row>
    <row r="91" spans="1:99" x14ac:dyDescent="0.35">
      <c r="A91" s="4" t="str">
        <f t="shared" si="0"/>
        <v>sub-5120</v>
      </c>
      <c r="B91" s="5">
        <v>5120</v>
      </c>
      <c r="C91" t="s">
        <v>844</v>
      </c>
      <c r="D91">
        <v>5</v>
      </c>
      <c r="E91" t="s">
        <v>90</v>
      </c>
      <c r="F91" t="s">
        <v>838</v>
      </c>
      <c r="G91" t="s">
        <v>838</v>
      </c>
      <c r="H91">
        <v>110</v>
      </c>
      <c r="I91">
        <v>111</v>
      </c>
      <c r="J91">
        <v>104</v>
      </c>
      <c r="K91">
        <v>93</v>
      </c>
      <c r="L91">
        <v>29</v>
      </c>
      <c r="M91">
        <v>38</v>
      </c>
      <c r="N91">
        <v>107</v>
      </c>
      <c r="O91">
        <v>87</v>
      </c>
      <c r="P91">
        <v>25</v>
      </c>
      <c r="Q91">
        <v>31</v>
      </c>
      <c r="R91">
        <v>43</v>
      </c>
      <c r="S91">
        <v>36</v>
      </c>
      <c r="T91">
        <v>5120</v>
      </c>
      <c r="U91" t="s">
        <v>845</v>
      </c>
      <c r="V91" t="s">
        <v>74</v>
      </c>
      <c r="W91" t="s">
        <v>75</v>
      </c>
      <c r="X91">
        <v>0</v>
      </c>
      <c r="Y91">
        <v>0</v>
      </c>
      <c r="Z91" t="s">
        <v>846</v>
      </c>
      <c r="AA91" t="s">
        <v>77</v>
      </c>
      <c r="AB91">
        <v>1</v>
      </c>
      <c r="AC91">
        <v>1.0449999999999999</v>
      </c>
      <c r="AD91" t="s">
        <v>78</v>
      </c>
      <c r="AE91">
        <v>0.91669999999999996</v>
      </c>
      <c r="AF91">
        <v>1.165727</v>
      </c>
      <c r="AG91" t="s">
        <v>79</v>
      </c>
      <c r="AH91">
        <v>1</v>
      </c>
      <c r="AI91">
        <v>1.3607499999999999</v>
      </c>
      <c r="AJ91" t="s">
        <v>80</v>
      </c>
      <c r="AK91">
        <v>0.58330000000000004</v>
      </c>
      <c r="AL91">
        <v>1.3144290000000001</v>
      </c>
      <c r="AM91">
        <f t="shared" si="1"/>
        <v>0.33339999999999992</v>
      </c>
      <c r="AN91">
        <v>5120</v>
      </c>
      <c r="AO91" t="s">
        <v>847</v>
      </c>
      <c r="AP91" t="s">
        <v>74</v>
      </c>
      <c r="AQ91" t="s">
        <v>82</v>
      </c>
      <c r="AR91">
        <v>0</v>
      </c>
      <c r="AS91">
        <v>0</v>
      </c>
      <c r="AT91" t="s">
        <v>846</v>
      </c>
      <c r="AU91" t="s">
        <v>77</v>
      </c>
      <c r="AV91">
        <v>0.91669999999999996</v>
      </c>
      <c r="AW91">
        <v>1.2284550000000001</v>
      </c>
      <c r="AX91" t="s">
        <v>78</v>
      </c>
      <c r="AY91">
        <v>0.91669999999999996</v>
      </c>
      <c r="AZ91">
        <v>1.002818</v>
      </c>
      <c r="BA91" t="s">
        <v>79</v>
      </c>
      <c r="BB91">
        <v>0.91669999999999996</v>
      </c>
      <c r="BC91">
        <v>1.6003639999999999</v>
      </c>
      <c r="BD91" t="s">
        <v>80</v>
      </c>
      <c r="BE91">
        <v>0.58330000000000004</v>
      </c>
      <c r="BF91">
        <v>1.356857</v>
      </c>
      <c r="BG91">
        <f t="shared" si="2"/>
        <v>0.33339999999999992</v>
      </c>
      <c r="BH91">
        <v>5120</v>
      </c>
      <c r="BI91" t="s">
        <v>848</v>
      </c>
      <c r="BJ91" t="s">
        <v>74</v>
      </c>
      <c r="BK91" t="s">
        <v>75</v>
      </c>
      <c r="BL91">
        <v>2</v>
      </c>
      <c r="BM91">
        <v>0</v>
      </c>
      <c r="BN91" t="s">
        <v>849</v>
      </c>
      <c r="BO91" t="s">
        <v>77</v>
      </c>
      <c r="BP91">
        <v>0.41670000000000001</v>
      </c>
      <c r="BQ91">
        <v>1.5596000000000001</v>
      </c>
      <c r="BR91" t="s">
        <v>78</v>
      </c>
      <c r="BS91">
        <v>0.91669999999999996</v>
      </c>
      <c r="BT91">
        <v>1.512273</v>
      </c>
      <c r="BU91" t="s">
        <v>79</v>
      </c>
      <c r="BV91">
        <v>1</v>
      </c>
      <c r="BW91">
        <v>0.90649999999999997</v>
      </c>
      <c r="BX91" t="s">
        <v>80</v>
      </c>
      <c r="BY91">
        <v>0.75</v>
      </c>
      <c r="BZ91">
        <v>1.7148890000000001</v>
      </c>
      <c r="CA91">
        <f t="shared" si="3"/>
        <v>0.16669999999999996</v>
      </c>
      <c r="CB91">
        <v>5120</v>
      </c>
      <c r="CC91" t="s">
        <v>850</v>
      </c>
      <c r="CD91" t="s">
        <v>74</v>
      </c>
      <c r="CE91" t="s">
        <v>82</v>
      </c>
      <c r="CF91">
        <v>0</v>
      </c>
      <c r="CG91">
        <v>0</v>
      </c>
      <c r="CH91" t="s">
        <v>849</v>
      </c>
      <c r="CI91" t="s">
        <v>77</v>
      </c>
      <c r="CJ91">
        <v>0.75</v>
      </c>
      <c r="CK91">
        <v>1.693222</v>
      </c>
      <c r="CL91" t="s">
        <v>78</v>
      </c>
      <c r="CM91">
        <v>0.83330000000000004</v>
      </c>
      <c r="CN91">
        <v>1.3422000000000001</v>
      </c>
      <c r="CO91" t="s">
        <v>79</v>
      </c>
      <c r="CP91">
        <v>0.91669999999999996</v>
      </c>
      <c r="CQ91">
        <v>0.82609999999999995</v>
      </c>
      <c r="CR91" t="s">
        <v>80</v>
      </c>
      <c r="CS91">
        <v>0.75</v>
      </c>
      <c r="CT91">
        <v>1.7831109999999999</v>
      </c>
      <c r="CU91">
        <f t="shared" si="4"/>
        <v>8.3300000000000041E-2</v>
      </c>
    </row>
    <row r="92" spans="1:99" x14ac:dyDescent="0.35">
      <c r="A92" s="4" t="str">
        <f t="shared" si="0"/>
        <v>sub-5227</v>
      </c>
      <c r="B92" s="5">
        <v>5227</v>
      </c>
      <c r="C92" t="s">
        <v>851</v>
      </c>
      <c r="D92">
        <v>5</v>
      </c>
      <c r="E92" t="s">
        <v>90</v>
      </c>
      <c r="F92" t="s">
        <v>838</v>
      </c>
      <c r="G92" t="s">
        <v>72</v>
      </c>
      <c r="H92">
        <v>97</v>
      </c>
      <c r="I92">
        <v>87</v>
      </c>
      <c r="J92">
        <v>93</v>
      </c>
      <c r="K92">
        <v>91</v>
      </c>
      <c r="L92">
        <v>35</v>
      </c>
      <c r="M92">
        <v>50</v>
      </c>
      <c r="N92">
        <v>103</v>
      </c>
      <c r="O92">
        <v>104</v>
      </c>
      <c r="P92">
        <v>21</v>
      </c>
      <c r="Q92">
        <v>22</v>
      </c>
      <c r="R92">
        <v>36</v>
      </c>
      <c r="S92">
        <v>35</v>
      </c>
      <c r="T92">
        <v>5227</v>
      </c>
      <c r="U92" t="s">
        <v>852</v>
      </c>
      <c r="V92" t="s">
        <v>74</v>
      </c>
      <c r="W92" t="s">
        <v>75</v>
      </c>
      <c r="X92">
        <v>0</v>
      </c>
      <c r="Y92">
        <v>0</v>
      </c>
      <c r="Z92" t="s">
        <v>826</v>
      </c>
      <c r="AA92" t="s">
        <v>77</v>
      </c>
      <c r="AB92">
        <v>0.91669999999999996</v>
      </c>
      <c r="AC92">
        <v>1.255455</v>
      </c>
      <c r="AD92" t="s">
        <v>78</v>
      </c>
      <c r="AE92">
        <v>0.75</v>
      </c>
      <c r="AF92">
        <v>1.2255560000000001</v>
      </c>
      <c r="AG92" t="s">
        <v>79</v>
      </c>
      <c r="AH92">
        <v>1</v>
      </c>
      <c r="AI92">
        <v>0.65291699999999997</v>
      </c>
      <c r="AJ92" t="s">
        <v>80</v>
      </c>
      <c r="AK92">
        <v>0.5</v>
      </c>
      <c r="AL92">
        <v>1.0296670000000001</v>
      </c>
      <c r="AM92">
        <f t="shared" si="1"/>
        <v>0.25</v>
      </c>
      <c r="AN92">
        <v>5227</v>
      </c>
      <c r="AO92" t="s">
        <v>853</v>
      </c>
      <c r="AP92" t="s">
        <v>74</v>
      </c>
      <c r="AQ92" t="s">
        <v>82</v>
      </c>
      <c r="AR92">
        <v>0</v>
      </c>
      <c r="AS92">
        <v>0</v>
      </c>
      <c r="AT92" t="s">
        <v>826</v>
      </c>
      <c r="AU92" t="s">
        <v>77</v>
      </c>
      <c r="AV92">
        <v>0.66669999999999996</v>
      </c>
      <c r="AW92">
        <v>1.3138749999999999</v>
      </c>
      <c r="AX92" t="s">
        <v>78</v>
      </c>
      <c r="AY92">
        <v>0.91669999999999996</v>
      </c>
      <c r="AZ92">
        <v>1.0823640000000001</v>
      </c>
      <c r="BA92" t="s">
        <v>79</v>
      </c>
      <c r="BB92">
        <v>1</v>
      </c>
      <c r="BC92">
        <v>0.78783300000000001</v>
      </c>
      <c r="BD92" t="s">
        <v>80</v>
      </c>
      <c r="BE92">
        <v>0.5</v>
      </c>
      <c r="BF92">
        <v>1.2018329999999999</v>
      </c>
      <c r="BG92">
        <f t="shared" si="2"/>
        <v>0.41669999999999996</v>
      </c>
      <c r="BH92">
        <v>5227</v>
      </c>
      <c r="BI92" t="s">
        <v>854</v>
      </c>
      <c r="BJ92" t="s">
        <v>74</v>
      </c>
      <c r="BK92" t="s">
        <v>75</v>
      </c>
      <c r="BL92">
        <v>0</v>
      </c>
      <c r="BM92">
        <v>0</v>
      </c>
      <c r="BN92" t="s">
        <v>855</v>
      </c>
      <c r="BO92" t="s">
        <v>77</v>
      </c>
      <c r="BP92">
        <v>0.66669999999999996</v>
      </c>
      <c r="BQ92">
        <v>1.429</v>
      </c>
      <c r="BR92" t="s">
        <v>78</v>
      </c>
      <c r="BS92">
        <v>1</v>
      </c>
      <c r="BT92">
        <v>1.3817269999999999</v>
      </c>
      <c r="BU92" t="s">
        <v>79</v>
      </c>
      <c r="BV92">
        <v>1</v>
      </c>
      <c r="BW92">
        <v>1.1779999999999999</v>
      </c>
      <c r="BX92" t="s">
        <v>80</v>
      </c>
      <c r="BY92">
        <v>0.66669999999999996</v>
      </c>
      <c r="BZ92">
        <v>1.820875</v>
      </c>
      <c r="CA92">
        <f t="shared" si="3"/>
        <v>0.33330000000000004</v>
      </c>
      <c r="CB92">
        <v>5227</v>
      </c>
      <c r="CC92" t="s">
        <v>856</v>
      </c>
      <c r="CD92" t="s">
        <v>74</v>
      </c>
      <c r="CE92" t="s">
        <v>82</v>
      </c>
      <c r="CF92">
        <v>0</v>
      </c>
      <c r="CG92">
        <v>0</v>
      </c>
      <c r="CH92" t="s">
        <v>855</v>
      </c>
      <c r="CI92" t="s">
        <v>77</v>
      </c>
      <c r="CJ92">
        <v>0.83330000000000004</v>
      </c>
      <c r="CK92">
        <v>1.5024999999999999</v>
      </c>
      <c r="CL92" t="s">
        <v>78</v>
      </c>
      <c r="CM92">
        <v>0.83330000000000004</v>
      </c>
      <c r="CN92">
        <v>1.3149</v>
      </c>
      <c r="CO92" t="s">
        <v>79</v>
      </c>
      <c r="CP92">
        <v>1</v>
      </c>
      <c r="CQ92">
        <v>0.79691699999999999</v>
      </c>
      <c r="CR92" t="s">
        <v>80</v>
      </c>
      <c r="CS92">
        <v>0.58330000000000004</v>
      </c>
      <c r="CT92">
        <v>1.744143</v>
      </c>
      <c r="CU92">
        <f t="shared" si="4"/>
        <v>0.25</v>
      </c>
    </row>
    <row r="93" spans="1:99" x14ac:dyDescent="0.35">
      <c r="A93" s="4" t="str">
        <f t="shared" si="0"/>
        <v>sub-5308</v>
      </c>
      <c r="B93" s="5">
        <v>5308</v>
      </c>
      <c r="C93" t="s">
        <v>138</v>
      </c>
      <c r="D93">
        <v>4</v>
      </c>
      <c r="E93" t="s">
        <v>71</v>
      </c>
      <c r="F93" t="s">
        <v>838</v>
      </c>
      <c r="G93" t="s">
        <v>72</v>
      </c>
      <c r="H93">
        <v>112</v>
      </c>
      <c r="I93">
        <v>106</v>
      </c>
      <c r="J93">
        <v>95</v>
      </c>
      <c r="K93">
        <v>96</v>
      </c>
      <c r="L93">
        <v>45</v>
      </c>
      <c r="M93">
        <v>54</v>
      </c>
      <c r="N93">
        <v>122</v>
      </c>
      <c r="O93">
        <v>110</v>
      </c>
      <c r="P93">
        <v>26</v>
      </c>
      <c r="Q93">
        <v>29</v>
      </c>
      <c r="R93">
        <v>37</v>
      </c>
      <c r="S93">
        <v>38</v>
      </c>
      <c r="T93">
        <v>5308</v>
      </c>
      <c r="U93" t="s">
        <v>857</v>
      </c>
      <c r="V93" t="s">
        <v>74</v>
      </c>
      <c r="W93" t="s">
        <v>75</v>
      </c>
      <c r="X93">
        <v>3</v>
      </c>
      <c r="Y93">
        <v>0</v>
      </c>
      <c r="Z93" t="s">
        <v>858</v>
      </c>
      <c r="AA93" t="s">
        <v>77</v>
      </c>
      <c r="AB93">
        <v>0.75</v>
      </c>
      <c r="AC93">
        <v>1.4078889999999999</v>
      </c>
      <c r="AD93" t="s">
        <v>78</v>
      </c>
      <c r="AE93">
        <v>0.83330000000000004</v>
      </c>
      <c r="AF93">
        <v>1.5686</v>
      </c>
      <c r="AG93" t="s">
        <v>79</v>
      </c>
      <c r="AH93">
        <v>0.91669999999999996</v>
      </c>
      <c r="AI93">
        <v>1.6376360000000001</v>
      </c>
      <c r="AJ93" t="s">
        <v>80</v>
      </c>
      <c r="AK93">
        <v>0.5</v>
      </c>
      <c r="AL93">
        <v>1.735333</v>
      </c>
      <c r="AM93">
        <f t="shared" si="1"/>
        <v>0.33330000000000004</v>
      </c>
      <c r="AN93">
        <v>5308</v>
      </c>
      <c r="AO93" t="s">
        <v>859</v>
      </c>
      <c r="AP93" t="s">
        <v>74</v>
      </c>
      <c r="AQ93" t="s">
        <v>82</v>
      </c>
      <c r="AR93">
        <v>0</v>
      </c>
      <c r="AS93">
        <v>0</v>
      </c>
      <c r="AT93" t="s">
        <v>858</v>
      </c>
      <c r="AU93" t="s">
        <v>77</v>
      </c>
      <c r="AV93">
        <v>0.83330000000000004</v>
      </c>
      <c r="AW93">
        <v>1.5114000000000001</v>
      </c>
      <c r="AX93" t="s">
        <v>78</v>
      </c>
      <c r="AY93">
        <v>0.83330000000000004</v>
      </c>
      <c r="AZ93">
        <v>1.1940999999999999</v>
      </c>
      <c r="BA93" t="s">
        <v>79</v>
      </c>
      <c r="BB93">
        <v>0.91669999999999996</v>
      </c>
      <c r="BC93">
        <v>1.3446359999999999</v>
      </c>
      <c r="BD93" t="s">
        <v>80</v>
      </c>
      <c r="BE93">
        <v>0.58330000000000004</v>
      </c>
      <c r="BF93">
        <v>1.7192860000000001</v>
      </c>
      <c r="BG93">
        <f t="shared" si="2"/>
        <v>0.25</v>
      </c>
      <c r="BH93">
        <v>5308</v>
      </c>
      <c r="BI93" t="s">
        <v>860</v>
      </c>
      <c r="BJ93" t="s">
        <v>74</v>
      </c>
      <c r="BK93" t="s">
        <v>75</v>
      </c>
      <c r="BL93">
        <v>1</v>
      </c>
      <c r="BM93">
        <v>0</v>
      </c>
      <c r="BN93" t="s">
        <v>861</v>
      </c>
      <c r="BO93" t="s">
        <v>77</v>
      </c>
      <c r="BP93">
        <v>1</v>
      </c>
      <c r="BQ93">
        <v>1.058333</v>
      </c>
      <c r="BR93" t="s">
        <v>78</v>
      </c>
      <c r="BS93">
        <v>0.91669999999999996</v>
      </c>
      <c r="BT93">
        <v>1.0746359999999999</v>
      </c>
      <c r="BU93" t="s">
        <v>79</v>
      </c>
      <c r="BV93">
        <v>0.91669999999999996</v>
      </c>
      <c r="BW93">
        <v>1.155818</v>
      </c>
      <c r="BX93" t="s">
        <v>80</v>
      </c>
      <c r="BY93">
        <v>0.91669999999999996</v>
      </c>
      <c r="BZ93">
        <v>1.360182</v>
      </c>
      <c r="CA93">
        <f t="shared" si="3"/>
        <v>0</v>
      </c>
      <c r="CB93">
        <v>5308</v>
      </c>
      <c r="CC93" t="s">
        <v>862</v>
      </c>
      <c r="CD93" t="s">
        <v>74</v>
      </c>
      <c r="CE93" t="s">
        <v>82</v>
      </c>
      <c r="CF93">
        <v>4</v>
      </c>
      <c r="CG93">
        <v>0</v>
      </c>
      <c r="CH93" t="s">
        <v>861</v>
      </c>
      <c r="CI93" t="s">
        <v>77</v>
      </c>
      <c r="CJ93">
        <v>0.83330000000000004</v>
      </c>
      <c r="CK93">
        <v>1.2322</v>
      </c>
      <c r="CL93" t="s">
        <v>78</v>
      </c>
      <c r="CM93">
        <v>1</v>
      </c>
      <c r="CN93">
        <v>1.1049169999999999</v>
      </c>
      <c r="CO93" t="s">
        <v>79</v>
      </c>
      <c r="CP93">
        <v>1</v>
      </c>
      <c r="CQ93">
        <v>1.4195</v>
      </c>
      <c r="CR93" t="s">
        <v>80</v>
      </c>
      <c r="CS93">
        <v>0.91669999999999996</v>
      </c>
      <c r="CT93">
        <v>1.3160000000000001</v>
      </c>
      <c r="CU93">
        <f t="shared" si="4"/>
        <v>8.3300000000000041E-2</v>
      </c>
    </row>
    <row r="94" spans="1:99" x14ac:dyDescent="0.35">
      <c r="A94" s="4" t="str">
        <f t="shared" si="0"/>
        <v>sub-5379</v>
      </c>
      <c r="B94" s="5">
        <v>5379</v>
      </c>
      <c r="C94" t="s">
        <v>863</v>
      </c>
      <c r="D94">
        <v>5</v>
      </c>
      <c r="E94" t="s">
        <v>90</v>
      </c>
      <c r="F94" t="s">
        <v>72</v>
      </c>
      <c r="G94" t="s">
        <v>838</v>
      </c>
      <c r="H94">
        <v>110</v>
      </c>
      <c r="I94">
        <v>124</v>
      </c>
      <c r="J94">
        <v>89</v>
      </c>
      <c r="K94">
        <v>103</v>
      </c>
      <c r="L94">
        <v>37</v>
      </c>
      <c r="M94">
        <v>57</v>
      </c>
      <c r="N94">
        <v>110</v>
      </c>
      <c r="O94">
        <v>113</v>
      </c>
      <c r="P94">
        <v>25</v>
      </c>
      <c r="Q94">
        <v>37</v>
      </c>
      <c r="R94">
        <v>33</v>
      </c>
      <c r="S94">
        <v>43</v>
      </c>
      <c r="T94">
        <v>5379</v>
      </c>
      <c r="U94" t="s">
        <v>864</v>
      </c>
      <c r="V94" t="s">
        <v>74</v>
      </c>
      <c r="W94" t="s">
        <v>75</v>
      </c>
      <c r="X94">
        <v>5</v>
      </c>
      <c r="Y94">
        <v>0</v>
      </c>
      <c r="Z94" t="s">
        <v>865</v>
      </c>
      <c r="AA94" t="s">
        <v>77</v>
      </c>
      <c r="AB94">
        <v>0.75</v>
      </c>
      <c r="AC94">
        <v>1.0298890000000001</v>
      </c>
      <c r="AD94" t="s">
        <v>78</v>
      </c>
      <c r="AE94">
        <v>1</v>
      </c>
      <c r="AF94">
        <v>0.87533300000000003</v>
      </c>
      <c r="AG94" t="s">
        <v>79</v>
      </c>
      <c r="AH94">
        <v>1</v>
      </c>
      <c r="AI94">
        <v>0.81991700000000001</v>
      </c>
      <c r="AJ94" t="s">
        <v>80</v>
      </c>
      <c r="AK94">
        <v>0.75</v>
      </c>
      <c r="AL94">
        <v>1.1372500000000001</v>
      </c>
      <c r="AM94">
        <f t="shared" si="1"/>
        <v>0.25</v>
      </c>
      <c r="AN94">
        <v>5379</v>
      </c>
      <c r="AO94" t="s">
        <v>866</v>
      </c>
      <c r="AP94" t="s">
        <v>74</v>
      </c>
      <c r="AQ94" t="s">
        <v>82</v>
      </c>
      <c r="AR94">
        <v>1</v>
      </c>
      <c r="AS94">
        <v>0</v>
      </c>
      <c r="AT94" t="s">
        <v>865</v>
      </c>
      <c r="AU94" t="s">
        <v>77</v>
      </c>
      <c r="AV94">
        <v>0.66669999999999996</v>
      </c>
      <c r="AW94">
        <v>1.0513749999999999</v>
      </c>
      <c r="AX94" t="s">
        <v>78</v>
      </c>
      <c r="AY94">
        <v>0.91669999999999996</v>
      </c>
      <c r="AZ94">
        <v>0.93490899999999999</v>
      </c>
      <c r="BA94" t="s">
        <v>79</v>
      </c>
      <c r="BB94">
        <v>1</v>
      </c>
      <c r="BC94">
        <v>0.89858300000000002</v>
      </c>
      <c r="BD94" t="s">
        <v>80</v>
      </c>
      <c r="BE94">
        <v>0.75</v>
      </c>
      <c r="BF94">
        <v>1.221778</v>
      </c>
      <c r="BG94">
        <f t="shared" si="2"/>
        <v>0.16669999999999996</v>
      </c>
      <c r="BH94">
        <v>5379</v>
      </c>
      <c r="BI94" t="s">
        <v>867</v>
      </c>
      <c r="BJ94" t="s">
        <v>74</v>
      </c>
      <c r="BK94" t="s">
        <v>75</v>
      </c>
      <c r="BL94">
        <v>0</v>
      </c>
      <c r="BM94">
        <v>0</v>
      </c>
      <c r="BN94" t="s">
        <v>443</v>
      </c>
      <c r="BO94" t="s">
        <v>77</v>
      </c>
      <c r="BP94">
        <v>0.75</v>
      </c>
      <c r="BQ94">
        <v>0.99766699999999997</v>
      </c>
      <c r="BR94" t="s">
        <v>78</v>
      </c>
      <c r="BS94">
        <v>1</v>
      </c>
      <c r="BT94">
        <v>1.093583</v>
      </c>
      <c r="BU94" t="s">
        <v>79</v>
      </c>
      <c r="BV94">
        <v>1</v>
      </c>
      <c r="BW94">
        <v>1.243417</v>
      </c>
      <c r="BX94" t="s">
        <v>80</v>
      </c>
      <c r="BY94">
        <v>1</v>
      </c>
      <c r="BZ94">
        <v>1.1238330000000001</v>
      </c>
      <c r="CA94">
        <f t="shared" si="3"/>
        <v>0</v>
      </c>
      <c r="CB94">
        <v>5379</v>
      </c>
      <c r="CC94" t="s">
        <v>868</v>
      </c>
      <c r="CD94" t="s">
        <v>74</v>
      </c>
      <c r="CE94" t="s">
        <v>82</v>
      </c>
      <c r="CF94">
        <v>0</v>
      </c>
      <c r="CG94">
        <v>0</v>
      </c>
      <c r="CH94" t="s">
        <v>443</v>
      </c>
      <c r="CI94" t="s">
        <v>77</v>
      </c>
      <c r="CJ94">
        <v>0.91669999999999996</v>
      </c>
      <c r="CK94">
        <v>1.000545</v>
      </c>
      <c r="CL94" t="s">
        <v>78</v>
      </c>
      <c r="CM94">
        <v>1</v>
      </c>
      <c r="CN94">
        <v>0.95699999999999996</v>
      </c>
      <c r="CO94" t="s">
        <v>79</v>
      </c>
      <c r="CP94">
        <v>1</v>
      </c>
      <c r="CQ94">
        <v>1.0087269999999999</v>
      </c>
      <c r="CR94" t="s">
        <v>80</v>
      </c>
      <c r="CS94">
        <v>1</v>
      </c>
      <c r="CT94">
        <v>1.09375</v>
      </c>
      <c r="CU94">
        <f t="shared" si="4"/>
        <v>0</v>
      </c>
    </row>
    <row r="95" spans="1:99" x14ac:dyDescent="0.35">
      <c r="A95" s="4" t="str">
        <f t="shared" si="0"/>
        <v>sub-5404</v>
      </c>
      <c r="B95" s="5">
        <v>5404</v>
      </c>
      <c r="C95" t="s">
        <v>869</v>
      </c>
      <c r="D95">
        <v>5</v>
      </c>
      <c r="E95" t="s">
        <v>90</v>
      </c>
      <c r="F95" t="s">
        <v>72</v>
      </c>
      <c r="G95" t="s">
        <v>838</v>
      </c>
      <c r="H95">
        <v>102</v>
      </c>
      <c r="I95">
        <v>124</v>
      </c>
      <c r="J95">
        <v>102</v>
      </c>
      <c r="K95">
        <v>113</v>
      </c>
      <c r="L95">
        <v>42</v>
      </c>
      <c r="M95">
        <v>62</v>
      </c>
      <c r="N95">
        <v>118</v>
      </c>
      <c r="O95">
        <v>123</v>
      </c>
      <c r="P95">
        <v>22</v>
      </c>
      <c r="Q95">
        <v>36</v>
      </c>
      <c r="R95">
        <v>42</v>
      </c>
      <c r="S95">
        <v>49</v>
      </c>
      <c r="T95">
        <v>5404</v>
      </c>
      <c r="U95" t="s">
        <v>870</v>
      </c>
      <c r="V95" t="s">
        <v>74</v>
      </c>
      <c r="W95" t="s">
        <v>75</v>
      </c>
      <c r="X95">
        <v>2</v>
      </c>
      <c r="Y95">
        <v>0</v>
      </c>
      <c r="Z95" t="s">
        <v>871</v>
      </c>
      <c r="AA95" t="s">
        <v>77</v>
      </c>
      <c r="AB95">
        <v>0.58330000000000004</v>
      </c>
      <c r="AC95">
        <v>1.169286</v>
      </c>
      <c r="AD95" t="s">
        <v>78</v>
      </c>
      <c r="AE95">
        <v>0.91669999999999996</v>
      </c>
      <c r="AF95">
        <v>1.2540910000000001</v>
      </c>
      <c r="AG95" t="s">
        <v>79</v>
      </c>
      <c r="AH95">
        <v>1</v>
      </c>
      <c r="AI95">
        <v>0.73266699999999996</v>
      </c>
      <c r="AJ95" t="s">
        <v>80</v>
      </c>
      <c r="AK95">
        <v>0.75</v>
      </c>
      <c r="AL95">
        <v>1.133667</v>
      </c>
      <c r="AM95">
        <f t="shared" si="1"/>
        <v>0.16669999999999996</v>
      </c>
      <c r="AN95">
        <v>5404</v>
      </c>
      <c r="AO95" t="s">
        <v>872</v>
      </c>
      <c r="AP95" t="s">
        <v>74</v>
      </c>
      <c r="AQ95" t="s">
        <v>82</v>
      </c>
      <c r="AR95">
        <v>6</v>
      </c>
      <c r="AS95">
        <v>0</v>
      </c>
      <c r="AT95" t="s">
        <v>871</v>
      </c>
      <c r="AU95" t="s">
        <v>77</v>
      </c>
      <c r="AV95">
        <v>0.41670000000000001</v>
      </c>
      <c r="AW95">
        <v>1.4496</v>
      </c>
      <c r="AX95" t="s">
        <v>78</v>
      </c>
      <c r="AY95">
        <v>0.91669999999999996</v>
      </c>
      <c r="AZ95">
        <v>0.962364</v>
      </c>
      <c r="BA95" t="s">
        <v>79</v>
      </c>
      <c r="BB95">
        <v>1</v>
      </c>
      <c r="BC95">
        <v>0.85908300000000004</v>
      </c>
      <c r="BD95" t="s">
        <v>80</v>
      </c>
      <c r="BE95">
        <v>0.91669999999999996</v>
      </c>
      <c r="BF95">
        <v>1.138182</v>
      </c>
      <c r="BG95">
        <f t="shared" si="2"/>
        <v>0</v>
      </c>
      <c r="BH95">
        <v>5404</v>
      </c>
      <c r="BI95" t="s">
        <v>873</v>
      </c>
      <c r="BJ95" t="s">
        <v>74</v>
      </c>
      <c r="BK95" t="s">
        <v>75</v>
      </c>
      <c r="BL95">
        <v>5</v>
      </c>
      <c r="BM95">
        <v>0</v>
      </c>
      <c r="BN95" t="s">
        <v>874</v>
      </c>
      <c r="BO95" t="s">
        <v>77</v>
      </c>
      <c r="BP95">
        <v>0.58330000000000004</v>
      </c>
      <c r="BQ95">
        <v>1.519571</v>
      </c>
      <c r="BR95" t="s">
        <v>78</v>
      </c>
      <c r="BS95">
        <v>0.91669999999999996</v>
      </c>
      <c r="BT95">
        <v>1.2230909999999999</v>
      </c>
      <c r="BU95" t="s">
        <v>79</v>
      </c>
      <c r="BV95">
        <v>1</v>
      </c>
      <c r="BW95">
        <v>1.0000830000000001</v>
      </c>
      <c r="BX95" t="s">
        <v>80</v>
      </c>
      <c r="BY95">
        <v>0.41670000000000001</v>
      </c>
      <c r="BZ95">
        <v>1.3704000000000001</v>
      </c>
      <c r="CA95">
        <f t="shared" si="3"/>
        <v>0.49999999999999994</v>
      </c>
      <c r="CB95">
        <v>5404</v>
      </c>
      <c r="CC95" t="s">
        <v>875</v>
      </c>
      <c r="CD95" t="s">
        <v>74</v>
      </c>
      <c r="CE95" t="s">
        <v>82</v>
      </c>
      <c r="CF95">
        <v>2</v>
      </c>
      <c r="CG95">
        <v>0</v>
      </c>
      <c r="CH95" t="s">
        <v>874</v>
      </c>
      <c r="CI95" t="s">
        <v>77</v>
      </c>
      <c r="CJ95">
        <v>0.58330000000000004</v>
      </c>
      <c r="CK95">
        <v>1.2271430000000001</v>
      </c>
      <c r="CL95" t="s">
        <v>78</v>
      </c>
      <c r="CM95">
        <v>0.83330000000000004</v>
      </c>
      <c r="CN95">
        <v>1.1870000000000001</v>
      </c>
      <c r="CO95" t="s">
        <v>79</v>
      </c>
      <c r="CP95">
        <v>1</v>
      </c>
      <c r="CQ95">
        <v>1.3672500000000001</v>
      </c>
      <c r="CR95" t="s">
        <v>80</v>
      </c>
      <c r="CS95">
        <v>0.91669999999999996</v>
      </c>
      <c r="CT95">
        <v>1.515727</v>
      </c>
      <c r="CU95">
        <f t="shared" si="4"/>
        <v>8.3399999999999919E-2</v>
      </c>
    </row>
    <row r="96" spans="1:99" x14ac:dyDescent="0.35">
      <c r="A96" s="4" t="str">
        <f t="shared" si="0"/>
        <v>sub-5430</v>
      </c>
      <c r="B96" s="5">
        <v>5430</v>
      </c>
      <c r="C96" t="s">
        <v>876</v>
      </c>
      <c r="D96">
        <v>5</v>
      </c>
      <c r="E96" t="s">
        <v>90</v>
      </c>
      <c r="F96" t="s">
        <v>72</v>
      </c>
      <c r="G96" t="s">
        <v>838</v>
      </c>
      <c r="H96">
        <v>126</v>
      </c>
      <c r="I96">
        <v>93</v>
      </c>
      <c r="J96">
        <v>93</v>
      </c>
      <c r="K96">
        <v>85</v>
      </c>
      <c r="L96">
        <v>44</v>
      </c>
      <c r="M96">
        <v>47</v>
      </c>
      <c r="N96">
        <v>108</v>
      </c>
      <c r="O96">
        <v>100</v>
      </c>
      <c r="P96">
        <v>34</v>
      </c>
      <c r="Q96">
        <v>24</v>
      </c>
      <c r="R96">
        <v>36</v>
      </c>
      <c r="S96">
        <v>30</v>
      </c>
      <c r="T96">
        <v>5430</v>
      </c>
      <c r="U96" t="s">
        <v>877</v>
      </c>
      <c r="V96" t="s">
        <v>74</v>
      </c>
      <c r="W96" t="s">
        <v>75</v>
      </c>
      <c r="X96">
        <v>0</v>
      </c>
      <c r="Y96">
        <v>0</v>
      </c>
      <c r="Z96" t="s">
        <v>878</v>
      </c>
      <c r="AA96" t="s">
        <v>77</v>
      </c>
      <c r="AB96">
        <v>0.5</v>
      </c>
      <c r="AC96">
        <v>1.6583330000000001</v>
      </c>
      <c r="AD96" t="s">
        <v>78</v>
      </c>
      <c r="AE96">
        <v>0.58330000000000004</v>
      </c>
      <c r="AF96">
        <v>1.753571</v>
      </c>
      <c r="AG96" t="s">
        <v>79</v>
      </c>
      <c r="AH96">
        <v>0.91669999999999996</v>
      </c>
      <c r="AI96">
        <v>0.62672700000000003</v>
      </c>
      <c r="AJ96" t="s">
        <v>80</v>
      </c>
      <c r="AK96">
        <v>0.83330000000000004</v>
      </c>
      <c r="AL96">
        <v>1.6263000000000001</v>
      </c>
      <c r="AM96">
        <f t="shared" si="1"/>
        <v>0.25</v>
      </c>
      <c r="AN96">
        <v>5430</v>
      </c>
      <c r="AO96" t="s">
        <v>879</v>
      </c>
      <c r="AP96" t="s">
        <v>74</v>
      </c>
      <c r="AQ96" t="s">
        <v>82</v>
      </c>
      <c r="AR96">
        <v>0</v>
      </c>
      <c r="AS96">
        <v>0</v>
      </c>
      <c r="AT96" t="s">
        <v>878</v>
      </c>
      <c r="AU96" t="s">
        <v>77</v>
      </c>
      <c r="AV96">
        <v>0.33329999999999999</v>
      </c>
      <c r="AW96">
        <v>1.72475</v>
      </c>
      <c r="AX96" t="s">
        <v>78</v>
      </c>
      <c r="AY96">
        <v>0.58330000000000004</v>
      </c>
      <c r="AZ96">
        <v>1.497857</v>
      </c>
      <c r="BA96" t="s">
        <v>79</v>
      </c>
      <c r="BB96">
        <v>1</v>
      </c>
      <c r="BC96">
        <v>0.65075000000000005</v>
      </c>
      <c r="BD96" t="s">
        <v>80</v>
      </c>
      <c r="BE96">
        <v>0.91669999999999996</v>
      </c>
      <c r="BF96">
        <v>1.740545</v>
      </c>
      <c r="BG96">
        <f t="shared" si="2"/>
        <v>0.33339999999999992</v>
      </c>
      <c r="BH96">
        <v>5430</v>
      </c>
      <c r="BI96" t="s">
        <v>880</v>
      </c>
      <c r="BJ96" t="s">
        <v>74</v>
      </c>
      <c r="BK96" t="s">
        <v>75</v>
      </c>
      <c r="BL96">
        <v>0</v>
      </c>
      <c r="BM96">
        <v>0</v>
      </c>
      <c r="BN96" t="s">
        <v>881</v>
      </c>
      <c r="BO96" t="s">
        <v>77</v>
      </c>
      <c r="BP96">
        <v>0.83330000000000004</v>
      </c>
      <c r="BQ96">
        <v>1.292333</v>
      </c>
      <c r="BR96" t="s">
        <v>78</v>
      </c>
      <c r="BS96">
        <v>0.91669999999999996</v>
      </c>
      <c r="BT96">
        <v>1.254</v>
      </c>
      <c r="BU96" t="s">
        <v>79</v>
      </c>
      <c r="BV96">
        <v>1</v>
      </c>
      <c r="BW96">
        <v>0.85399999999999998</v>
      </c>
      <c r="BX96" t="s">
        <v>80</v>
      </c>
      <c r="BY96">
        <v>0.91669999999999996</v>
      </c>
      <c r="BZ96">
        <v>1.2035450000000001</v>
      </c>
      <c r="CA96">
        <f t="shared" si="3"/>
        <v>0</v>
      </c>
      <c r="CB96">
        <v>5430</v>
      </c>
      <c r="CC96" t="s">
        <v>882</v>
      </c>
      <c r="CD96" t="s">
        <v>74</v>
      </c>
      <c r="CE96" t="s">
        <v>82</v>
      </c>
      <c r="CF96">
        <v>0</v>
      </c>
      <c r="CG96">
        <v>0</v>
      </c>
      <c r="CH96" t="s">
        <v>881</v>
      </c>
      <c r="CI96" t="s">
        <v>77</v>
      </c>
      <c r="CJ96">
        <v>0.66669999999999996</v>
      </c>
      <c r="CK96">
        <v>1.2725</v>
      </c>
      <c r="CL96" t="s">
        <v>78</v>
      </c>
      <c r="CM96">
        <v>0.66669999999999996</v>
      </c>
      <c r="CN96">
        <v>1.2286250000000001</v>
      </c>
      <c r="CO96" t="s">
        <v>79</v>
      </c>
      <c r="CP96">
        <v>1</v>
      </c>
      <c r="CQ96">
        <v>0.82708300000000001</v>
      </c>
      <c r="CR96" t="s">
        <v>80</v>
      </c>
      <c r="CS96">
        <v>1</v>
      </c>
      <c r="CT96">
        <v>1.4090910000000001</v>
      </c>
      <c r="CU96">
        <f t="shared" si="4"/>
        <v>0.33330000000000004</v>
      </c>
    </row>
    <row r="97" spans="1:99" x14ac:dyDescent="0.35">
      <c r="A97" s="4" t="str">
        <f t="shared" si="0"/>
        <v>sub-5435</v>
      </c>
      <c r="B97" s="5">
        <v>5435</v>
      </c>
      <c r="C97" t="s">
        <v>883</v>
      </c>
      <c r="D97">
        <v>5</v>
      </c>
      <c r="E97" t="s">
        <v>90</v>
      </c>
      <c r="F97" t="s">
        <v>838</v>
      </c>
      <c r="G97" t="s">
        <v>838</v>
      </c>
      <c r="H97">
        <v>95</v>
      </c>
      <c r="I97">
        <v>129</v>
      </c>
      <c r="J97">
        <v>75</v>
      </c>
      <c r="K97">
        <v>85</v>
      </c>
      <c r="L97">
        <v>36</v>
      </c>
      <c r="M97">
        <v>40</v>
      </c>
      <c r="N97">
        <v>94</v>
      </c>
      <c r="O97">
        <v>90</v>
      </c>
      <c r="P97">
        <v>22</v>
      </c>
      <c r="Q97">
        <v>38</v>
      </c>
      <c r="R97">
        <v>22</v>
      </c>
      <c r="S97">
        <v>30</v>
      </c>
      <c r="T97">
        <v>5435</v>
      </c>
      <c r="U97" t="s">
        <v>884</v>
      </c>
      <c r="V97" t="s">
        <v>74</v>
      </c>
      <c r="W97" t="s">
        <v>75</v>
      </c>
      <c r="X97">
        <v>0</v>
      </c>
      <c r="Y97">
        <v>0</v>
      </c>
      <c r="Z97" t="s">
        <v>885</v>
      </c>
      <c r="AA97" t="s">
        <v>77</v>
      </c>
      <c r="AB97">
        <v>0.75</v>
      </c>
      <c r="AC97">
        <v>1.6222220000000001</v>
      </c>
      <c r="AD97" t="s">
        <v>78</v>
      </c>
      <c r="AE97">
        <v>0.83330000000000004</v>
      </c>
      <c r="AF97">
        <v>1.7208000000000001</v>
      </c>
      <c r="AG97" t="s">
        <v>79</v>
      </c>
      <c r="AH97">
        <v>0.91669999999999996</v>
      </c>
      <c r="AI97">
        <v>1.3394550000000001</v>
      </c>
      <c r="AJ97" t="s">
        <v>80</v>
      </c>
      <c r="AK97">
        <v>0.5</v>
      </c>
      <c r="AL97">
        <v>1.2611669999999999</v>
      </c>
      <c r="AM97">
        <f t="shared" si="1"/>
        <v>0.33330000000000004</v>
      </c>
      <c r="AN97">
        <v>5435</v>
      </c>
      <c r="AO97" t="s">
        <v>886</v>
      </c>
      <c r="AP97" t="s">
        <v>74</v>
      </c>
      <c r="AQ97" t="s">
        <v>82</v>
      </c>
      <c r="AR97">
        <v>2</v>
      </c>
      <c r="AS97">
        <v>0</v>
      </c>
      <c r="AT97" t="s">
        <v>885</v>
      </c>
      <c r="AU97" t="s">
        <v>77</v>
      </c>
      <c r="AV97">
        <v>0.5</v>
      </c>
      <c r="AW97">
        <v>1.258167</v>
      </c>
      <c r="AX97" t="s">
        <v>78</v>
      </c>
      <c r="AY97">
        <v>0.66669999999999996</v>
      </c>
      <c r="AZ97">
        <v>1.32125</v>
      </c>
      <c r="BA97" t="s">
        <v>79</v>
      </c>
      <c r="BB97">
        <v>0.66669999999999996</v>
      </c>
      <c r="BC97">
        <v>1.5171250000000001</v>
      </c>
      <c r="BD97" t="s">
        <v>80</v>
      </c>
      <c r="BE97">
        <v>0.58330000000000004</v>
      </c>
      <c r="BF97">
        <v>1.645</v>
      </c>
      <c r="BG97">
        <f t="shared" si="2"/>
        <v>8.3399999999999919E-2</v>
      </c>
      <c r="BH97">
        <v>5435</v>
      </c>
      <c r="BI97" t="s">
        <v>887</v>
      </c>
      <c r="BJ97" t="s">
        <v>74</v>
      </c>
      <c r="BK97" t="s">
        <v>75</v>
      </c>
      <c r="BL97">
        <v>0</v>
      </c>
      <c r="BM97">
        <v>0</v>
      </c>
      <c r="BN97" t="s">
        <v>185</v>
      </c>
      <c r="BO97" t="s">
        <v>77</v>
      </c>
      <c r="BP97">
        <v>0.75</v>
      </c>
      <c r="BQ97">
        <v>1.169333</v>
      </c>
      <c r="BR97" t="s">
        <v>78</v>
      </c>
      <c r="BS97">
        <v>0.66669999999999996</v>
      </c>
      <c r="BT97">
        <v>1.227625</v>
      </c>
      <c r="BU97" t="s">
        <v>79</v>
      </c>
      <c r="BV97">
        <v>0.91669999999999996</v>
      </c>
      <c r="BW97">
        <v>0.81981800000000005</v>
      </c>
      <c r="BX97" t="s">
        <v>80</v>
      </c>
      <c r="BY97">
        <v>0.75</v>
      </c>
      <c r="BZ97">
        <v>1.4202220000000001</v>
      </c>
      <c r="CA97">
        <f t="shared" si="3"/>
        <v>8.3300000000000041E-2</v>
      </c>
      <c r="CB97">
        <v>5435</v>
      </c>
      <c r="CC97" t="s">
        <v>888</v>
      </c>
      <c r="CD97" t="s">
        <v>74</v>
      </c>
      <c r="CE97" t="s">
        <v>82</v>
      </c>
      <c r="CF97">
        <v>0</v>
      </c>
      <c r="CG97">
        <v>0</v>
      </c>
      <c r="CH97" t="s">
        <v>185</v>
      </c>
      <c r="CI97" t="s">
        <v>77</v>
      </c>
      <c r="CJ97">
        <v>0.66669999999999996</v>
      </c>
      <c r="CK97">
        <v>1.190429</v>
      </c>
      <c r="CL97" t="s">
        <v>78</v>
      </c>
      <c r="CM97">
        <v>0.91669999999999996</v>
      </c>
      <c r="CN97">
        <v>1.0415449999999999</v>
      </c>
      <c r="CO97" t="s">
        <v>79</v>
      </c>
      <c r="CP97">
        <v>1</v>
      </c>
      <c r="CQ97">
        <v>0.70399999999999996</v>
      </c>
      <c r="CR97" t="s">
        <v>80</v>
      </c>
      <c r="CS97">
        <v>0.66669999999999996</v>
      </c>
      <c r="CT97">
        <v>1.2333750000000001</v>
      </c>
      <c r="CU97">
        <f t="shared" si="4"/>
        <v>0.25</v>
      </c>
    </row>
    <row r="98" spans="1:99" x14ac:dyDescent="0.35">
      <c r="A98" s="4" t="str">
        <f t="shared" si="0"/>
        <v>sub-5480</v>
      </c>
      <c r="B98" s="5">
        <v>5480</v>
      </c>
      <c r="C98" t="s">
        <v>625</v>
      </c>
      <c r="D98">
        <v>5</v>
      </c>
      <c r="E98" t="s">
        <v>90</v>
      </c>
      <c r="F98" t="s">
        <v>838</v>
      </c>
      <c r="G98" t="s">
        <v>838</v>
      </c>
      <c r="H98">
        <v>95</v>
      </c>
      <c r="I98">
        <v>68</v>
      </c>
      <c r="J98">
        <v>100</v>
      </c>
      <c r="K98">
        <v>86</v>
      </c>
      <c r="L98">
        <v>47</v>
      </c>
      <c r="M98">
        <v>50</v>
      </c>
      <c r="N98">
        <v>111</v>
      </c>
      <c r="O98">
        <v>102</v>
      </c>
      <c r="P98">
        <v>22</v>
      </c>
      <c r="Q98">
        <v>16</v>
      </c>
      <c r="R98">
        <v>40</v>
      </c>
      <c r="S98">
        <v>31</v>
      </c>
      <c r="T98">
        <v>5480</v>
      </c>
      <c r="U98" t="s">
        <v>889</v>
      </c>
      <c r="V98" t="s">
        <v>74</v>
      </c>
      <c r="W98" t="s">
        <v>75</v>
      </c>
      <c r="X98">
        <v>0</v>
      </c>
      <c r="Y98">
        <v>0</v>
      </c>
      <c r="Z98" t="s">
        <v>890</v>
      </c>
      <c r="AA98" t="s">
        <v>77</v>
      </c>
      <c r="AB98">
        <v>0.5</v>
      </c>
      <c r="AC98">
        <v>1.38</v>
      </c>
      <c r="AD98" t="s">
        <v>78</v>
      </c>
      <c r="AE98">
        <v>0.5</v>
      </c>
      <c r="AF98">
        <v>1.3288329999999999</v>
      </c>
      <c r="AG98" t="s">
        <v>79</v>
      </c>
      <c r="AH98">
        <v>0.83330000000000004</v>
      </c>
      <c r="AI98">
        <v>1.4590000000000001</v>
      </c>
      <c r="AJ98" t="s">
        <v>80</v>
      </c>
      <c r="AK98">
        <v>0.25</v>
      </c>
      <c r="AL98">
        <v>1.3846670000000001</v>
      </c>
      <c r="AM98">
        <f t="shared" si="1"/>
        <v>0.25</v>
      </c>
      <c r="AN98">
        <v>5480</v>
      </c>
      <c r="AO98" t="s">
        <v>891</v>
      </c>
      <c r="AP98" t="s">
        <v>74</v>
      </c>
      <c r="AQ98" t="s">
        <v>82</v>
      </c>
      <c r="AR98">
        <v>0</v>
      </c>
      <c r="AS98">
        <v>0</v>
      </c>
      <c r="AT98" t="s">
        <v>890</v>
      </c>
      <c r="AU98" t="s">
        <v>77</v>
      </c>
      <c r="AV98">
        <v>0.66669999999999996</v>
      </c>
      <c r="AW98">
        <v>1.5483750000000001</v>
      </c>
      <c r="AX98" t="s">
        <v>78</v>
      </c>
      <c r="AY98">
        <v>0.83330000000000004</v>
      </c>
      <c r="AZ98">
        <v>1.5237000000000001</v>
      </c>
      <c r="BA98" t="s">
        <v>79</v>
      </c>
      <c r="BB98">
        <v>0.83330000000000004</v>
      </c>
      <c r="BC98">
        <v>1.5285</v>
      </c>
      <c r="BD98" t="s">
        <v>80</v>
      </c>
      <c r="BE98">
        <v>0.75</v>
      </c>
      <c r="BF98">
        <v>1.772778</v>
      </c>
      <c r="BG98">
        <f t="shared" si="2"/>
        <v>8.3300000000000041E-2</v>
      </c>
      <c r="BH98">
        <v>5480</v>
      </c>
      <c r="BI98" t="s">
        <v>892</v>
      </c>
      <c r="BJ98" t="s">
        <v>74</v>
      </c>
      <c r="BK98" t="s">
        <v>75</v>
      </c>
      <c r="BL98">
        <v>12</v>
      </c>
      <c r="BM98">
        <v>0</v>
      </c>
      <c r="BN98" t="s">
        <v>893</v>
      </c>
      <c r="BO98" t="s">
        <v>77</v>
      </c>
      <c r="BP98">
        <v>0.66669999999999996</v>
      </c>
      <c r="BQ98">
        <v>1.4806250000000001</v>
      </c>
      <c r="BR98" t="s">
        <v>78</v>
      </c>
      <c r="BS98">
        <v>0.66669999999999996</v>
      </c>
      <c r="BT98">
        <v>1.3491249999999999</v>
      </c>
      <c r="BU98" t="s">
        <v>79</v>
      </c>
      <c r="BV98">
        <v>0.91669999999999996</v>
      </c>
      <c r="BW98">
        <v>1.8651</v>
      </c>
      <c r="BX98" t="s">
        <v>80</v>
      </c>
      <c r="BY98">
        <v>0.83330000000000004</v>
      </c>
      <c r="BZ98">
        <v>1.3138000000000001</v>
      </c>
      <c r="CA98">
        <f t="shared" si="3"/>
        <v>0.16660000000000008</v>
      </c>
      <c r="CB98">
        <v>5480</v>
      </c>
      <c r="CC98" t="s">
        <v>894</v>
      </c>
      <c r="CD98" t="s">
        <v>74</v>
      </c>
      <c r="CE98" t="s">
        <v>82</v>
      </c>
      <c r="CF98">
        <v>4</v>
      </c>
      <c r="CG98">
        <v>0</v>
      </c>
      <c r="CH98" t="s">
        <v>893</v>
      </c>
      <c r="CI98" t="s">
        <v>77</v>
      </c>
      <c r="CJ98">
        <v>0.5</v>
      </c>
      <c r="CK98">
        <v>1.196833</v>
      </c>
      <c r="CL98" t="s">
        <v>78</v>
      </c>
      <c r="CM98">
        <v>0.75</v>
      </c>
      <c r="CN98">
        <v>1.1438889999999999</v>
      </c>
      <c r="CO98" t="s">
        <v>79</v>
      </c>
      <c r="CP98">
        <v>0.66669999999999996</v>
      </c>
      <c r="CQ98">
        <v>1.4684999999999999</v>
      </c>
      <c r="CR98" t="s">
        <v>80</v>
      </c>
      <c r="CS98">
        <v>0.83330000000000004</v>
      </c>
      <c r="CT98">
        <v>1.3593</v>
      </c>
      <c r="CU98">
        <f t="shared" si="4"/>
        <v>8.3300000000000041E-2</v>
      </c>
    </row>
    <row r="99" spans="1:99" x14ac:dyDescent="0.35">
      <c r="A99" s="6" t="str">
        <f>CONCATENATE("sub-",B99)</f>
        <v>sub-5043</v>
      </c>
      <c r="B99" s="7">
        <v>5043</v>
      </c>
      <c r="C99" t="s">
        <v>895</v>
      </c>
      <c r="D99">
        <v>2</v>
      </c>
      <c r="E99" t="s">
        <v>90</v>
      </c>
      <c r="F99" t="s">
        <v>72</v>
      </c>
      <c r="G99" t="s">
        <v>72</v>
      </c>
      <c r="H99">
        <v>123</v>
      </c>
      <c r="I99">
        <v>121</v>
      </c>
      <c r="J99">
        <v>120</v>
      </c>
      <c r="K99">
        <v>101</v>
      </c>
      <c r="L99">
        <v>58</v>
      </c>
      <c r="M99">
        <v>63</v>
      </c>
      <c r="N99">
        <v>134</v>
      </c>
      <c r="O99">
        <v>125</v>
      </c>
      <c r="P99">
        <v>31</v>
      </c>
      <c r="Q99">
        <v>35</v>
      </c>
      <c r="R99">
        <v>52</v>
      </c>
      <c r="S99">
        <v>41</v>
      </c>
      <c r="T99">
        <v>5043</v>
      </c>
      <c r="U99" t="s">
        <v>896</v>
      </c>
      <c r="V99" t="s">
        <v>74</v>
      </c>
      <c r="W99" t="s">
        <v>75</v>
      </c>
      <c r="X99">
        <v>5</v>
      </c>
      <c r="Y99">
        <v>0</v>
      </c>
      <c r="Z99" t="s">
        <v>897</v>
      </c>
      <c r="AA99" t="s">
        <v>77</v>
      </c>
      <c r="AB99">
        <v>0.75</v>
      </c>
      <c r="AC99">
        <v>1.512111</v>
      </c>
      <c r="AD99" t="s">
        <v>78</v>
      </c>
      <c r="AE99">
        <v>0.75</v>
      </c>
      <c r="AF99">
        <v>1.387222</v>
      </c>
      <c r="AG99" t="s">
        <v>79</v>
      </c>
      <c r="AH99">
        <v>0.91669999999999996</v>
      </c>
      <c r="AI99">
        <v>1.3229089999999999</v>
      </c>
      <c r="AJ99" t="s">
        <v>80</v>
      </c>
      <c r="AK99">
        <v>1</v>
      </c>
      <c r="AL99">
        <v>1.7717499999999999</v>
      </c>
      <c r="AM99">
        <f>ABS(AE99-AK99)</f>
        <v>0.25</v>
      </c>
      <c r="AN99">
        <v>5043</v>
      </c>
      <c r="AO99" t="s">
        <v>898</v>
      </c>
      <c r="AP99" t="s">
        <v>74</v>
      </c>
      <c r="AQ99" t="s">
        <v>82</v>
      </c>
      <c r="AR99">
        <v>0</v>
      </c>
      <c r="AS99">
        <v>0</v>
      </c>
      <c r="AT99" t="s">
        <v>897</v>
      </c>
      <c r="AU99" t="s">
        <v>77</v>
      </c>
      <c r="AV99">
        <v>0.83330000000000004</v>
      </c>
      <c r="AW99">
        <v>1.5841000000000001</v>
      </c>
      <c r="AX99" t="s">
        <v>78</v>
      </c>
      <c r="AY99">
        <v>0.83330000000000004</v>
      </c>
      <c r="AZ99">
        <v>1.4386000000000001</v>
      </c>
      <c r="BA99" t="s">
        <v>79</v>
      </c>
      <c r="BB99">
        <v>1</v>
      </c>
      <c r="BC99">
        <v>1.4086669999999999</v>
      </c>
      <c r="BD99" t="s">
        <v>80</v>
      </c>
      <c r="BE99">
        <v>1</v>
      </c>
      <c r="BF99">
        <v>1.332333</v>
      </c>
      <c r="BG99">
        <f>ABS(AY99-BE99)</f>
        <v>0.16669999999999996</v>
      </c>
      <c r="BH99">
        <v>5043</v>
      </c>
      <c r="BI99" t="s">
        <v>899</v>
      </c>
      <c r="BJ99" t="s">
        <v>74</v>
      </c>
      <c r="BK99" t="s">
        <v>75</v>
      </c>
      <c r="BL99">
        <v>0</v>
      </c>
      <c r="BM99">
        <v>0</v>
      </c>
      <c r="BN99" t="s">
        <v>900</v>
      </c>
      <c r="BO99" t="s">
        <v>77</v>
      </c>
      <c r="BP99">
        <v>0.83330000000000004</v>
      </c>
      <c r="BQ99">
        <v>1.0688</v>
      </c>
      <c r="BR99" t="s">
        <v>78</v>
      </c>
      <c r="BS99">
        <v>1</v>
      </c>
      <c r="BT99">
        <v>0.93783300000000003</v>
      </c>
      <c r="BU99" t="s">
        <v>79</v>
      </c>
      <c r="BV99">
        <v>1</v>
      </c>
      <c r="BW99">
        <v>0.97275</v>
      </c>
      <c r="BX99" t="s">
        <v>80</v>
      </c>
      <c r="BY99">
        <v>0.83330000000000004</v>
      </c>
      <c r="BZ99">
        <v>1.1621999999999999</v>
      </c>
      <c r="CA99">
        <f>ABS(BS99-BY99)</f>
        <v>0.16669999999999996</v>
      </c>
      <c r="CB99">
        <v>5043</v>
      </c>
      <c r="CC99" t="s">
        <v>901</v>
      </c>
      <c r="CD99" t="s">
        <v>74</v>
      </c>
      <c r="CE99" t="s">
        <v>82</v>
      </c>
      <c r="CF99">
        <v>0</v>
      </c>
      <c r="CG99">
        <v>0</v>
      </c>
      <c r="CH99" t="s">
        <v>900</v>
      </c>
      <c r="CI99" t="s">
        <v>77</v>
      </c>
      <c r="CJ99">
        <v>0.75</v>
      </c>
      <c r="CK99">
        <v>1.1117779999999999</v>
      </c>
      <c r="CL99" t="s">
        <v>78</v>
      </c>
      <c r="CM99">
        <v>1</v>
      </c>
      <c r="CN99">
        <v>0.92891699999999999</v>
      </c>
      <c r="CO99" t="s">
        <v>79</v>
      </c>
      <c r="CP99">
        <v>1</v>
      </c>
      <c r="CQ99">
        <v>0.98691700000000004</v>
      </c>
      <c r="CR99" t="s">
        <v>80</v>
      </c>
      <c r="CS99">
        <v>1</v>
      </c>
      <c r="CT99">
        <v>0.96958299999999997</v>
      </c>
      <c r="CU99">
        <f>ABS(CM99-CS99)</f>
        <v>0</v>
      </c>
    </row>
    <row r="103" spans="1:99" x14ac:dyDescent="0.35">
      <c r="A103" t="s">
        <v>902</v>
      </c>
      <c r="B103" s="8" t="s">
        <v>903</v>
      </c>
      <c r="C103" s="6" t="s">
        <v>5</v>
      </c>
      <c r="D103" s="4" t="s">
        <v>904</v>
      </c>
      <c r="E103" s="9" t="s">
        <v>905</v>
      </c>
      <c r="F103" s="10" t="s">
        <v>906</v>
      </c>
    </row>
    <row r="104" spans="1:99" x14ac:dyDescent="0.35">
      <c r="A104">
        <v>113</v>
      </c>
      <c r="B104">
        <v>15</v>
      </c>
      <c r="C104">
        <v>1</v>
      </c>
      <c r="D104">
        <v>9</v>
      </c>
      <c r="E104">
        <v>17</v>
      </c>
      <c r="F104">
        <v>10</v>
      </c>
      <c r="G104">
        <f>A104-B104-C104-D104-E104-F104</f>
        <v>61</v>
      </c>
    </row>
    <row r="105" spans="1:99" x14ac:dyDescent="0.35">
      <c r="B105">
        <v>98</v>
      </c>
    </row>
    <row r="108" spans="1:99" x14ac:dyDescent="0.35">
      <c r="A108" t="s">
        <v>1</v>
      </c>
    </row>
    <row r="109" spans="1:99" x14ac:dyDescent="0.35">
      <c r="A109">
        <v>5005</v>
      </c>
      <c r="B109">
        <f>VLOOKUP(A109,$B$2:$B$98,1,FALSE)</f>
        <v>5005</v>
      </c>
    </row>
    <row r="110" spans="1:99" x14ac:dyDescent="0.35">
      <c r="A110">
        <v>5007</v>
      </c>
      <c r="B110">
        <f>VLOOKUP(A110,$B$2:$B$98,1,FALSE)</f>
        <v>5007</v>
      </c>
    </row>
    <row r="111" spans="1:99" x14ac:dyDescent="0.35">
      <c r="A111">
        <v>5008</v>
      </c>
      <c r="B111">
        <f>VLOOKUP(A111,$B$2:$B$98,1,FALSE)</f>
        <v>5008</v>
      </c>
    </row>
    <row r="112" spans="1:99" x14ac:dyDescent="0.35">
      <c r="A112">
        <v>5009</v>
      </c>
      <c r="B112">
        <f>VLOOKUP(A112,$B$2:$B$98,1,FALSE)</f>
        <v>5009</v>
      </c>
    </row>
    <row r="113" spans="1:2" x14ac:dyDescent="0.35">
      <c r="A113">
        <v>5010</v>
      </c>
      <c r="B113">
        <f>VLOOKUP(A113,$B$2:$B$98,1,FALSE)</f>
        <v>5010</v>
      </c>
    </row>
    <row r="114" spans="1:2" x14ac:dyDescent="0.35">
      <c r="A114">
        <v>5011</v>
      </c>
      <c r="B114">
        <f>VLOOKUP(A114,$B$2:$B$98,1,FALSE)</f>
        <v>5011</v>
      </c>
    </row>
    <row r="115" spans="1:2" x14ac:dyDescent="0.35">
      <c r="A115">
        <v>5015</v>
      </c>
      <c r="B115">
        <f>VLOOKUP(A115,$B$2:$B$98,1,FALSE)</f>
        <v>5015</v>
      </c>
    </row>
    <row r="116" spans="1:2" x14ac:dyDescent="0.35">
      <c r="A116">
        <v>5018</v>
      </c>
      <c r="B116">
        <f>VLOOKUP(A116,$B$2:$B$98,1,FALSE)</f>
        <v>5018</v>
      </c>
    </row>
    <row r="117" spans="1:2" x14ac:dyDescent="0.35">
      <c r="A117">
        <v>5020</v>
      </c>
      <c r="B117">
        <f>VLOOKUP(A117,$B$2:$B$98,1,FALSE)</f>
        <v>5020</v>
      </c>
    </row>
    <row r="118" spans="1:2" x14ac:dyDescent="0.35">
      <c r="A118">
        <v>5021</v>
      </c>
      <c r="B118">
        <f>VLOOKUP(A118,$B$2:$B$98,1,FALSE)</f>
        <v>5021</v>
      </c>
    </row>
    <row r="119" spans="1:2" x14ac:dyDescent="0.35">
      <c r="A119">
        <v>5022</v>
      </c>
      <c r="B119">
        <f>VLOOKUP(A119,$B$2:$B$98,1,FALSE)</f>
        <v>5022</v>
      </c>
    </row>
    <row r="120" spans="1:2" x14ac:dyDescent="0.35">
      <c r="A120">
        <v>5023</v>
      </c>
      <c r="B120">
        <f>VLOOKUP(A120,$B$2:$B$98,1,FALSE)</f>
        <v>5023</v>
      </c>
    </row>
    <row r="121" spans="1:2" x14ac:dyDescent="0.35">
      <c r="A121">
        <v>5024</v>
      </c>
      <c r="B121">
        <f>VLOOKUP(A121,$B$2:$B$98,1,FALSE)</f>
        <v>5024</v>
      </c>
    </row>
    <row r="122" spans="1:2" x14ac:dyDescent="0.35">
      <c r="A122">
        <v>5025</v>
      </c>
      <c r="B122">
        <f>VLOOKUP(A122,$B$2:$B$98,1,FALSE)</f>
        <v>5025</v>
      </c>
    </row>
    <row r="123" spans="1:2" x14ac:dyDescent="0.35">
      <c r="A123">
        <v>5029</v>
      </c>
      <c r="B123">
        <f>VLOOKUP(A123,$B$2:$B$98,1,FALSE)</f>
        <v>5029</v>
      </c>
    </row>
    <row r="124" spans="1:2" x14ac:dyDescent="0.35">
      <c r="A124">
        <v>5032</v>
      </c>
      <c r="B124">
        <f>VLOOKUP(A124,$B$2:$B$98,1,FALSE)</f>
        <v>5032</v>
      </c>
    </row>
    <row r="125" spans="1:2" x14ac:dyDescent="0.35">
      <c r="A125">
        <v>5034</v>
      </c>
      <c r="B125">
        <f>VLOOKUP(A125,$B$2:$B$98,1,FALSE)</f>
        <v>5034</v>
      </c>
    </row>
    <row r="126" spans="1:2" x14ac:dyDescent="0.35">
      <c r="A126">
        <v>5036</v>
      </c>
      <c r="B126">
        <f>VLOOKUP(A126,$B$2:$B$98,1,FALSE)</f>
        <v>5036</v>
      </c>
    </row>
    <row r="127" spans="1:2" x14ac:dyDescent="0.35">
      <c r="A127">
        <v>5040</v>
      </c>
      <c r="B127">
        <f>VLOOKUP(A127,$B$2:$B$98,1,FALSE)</f>
        <v>5040</v>
      </c>
    </row>
    <row r="128" spans="1:2" x14ac:dyDescent="0.35">
      <c r="A128">
        <v>5043</v>
      </c>
      <c r="B128" t="e">
        <f>VLOOKUP(A128,$B$2:$B$98,1,FALSE)</f>
        <v>#N/A</v>
      </c>
    </row>
    <row r="129" spans="1:2" x14ac:dyDescent="0.35">
      <c r="A129">
        <v>5044</v>
      </c>
      <c r="B129">
        <f>VLOOKUP(A129,$B$2:$B$98,1,FALSE)</f>
        <v>5044</v>
      </c>
    </row>
    <row r="130" spans="1:2" x14ac:dyDescent="0.35">
      <c r="A130">
        <v>5046</v>
      </c>
      <c r="B130">
        <f>VLOOKUP(A130,$B$2:$B$98,1,FALSE)</f>
        <v>5046</v>
      </c>
    </row>
    <row r="131" spans="1:2" x14ac:dyDescent="0.35">
      <c r="A131">
        <v>5048</v>
      </c>
      <c r="B131">
        <f>VLOOKUP(A131,$B$2:$B$98,1,FALSE)</f>
        <v>5048</v>
      </c>
    </row>
    <row r="132" spans="1:2" x14ac:dyDescent="0.35">
      <c r="A132">
        <v>5054</v>
      </c>
      <c r="B132">
        <f>VLOOKUP(A132,$B$2:$B$98,1,FALSE)</f>
        <v>5054</v>
      </c>
    </row>
    <row r="133" spans="1:2" x14ac:dyDescent="0.35">
      <c r="A133">
        <v>5055</v>
      </c>
      <c r="B133">
        <f>VLOOKUP(A133,$B$2:$B$98,1,FALSE)</f>
        <v>5055</v>
      </c>
    </row>
    <row r="134" spans="1:2" x14ac:dyDescent="0.35">
      <c r="A134">
        <v>5058</v>
      </c>
      <c r="B134">
        <f>VLOOKUP(A134,$B$2:$B$98,1,FALSE)</f>
        <v>5058</v>
      </c>
    </row>
    <row r="135" spans="1:2" x14ac:dyDescent="0.35">
      <c r="A135">
        <v>5061</v>
      </c>
      <c r="B135">
        <f>VLOOKUP(A135,$B$2:$B$98,1,FALSE)</f>
        <v>5061</v>
      </c>
    </row>
    <row r="136" spans="1:2" x14ac:dyDescent="0.35">
      <c r="A136">
        <v>5063</v>
      </c>
      <c r="B136">
        <f>VLOOKUP(A136,$B$2:$B$98,1,FALSE)</f>
        <v>5063</v>
      </c>
    </row>
    <row r="137" spans="1:2" x14ac:dyDescent="0.35">
      <c r="A137">
        <v>5069</v>
      </c>
      <c r="B137">
        <f>VLOOKUP(A137,$B$2:$B$98,1,FALSE)</f>
        <v>5069</v>
      </c>
    </row>
    <row r="138" spans="1:2" x14ac:dyDescent="0.35">
      <c r="A138">
        <v>5070</v>
      </c>
      <c r="B138">
        <f>VLOOKUP(A138,$B$2:$B$98,1,FALSE)</f>
        <v>5070</v>
      </c>
    </row>
    <row r="139" spans="1:2" x14ac:dyDescent="0.35">
      <c r="A139">
        <v>5074</v>
      </c>
      <c r="B139">
        <f>VLOOKUP(A139,$B$2:$B$98,1,FALSE)</f>
        <v>5074</v>
      </c>
    </row>
    <row r="140" spans="1:2" x14ac:dyDescent="0.35">
      <c r="A140">
        <v>5091</v>
      </c>
      <c r="B140">
        <f>VLOOKUP(A140,$B$2:$B$98,1,FALSE)</f>
        <v>5091</v>
      </c>
    </row>
    <row r="141" spans="1:2" x14ac:dyDescent="0.35">
      <c r="A141">
        <v>5103</v>
      </c>
      <c r="B141">
        <f>VLOOKUP(A141,$B$2:$B$98,1,FALSE)</f>
        <v>5103</v>
      </c>
    </row>
    <row r="142" spans="1:2" x14ac:dyDescent="0.35">
      <c r="A142">
        <v>5104</v>
      </c>
      <c r="B142">
        <f>VLOOKUP(A142,$B$2:$B$98,1,FALSE)</f>
        <v>5104</v>
      </c>
    </row>
    <row r="143" spans="1:2" x14ac:dyDescent="0.35">
      <c r="A143">
        <v>5109</v>
      </c>
      <c r="B143">
        <f>VLOOKUP(A143,$B$2:$B$98,1,FALSE)</f>
        <v>5109</v>
      </c>
    </row>
    <row r="144" spans="1:2" x14ac:dyDescent="0.35">
      <c r="A144">
        <v>5120</v>
      </c>
      <c r="B144">
        <f>VLOOKUP(A144,$B$2:$B$98,1,FALSE)</f>
        <v>5120</v>
      </c>
    </row>
    <row r="145" spans="1:2" x14ac:dyDescent="0.35">
      <c r="A145">
        <v>5121</v>
      </c>
      <c r="B145">
        <f>VLOOKUP(A145,$B$2:$B$98,1,FALSE)</f>
        <v>5121</v>
      </c>
    </row>
    <row r="146" spans="1:2" x14ac:dyDescent="0.35">
      <c r="A146">
        <v>5125</v>
      </c>
      <c r="B146">
        <f>VLOOKUP(A146,$B$2:$B$98,1,FALSE)</f>
        <v>5125</v>
      </c>
    </row>
    <row r="147" spans="1:2" x14ac:dyDescent="0.35">
      <c r="A147">
        <v>5126</v>
      </c>
      <c r="B147">
        <f>VLOOKUP(A147,$B$2:$B$98,1,FALSE)</f>
        <v>5126</v>
      </c>
    </row>
    <row r="148" spans="1:2" x14ac:dyDescent="0.35">
      <c r="A148">
        <v>5136</v>
      </c>
      <c r="B148">
        <f>VLOOKUP(A148,$B$2:$B$98,1,FALSE)</f>
        <v>5136</v>
      </c>
    </row>
    <row r="149" spans="1:2" x14ac:dyDescent="0.35">
      <c r="A149">
        <v>5140</v>
      </c>
      <c r="B149">
        <f>VLOOKUP(A149,$B$2:$B$98,1,FALSE)</f>
        <v>5140</v>
      </c>
    </row>
    <row r="150" spans="1:2" x14ac:dyDescent="0.35">
      <c r="A150">
        <v>5147</v>
      </c>
      <c r="B150">
        <f>VLOOKUP(A150,$B$2:$B$98,1,FALSE)</f>
        <v>5147</v>
      </c>
    </row>
    <row r="151" spans="1:2" x14ac:dyDescent="0.35">
      <c r="A151">
        <v>5149</v>
      </c>
      <c r="B151">
        <f>VLOOKUP(A151,$B$2:$B$98,1,FALSE)</f>
        <v>5149</v>
      </c>
    </row>
    <row r="152" spans="1:2" x14ac:dyDescent="0.35">
      <c r="A152">
        <v>5151</v>
      </c>
      <c r="B152">
        <f>VLOOKUP(A152,$B$2:$B$98,1,FALSE)</f>
        <v>5151</v>
      </c>
    </row>
    <row r="153" spans="1:2" x14ac:dyDescent="0.35">
      <c r="A153">
        <v>5153</v>
      </c>
      <c r="B153">
        <f>VLOOKUP(A153,$B$2:$B$98,1,FALSE)</f>
        <v>5153</v>
      </c>
    </row>
    <row r="154" spans="1:2" x14ac:dyDescent="0.35">
      <c r="A154">
        <v>5157</v>
      </c>
      <c r="B154">
        <f>VLOOKUP(A154,$B$2:$B$98,1,FALSE)</f>
        <v>5157</v>
      </c>
    </row>
    <row r="155" spans="1:2" x14ac:dyDescent="0.35">
      <c r="A155">
        <v>5158</v>
      </c>
      <c r="B155">
        <f>VLOOKUP(A155,$B$2:$B$98,1,FALSE)</f>
        <v>5158</v>
      </c>
    </row>
    <row r="156" spans="1:2" x14ac:dyDescent="0.35">
      <c r="A156">
        <v>5161</v>
      </c>
      <c r="B156">
        <f>VLOOKUP(A156,$B$2:$B$98,1,FALSE)</f>
        <v>5161</v>
      </c>
    </row>
    <row r="157" spans="1:2" x14ac:dyDescent="0.35">
      <c r="A157">
        <v>5162</v>
      </c>
      <c r="B157">
        <f>VLOOKUP(A157,$B$2:$B$98,1,FALSE)</f>
        <v>5162</v>
      </c>
    </row>
    <row r="158" spans="1:2" x14ac:dyDescent="0.35">
      <c r="A158">
        <v>5163</v>
      </c>
      <c r="B158">
        <f>VLOOKUP(A158,$B$2:$B$98,1,FALSE)</f>
        <v>5163</v>
      </c>
    </row>
    <row r="159" spans="1:2" x14ac:dyDescent="0.35">
      <c r="A159">
        <v>5166</v>
      </c>
      <c r="B159">
        <f>VLOOKUP(A159,$B$2:$B$98,1,FALSE)</f>
        <v>5166</v>
      </c>
    </row>
    <row r="160" spans="1:2" x14ac:dyDescent="0.35">
      <c r="A160">
        <v>5169</v>
      </c>
      <c r="B160">
        <f>VLOOKUP(A160,$B$2:$B$98,1,FALSE)</f>
        <v>5169</v>
      </c>
    </row>
    <row r="161" spans="1:2" x14ac:dyDescent="0.35">
      <c r="A161">
        <v>5186</v>
      </c>
      <c r="B161">
        <f>VLOOKUP(A161,$B$2:$B$98,1,FALSE)</f>
        <v>5186</v>
      </c>
    </row>
    <row r="162" spans="1:2" x14ac:dyDescent="0.35">
      <c r="A162">
        <v>5187</v>
      </c>
      <c r="B162">
        <f>VLOOKUP(A162,$B$2:$B$98,1,FALSE)</f>
        <v>5187</v>
      </c>
    </row>
    <row r="163" spans="1:2" x14ac:dyDescent="0.35">
      <c r="A163">
        <v>5192</v>
      </c>
      <c r="B163">
        <f>VLOOKUP(A163,$B$2:$B$98,1,FALSE)</f>
        <v>5192</v>
      </c>
    </row>
    <row r="164" spans="1:2" x14ac:dyDescent="0.35">
      <c r="A164">
        <v>5200</v>
      </c>
      <c r="B164">
        <f>VLOOKUP(A164,$B$2:$B$98,1,FALSE)</f>
        <v>5200</v>
      </c>
    </row>
    <row r="165" spans="1:2" x14ac:dyDescent="0.35">
      <c r="A165">
        <v>5201</v>
      </c>
      <c r="B165">
        <f>VLOOKUP(A165,$B$2:$B$98,1,FALSE)</f>
        <v>5201</v>
      </c>
    </row>
    <row r="166" spans="1:2" x14ac:dyDescent="0.35">
      <c r="A166">
        <v>5211</v>
      </c>
      <c r="B166">
        <f>VLOOKUP(A166,$B$2:$B$98,1,FALSE)</f>
        <v>5211</v>
      </c>
    </row>
    <row r="167" spans="1:2" x14ac:dyDescent="0.35">
      <c r="A167">
        <v>5213</v>
      </c>
      <c r="B167">
        <f>VLOOKUP(A167,$B$2:$B$98,1,FALSE)</f>
        <v>5213</v>
      </c>
    </row>
    <row r="168" spans="1:2" x14ac:dyDescent="0.35">
      <c r="A168">
        <v>5215</v>
      </c>
      <c r="B168">
        <f>VLOOKUP(A168,$B$2:$B$98,1,FALSE)</f>
        <v>5215</v>
      </c>
    </row>
    <row r="169" spans="1:2" x14ac:dyDescent="0.35">
      <c r="A169">
        <v>5217</v>
      </c>
      <c r="B169">
        <f>VLOOKUP(A169,$B$2:$B$98,1,FALSE)</f>
        <v>5217</v>
      </c>
    </row>
    <row r="170" spans="1:2" x14ac:dyDescent="0.35">
      <c r="A170">
        <v>5222</v>
      </c>
      <c r="B170">
        <f>VLOOKUP(A170,$B$2:$B$98,1,FALSE)</f>
        <v>5222</v>
      </c>
    </row>
    <row r="171" spans="1:2" x14ac:dyDescent="0.35">
      <c r="A171">
        <v>5226</v>
      </c>
      <c r="B171">
        <f>VLOOKUP(A171,$B$2:$B$98,1,FALSE)</f>
        <v>5226</v>
      </c>
    </row>
    <row r="172" spans="1:2" x14ac:dyDescent="0.35">
      <c r="A172">
        <v>5227</v>
      </c>
      <c r="B172">
        <f>VLOOKUP(A172,$B$2:$B$98,1,FALSE)</f>
        <v>5227</v>
      </c>
    </row>
    <row r="173" spans="1:2" x14ac:dyDescent="0.35">
      <c r="A173">
        <v>5229</v>
      </c>
      <c r="B173">
        <f>VLOOKUP(A173,$B$2:$B$98,1,FALSE)</f>
        <v>5229</v>
      </c>
    </row>
    <row r="174" spans="1:2" x14ac:dyDescent="0.35">
      <c r="A174">
        <v>5231</v>
      </c>
      <c r="B174">
        <f>VLOOKUP(A174,$B$2:$B$98,1,FALSE)</f>
        <v>5231</v>
      </c>
    </row>
    <row r="175" spans="1:2" x14ac:dyDescent="0.35">
      <c r="A175">
        <v>5233</v>
      </c>
      <c r="B175">
        <f>VLOOKUP(A175,$B$2:$B$98,1,FALSE)</f>
        <v>5233</v>
      </c>
    </row>
    <row r="176" spans="1:2" x14ac:dyDescent="0.35">
      <c r="A176">
        <v>5244</v>
      </c>
      <c r="B176">
        <f>VLOOKUP(A176,$B$2:$B$98,1,FALSE)</f>
        <v>5244</v>
      </c>
    </row>
    <row r="177" spans="1:2" x14ac:dyDescent="0.35">
      <c r="A177">
        <v>5246</v>
      </c>
      <c r="B177">
        <f>VLOOKUP(A177,$B$2:$B$98,1,FALSE)</f>
        <v>5246</v>
      </c>
    </row>
    <row r="178" spans="1:2" x14ac:dyDescent="0.35">
      <c r="A178">
        <v>5258</v>
      </c>
      <c r="B178">
        <f>VLOOKUP(A178,$B$2:$B$98,1,FALSE)</f>
        <v>5258</v>
      </c>
    </row>
    <row r="179" spans="1:2" x14ac:dyDescent="0.35">
      <c r="A179">
        <v>5290</v>
      </c>
      <c r="B179">
        <f>VLOOKUP(A179,$B$2:$B$98,1,FALSE)</f>
        <v>5290</v>
      </c>
    </row>
    <row r="180" spans="1:2" x14ac:dyDescent="0.35">
      <c r="A180">
        <v>5307</v>
      </c>
      <c r="B180">
        <f>VLOOKUP(A180,$B$2:$B$98,1,FALSE)</f>
        <v>5307</v>
      </c>
    </row>
    <row r="181" spans="1:2" x14ac:dyDescent="0.35">
      <c r="A181">
        <v>5308</v>
      </c>
      <c r="B181">
        <f>VLOOKUP(A181,$B$2:$B$98,1,FALSE)</f>
        <v>5308</v>
      </c>
    </row>
    <row r="182" spans="1:2" x14ac:dyDescent="0.35">
      <c r="A182">
        <v>5312</v>
      </c>
      <c r="B182">
        <f>VLOOKUP(A182,$B$2:$B$98,1,FALSE)</f>
        <v>5312</v>
      </c>
    </row>
    <row r="183" spans="1:2" x14ac:dyDescent="0.35">
      <c r="A183">
        <v>5317</v>
      </c>
      <c r="B183">
        <f>VLOOKUP(A183,$B$2:$B$98,1,FALSE)</f>
        <v>5317</v>
      </c>
    </row>
    <row r="184" spans="1:2" x14ac:dyDescent="0.35">
      <c r="A184">
        <v>5334</v>
      </c>
      <c r="B184">
        <f>VLOOKUP(A184,$B$2:$B$98,1,FALSE)</f>
        <v>5334</v>
      </c>
    </row>
    <row r="185" spans="1:2" x14ac:dyDescent="0.35">
      <c r="A185">
        <v>5357</v>
      </c>
      <c r="B185">
        <f>VLOOKUP(A185,$B$2:$B$98,1,FALSE)</f>
        <v>5357</v>
      </c>
    </row>
    <row r="186" spans="1:2" x14ac:dyDescent="0.35">
      <c r="A186">
        <v>5365</v>
      </c>
      <c r="B186">
        <f>VLOOKUP(A186,$B$2:$B$98,1,FALSE)</f>
        <v>5365</v>
      </c>
    </row>
    <row r="187" spans="1:2" x14ac:dyDescent="0.35">
      <c r="A187">
        <v>5367</v>
      </c>
      <c r="B187">
        <f>VLOOKUP(A187,$B$2:$B$98,1,FALSE)</f>
        <v>5367</v>
      </c>
    </row>
    <row r="188" spans="1:2" x14ac:dyDescent="0.35">
      <c r="A188">
        <v>5369</v>
      </c>
      <c r="B188">
        <f>VLOOKUP(A188,$B$2:$B$98,1,FALSE)</f>
        <v>5369</v>
      </c>
    </row>
    <row r="189" spans="1:2" x14ac:dyDescent="0.35">
      <c r="A189">
        <v>5370</v>
      </c>
      <c r="B189">
        <f>VLOOKUP(A189,$B$2:$B$98,1,FALSE)</f>
        <v>5370</v>
      </c>
    </row>
    <row r="190" spans="1:2" x14ac:dyDescent="0.35">
      <c r="A190">
        <v>5374</v>
      </c>
      <c r="B190">
        <f>VLOOKUP(A190,$B$2:$B$98,1,FALSE)</f>
        <v>5374</v>
      </c>
    </row>
    <row r="191" spans="1:2" x14ac:dyDescent="0.35">
      <c r="A191">
        <v>5379</v>
      </c>
      <c r="B191">
        <f>VLOOKUP(A191,$B$2:$B$98,1,FALSE)</f>
        <v>5379</v>
      </c>
    </row>
    <row r="192" spans="1:2" x14ac:dyDescent="0.35">
      <c r="A192">
        <v>5388</v>
      </c>
      <c r="B192">
        <f>VLOOKUP(A192,$B$2:$B$98,1,FALSE)</f>
        <v>5388</v>
      </c>
    </row>
    <row r="193" spans="1:8" x14ac:dyDescent="0.35">
      <c r="A193">
        <v>5389</v>
      </c>
      <c r="B193">
        <f>VLOOKUP(A193,$B$2:$B$98,1,FALSE)</f>
        <v>5389</v>
      </c>
    </row>
    <row r="194" spans="1:8" x14ac:dyDescent="0.35">
      <c r="A194">
        <v>5393</v>
      </c>
      <c r="B194">
        <f>VLOOKUP(A194,$B$2:$B$98,1,FALSE)</f>
        <v>5393</v>
      </c>
    </row>
    <row r="195" spans="1:8" x14ac:dyDescent="0.35">
      <c r="A195">
        <v>5400</v>
      </c>
      <c r="B195">
        <f>VLOOKUP(A195,$B$2:$B$98,1,FALSE)</f>
        <v>5400</v>
      </c>
    </row>
    <row r="196" spans="1:8" x14ac:dyDescent="0.35">
      <c r="A196">
        <v>5404</v>
      </c>
      <c r="B196">
        <f>VLOOKUP(A196,$B$2:$B$98,1,FALSE)</f>
        <v>5404</v>
      </c>
    </row>
    <row r="197" spans="1:8" x14ac:dyDescent="0.35">
      <c r="A197">
        <v>5406</v>
      </c>
      <c r="B197">
        <f>VLOOKUP(A197,$B$2:$B$98,1,FALSE)</f>
        <v>5406</v>
      </c>
    </row>
    <row r="198" spans="1:8" x14ac:dyDescent="0.35">
      <c r="A198">
        <v>5409</v>
      </c>
      <c r="B198">
        <f>VLOOKUP(A198,$B$2:$B$98,1,FALSE)</f>
        <v>5409</v>
      </c>
    </row>
    <row r="199" spans="1:8" x14ac:dyDescent="0.35">
      <c r="A199">
        <v>5414</v>
      </c>
      <c r="B199">
        <f>VLOOKUP(A199,$B$2:$B$98,1,FALSE)</f>
        <v>5414</v>
      </c>
    </row>
    <row r="200" spans="1:8" x14ac:dyDescent="0.35">
      <c r="A200">
        <v>5430</v>
      </c>
      <c r="B200">
        <f>VLOOKUP(A200,$B$2:$B$98,1,FALSE)</f>
        <v>5430</v>
      </c>
    </row>
    <row r="201" spans="1:8" x14ac:dyDescent="0.35">
      <c r="A201">
        <v>5435</v>
      </c>
      <c r="B201">
        <f>VLOOKUP(A201,$B$2:$B$98,1,FALSE)</f>
        <v>5435</v>
      </c>
    </row>
    <row r="202" spans="1:8" x14ac:dyDescent="0.35">
      <c r="A202">
        <v>5445</v>
      </c>
      <c r="B202">
        <f>VLOOKUP(A202,$B$2:$B$98,1,FALSE)</f>
        <v>5445</v>
      </c>
    </row>
    <row r="203" spans="1:8" x14ac:dyDescent="0.35">
      <c r="A203">
        <v>5447</v>
      </c>
      <c r="B203">
        <f>VLOOKUP(A203,$B$2:$B$98,1,FALSE)</f>
        <v>5447</v>
      </c>
    </row>
    <row r="204" spans="1:8" x14ac:dyDescent="0.35">
      <c r="A204">
        <v>5460</v>
      </c>
      <c r="B204">
        <f>VLOOKUP(A204,$B$2:$B$98,1,FALSE)</f>
        <v>5460</v>
      </c>
    </row>
    <row r="205" spans="1:8" x14ac:dyDescent="0.35">
      <c r="A205">
        <v>5476</v>
      </c>
      <c r="B205">
        <f>VLOOKUP(A205,$B$2:$B$98,1,FALSE)</f>
        <v>5476</v>
      </c>
    </row>
    <row r="206" spans="1:8" x14ac:dyDescent="0.35">
      <c r="A206">
        <v>5480</v>
      </c>
      <c r="B206">
        <f>VLOOKUP(A206,$B$2:$B$98,1,FALSE)</f>
        <v>5480</v>
      </c>
      <c r="C206" t="s">
        <v>14</v>
      </c>
      <c r="D206" t="s">
        <v>16</v>
      </c>
      <c r="E206" t="s">
        <v>18</v>
      </c>
      <c r="F206" t="s">
        <v>20</v>
      </c>
      <c r="G206" t="s">
        <v>9</v>
      </c>
      <c r="H206" t="s">
        <v>11</v>
      </c>
    </row>
    <row r="207" spans="1:8" x14ac:dyDescent="0.35">
      <c r="A207" s="8">
        <v>5077</v>
      </c>
      <c r="B207" t="e">
        <f>VLOOKUP(A207,$B$2:$B$98,1,FALSE)</f>
        <v>#N/A</v>
      </c>
      <c r="C207">
        <f>VLOOKUP(A207,[1]kbit!B:D,3,FALSE)</f>
        <v>144</v>
      </c>
      <c r="D207">
        <f>VLOOKUP(A207,[1]kbit!G:I,3,FALSE)</f>
        <v>143</v>
      </c>
      <c r="E207">
        <f>VLOOKUP(A207,[1]cls!B:C,2,FALSE)</f>
        <v>123</v>
      </c>
      <c r="F207">
        <f>VLOOKUP(A207,[1]cls!O:Y,2,FALSE)</f>
        <v>118</v>
      </c>
      <c r="G207">
        <f>VLOOKUP(A207,[1]wj!B:C,2,FALSE)</f>
        <v>58</v>
      </c>
      <c r="H207">
        <f>VLOOKUP(A207,[1]wj!G:I,2,FALSE)</f>
        <v>63</v>
      </c>
    </row>
    <row r="208" spans="1:8" x14ac:dyDescent="0.35">
      <c r="A208" s="8">
        <v>5049</v>
      </c>
      <c r="B208" t="e">
        <f>VLOOKUP(A208,$B$2:$B$98,1,FALSE)</f>
        <v>#N/A</v>
      </c>
      <c r="C208">
        <f>VLOOKUP(A208,[1]kbit!B:D,3,FALSE)</f>
        <v>93</v>
      </c>
      <c r="D208">
        <f>VLOOKUP(A208,[1]kbit!G:I,3,FALSE)</f>
        <v>90</v>
      </c>
      <c r="E208">
        <f>VLOOKUP(A208,[1]cls!B:C,2,FALSE)</f>
        <v>95</v>
      </c>
      <c r="F208">
        <f>VLOOKUP(A208,[1]cls!O:Y,2,FALSE)</f>
        <v>91</v>
      </c>
      <c r="G208">
        <f>VLOOKUP(A208,[1]wj!B:C,2,FALSE)</f>
        <v>32</v>
      </c>
      <c r="H208">
        <f>VLOOKUP(A208,[1]wj!G:I,2,FALSE)</f>
        <v>43</v>
      </c>
    </row>
    <row r="209" spans="1:8" x14ac:dyDescent="0.35">
      <c r="A209" s="8">
        <v>5372</v>
      </c>
      <c r="B209" t="e">
        <f>VLOOKUP(A209,$B$2:$B$98,1,FALSE)</f>
        <v>#N/A</v>
      </c>
      <c r="C209">
        <f>VLOOKUP(A209,[1]kbit!B:D,3,FALSE)</f>
        <v>97</v>
      </c>
      <c r="D209">
        <f>VLOOKUP(A209,[1]kbit!G:I,3,FALSE)</f>
        <v>90</v>
      </c>
      <c r="E209">
        <f>VLOOKUP(A209,[1]cls!B:C,2,FALSE)</f>
        <v>87</v>
      </c>
      <c r="F209">
        <f>VLOOKUP(A209,[1]cls!O:Y,2,FALSE)</f>
        <v>96</v>
      </c>
      <c r="G209">
        <f>VLOOKUP(A209,[1]wj!B:C,2,FALSE)</f>
        <v>44</v>
      </c>
      <c r="H209">
        <f>VLOOKUP(A209,[1]wj!G:I,2,FALSE)</f>
        <v>53</v>
      </c>
    </row>
    <row r="210" spans="1:8" x14ac:dyDescent="0.35">
      <c r="A210" s="8">
        <v>5042</v>
      </c>
      <c r="B210" t="e">
        <f>VLOOKUP(A210,$B$2:$B$98,1,FALSE)</f>
        <v>#N/A</v>
      </c>
      <c r="C210">
        <f>VLOOKUP(A210,[1]kbit!B:D,3,FALSE)</f>
        <v>117</v>
      </c>
      <c r="D210">
        <f>VLOOKUP(A210,[1]kbit!G:I,3,FALSE)</f>
        <v>126</v>
      </c>
      <c r="E210">
        <f>VLOOKUP(A210,[1]cls!B:C,2,FALSE)</f>
        <v>100</v>
      </c>
      <c r="F210">
        <f>VLOOKUP(A210,[1]cls!O:Y,2,FALSE)</f>
        <v>113</v>
      </c>
      <c r="G210">
        <f>VLOOKUP(A210,[1]wj!B:C,2,FALSE)</f>
        <v>45</v>
      </c>
      <c r="H210">
        <f>VLOOKUP(A210,[1]wj!G:I,2,FALSE)</f>
        <v>59</v>
      </c>
    </row>
    <row r="211" spans="1:8" x14ac:dyDescent="0.35">
      <c r="A211" s="8">
        <v>5065</v>
      </c>
      <c r="B211" t="e">
        <f>VLOOKUP(A211,$B$2:$B$98,1,FALSE)</f>
        <v>#N/A</v>
      </c>
      <c r="C211">
        <f>VLOOKUP(A211,[1]kbit!B:D,3,FALSE)</f>
        <v>123</v>
      </c>
      <c r="D211">
        <f>VLOOKUP(A211,[1]kbit!G:I,3,FALSE)</f>
        <v>129</v>
      </c>
      <c r="E211">
        <f>VLOOKUP(A211,[1]cls!B:C,2,FALSE)</f>
        <v>120</v>
      </c>
      <c r="F211">
        <f>VLOOKUP(A211,[1]cls!O:Y,2,FALSE)</f>
        <v>117</v>
      </c>
      <c r="G211">
        <f>VLOOKUP(A211,[1]wj!B:C,2,FALSE)</f>
        <v>39</v>
      </c>
      <c r="H211">
        <f>VLOOKUP(A211,[1]wj!G:I,2,FALSE)</f>
        <v>60</v>
      </c>
    </row>
    <row r="212" spans="1:8" x14ac:dyDescent="0.35">
      <c r="A212" s="8">
        <v>5047</v>
      </c>
      <c r="B212" t="e">
        <f>VLOOKUP(A212,$B$2:$B$98,1,FALSE)</f>
        <v>#N/A</v>
      </c>
      <c r="C212">
        <f>VLOOKUP(A212,[1]kbit!B:D,3,FALSE)</f>
        <v>115</v>
      </c>
      <c r="D212">
        <f>VLOOKUP(A212,[1]kbit!G:I,3,FALSE)</f>
        <v>103</v>
      </c>
      <c r="E212">
        <f>VLOOKUP(A212,[1]cls!B:C,2,FALSE)</f>
        <v>115</v>
      </c>
      <c r="F212">
        <f>VLOOKUP(A212,[1]cls!O:Y,2,FALSE)</f>
        <v>114</v>
      </c>
      <c r="G212">
        <f>VLOOKUP(A212,[1]wj!B:C,2,FALSE)</f>
        <v>56</v>
      </c>
      <c r="H212">
        <f>VLOOKUP(A212,[1]wj!G:I,2,FALSE)</f>
        <v>63</v>
      </c>
    </row>
    <row r="213" spans="1:8" x14ac:dyDescent="0.35">
      <c r="A213" s="8">
        <v>5405</v>
      </c>
      <c r="B213" t="e">
        <f>VLOOKUP(A213,$B$2:$B$98,1,FALSE)</f>
        <v>#N/A</v>
      </c>
      <c r="C213">
        <f>VLOOKUP(A213,[1]kbit!B:D,3,FALSE)</f>
        <v>99</v>
      </c>
      <c r="D213" t="str">
        <f>VLOOKUP(A213,[1]kbit!G:I,3,FALSE)</f>
        <v>n/a</v>
      </c>
      <c r="E213">
        <f>VLOOKUP(A213,[1]cls!B:C,2,FALSE)</f>
        <v>90</v>
      </c>
      <c r="F213">
        <f>VLOOKUP(A213,[1]cls!O:Y,2,FALSE)</f>
        <v>93</v>
      </c>
      <c r="G213">
        <f>VLOOKUP(A213,[1]wj!B:C,2,FALSE)</f>
        <v>37</v>
      </c>
      <c r="H213" t="str">
        <f>VLOOKUP(A213,[1]wj!G:I,2,FALSE)</f>
        <v>n/a</v>
      </c>
    </row>
    <row r="214" spans="1:8" x14ac:dyDescent="0.35">
      <c r="A214" s="8">
        <v>5057</v>
      </c>
      <c r="B214" t="e">
        <f>VLOOKUP(A214,$B$2:$B$98,1,FALSE)</f>
        <v>#N/A</v>
      </c>
      <c r="C214">
        <f>VLOOKUP(A214,[1]kbit!B:D,3,FALSE)</f>
        <v>126</v>
      </c>
      <c r="D214">
        <f>VLOOKUP(A214,[1]kbit!G:I,3,FALSE)</f>
        <v>118</v>
      </c>
      <c r="E214">
        <f>VLOOKUP(A214,[1]cls!B:C,2,FALSE)</f>
        <v>109</v>
      </c>
      <c r="F214">
        <f>VLOOKUP(A214,[1]cls!O:Y,2,FALSE)</f>
        <v>85</v>
      </c>
      <c r="G214">
        <f>VLOOKUP(A214,[1]wj!B:C,2,FALSE)</f>
        <v>48</v>
      </c>
      <c r="H214">
        <f>VLOOKUP(A214,[1]wj!G:I,2,FALSE)</f>
        <v>51</v>
      </c>
    </row>
    <row r="215" spans="1:8" x14ac:dyDescent="0.35">
      <c r="A215" s="8">
        <v>5004</v>
      </c>
      <c r="B215" t="e">
        <f>VLOOKUP(A215,$B$2:$B$98,1,FALSE)</f>
        <v>#N/A</v>
      </c>
      <c r="C215">
        <f>VLOOKUP(A215,[1]kbit!B:D,3,FALSE)</f>
        <v>107</v>
      </c>
      <c r="D215">
        <f>VLOOKUP(A215,[1]kbit!G:I,3,FALSE)</f>
        <v>106</v>
      </c>
      <c r="E215">
        <f>VLOOKUP(A215,[1]cls!B:C,2,FALSE)</f>
        <v>100</v>
      </c>
      <c r="F215">
        <f>VLOOKUP(A215,[1]cls!O:Y,2,FALSE)</f>
        <v>114</v>
      </c>
      <c r="G215">
        <f>VLOOKUP(A215,[1]wj!B:C,2,FALSE)</f>
        <v>44</v>
      </c>
      <c r="H215" t="str">
        <f>VLOOKUP(A215,[1]wj!G:I,2,FALSE)</f>
        <v>n/a</v>
      </c>
    </row>
    <row r="216" spans="1:8" x14ac:dyDescent="0.35">
      <c r="A216" s="8">
        <v>5090</v>
      </c>
      <c r="B216" t="e">
        <f>VLOOKUP(A216,$B$2:$B$98,1,FALSE)</f>
        <v>#N/A</v>
      </c>
      <c r="C216">
        <f>VLOOKUP(A216,[1]kbit!B:D,3,FALSE)</f>
        <v>117</v>
      </c>
      <c r="D216">
        <f>VLOOKUP(A216,[1]kbit!G:I,3,FALSE)</f>
        <v>115</v>
      </c>
      <c r="E216">
        <f>VLOOKUP(A216,[1]cls!B:C,2,FALSE)</f>
        <v>113</v>
      </c>
      <c r="F216">
        <f>VLOOKUP(A216,[1]cls!O:Y,2,FALSE)</f>
        <v>117</v>
      </c>
      <c r="G216">
        <f>VLOOKUP(A216,[1]wj!B:C,2,FALSE)</f>
        <v>32</v>
      </c>
      <c r="H216">
        <f>VLOOKUP(A216,[1]wj!G:I,2,FALSE)</f>
        <v>54</v>
      </c>
    </row>
    <row r="217" spans="1:8" x14ac:dyDescent="0.35">
      <c r="A217" s="8">
        <v>5237</v>
      </c>
      <c r="B217" t="e">
        <f>VLOOKUP(A217,$B$2:$B$98,1,FALSE)</f>
        <v>#N/A</v>
      </c>
      <c r="C217">
        <f>VLOOKUP(A217,[1]kbit!B:D,3,FALSE)</f>
        <v>105</v>
      </c>
      <c r="D217">
        <f>VLOOKUP(A217,[1]kbit!G:I,3,FALSE)</f>
        <v>93</v>
      </c>
      <c r="E217">
        <f>VLOOKUP(A217,[1]cls!B:C,2,FALSE)</f>
        <v>86</v>
      </c>
      <c r="F217">
        <f>VLOOKUP(A217,[1]cls!O:Y,2,FALSE)</f>
        <v>81</v>
      </c>
      <c r="G217">
        <f>VLOOKUP(A217,[1]wj!B:C,2,FALSE)</f>
        <v>34</v>
      </c>
      <c r="H217">
        <f>VLOOKUP(A217,[1]wj!G:I,2,FALSE)</f>
        <v>40</v>
      </c>
    </row>
    <row r="218" spans="1:8" x14ac:dyDescent="0.35">
      <c r="A218" s="8">
        <v>5304</v>
      </c>
      <c r="B218" t="e">
        <f>VLOOKUP(A218,$B$2:$B$98,1,FALSE)</f>
        <v>#N/A</v>
      </c>
      <c r="C218">
        <f>VLOOKUP(A218,[1]kbit!B:D,3,FALSE)</f>
        <v>122</v>
      </c>
      <c r="D218">
        <f>VLOOKUP(A218,[1]kbit!G:I,3,FALSE)</f>
        <v>132</v>
      </c>
      <c r="E218">
        <f>VLOOKUP(A218,[1]cls!B:C,2,FALSE)</f>
        <v>120</v>
      </c>
      <c r="F218">
        <f>VLOOKUP(A218,[1]cls!O:Y,2,FALSE)</f>
        <v>123</v>
      </c>
      <c r="G218">
        <f>VLOOKUP(A218,[1]wj!B:C,2,FALSE)</f>
        <v>45</v>
      </c>
      <c r="H218">
        <f>VLOOKUP(A218,[1]wj!G:I,2,FALSE)</f>
        <v>61</v>
      </c>
    </row>
    <row r="219" spans="1:8" x14ac:dyDescent="0.35">
      <c r="A219" s="8">
        <v>5398</v>
      </c>
      <c r="B219" t="e">
        <f>VLOOKUP(A219,$B$2:$B$98,1,FALSE)</f>
        <v>#N/A</v>
      </c>
      <c r="C219">
        <f>VLOOKUP(A219,[1]kbit!B:D,3,FALSE)</f>
        <v>87</v>
      </c>
      <c r="D219" t="str">
        <f>VLOOKUP(A219,[1]kbit!G:I,3,FALSE)</f>
        <v>n/a</v>
      </c>
      <c r="E219">
        <f>VLOOKUP(A219,[1]cls!B:C,2,FALSE)</f>
        <v>89</v>
      </c>
      <c r="F219" t="str">
        <f>VLOOKUP(A219,[1]cls!O:Y,2,FALSE)</f>
        <v>n/a</v>
      </c>
      <c r="G219">
        <f>VLOOKUP(A219,[1]wj!B:C,2,FALSE)</f>
        <v>27</v>
      </c>
      <c r="H219" t="str">
        <f>VLOOKUP(A219,[1]wj!G:I,2,FALSE)</f>
        <v>n/a</v>
      </c>
    </row>
    <row r="220" spans="1:8" x14ac:dyDescent="0.35">
      <c r="A220" s="8">
        <v>5105</v>
      </c>
      <c r="B220" t="e">
        <f>VLOOKUP(A220,$B$2:$B$98,1,FALSE)</f>
        <v>#N/A</v>
      </c>
      <c r="C220">
        <f>VLOOKUP(A220,[1]kbit!B:D,3,FALSE)</f>
        <v>87</v>
      </c>
      <c r="D220">
        <f>VLOOKUP(A220,[1]kbit!G:I,3,FALSE)</f>
        <v>88</v>
      </c>
      <c r="E220">
        <f>VLOOKUP(A220,[1]cls!B:C,2,FALSE)</f>
        <v>113</v>
      </c>
      <c r="F220">
        <f>VLOOKUP(A220,[1]cls!O:Y,2,FALSE)</f>
        <v>118</v>
      </c>
      <c r="G220">
        <f>VLOOKUP(A220,[1]wj!B:C,2,FALSE)</f>
        <v>38</v>
      </c>
      <c r="H220">
        <f>VLOOKUP(A220,[1]wj!G:I,2,FALSE)</f>
        <v>48</v>
      </c>
    </row>
    <row r="221" spans="1:8" x14ac:dyDescent="0.35">
      <c r="A221" s="8">
        <v>5160</v>
      </c>
      <c r="B221" t="e">
        <f>VLOOKUP(A221,$B$2:$B$98,1,FALSE)</f>
        <v>#N/A</v>
      </c>
      <c r="C221">
        <f>VLOOKUP(A221,[1]kbit!B:D,3,FALSE)</f>
        <v>118</v>
      </c>
      <c r="D221">
        <f>VLOOKUP(A221,[1]kbit!G:I,3,FALSE)</f>
        <v>121</v>
      </c>
      <c r="E221">
        <f>VLOOKUP(A221,[1]cls!B:C,2,FALSE)</f>
        <v>96</v>
      </c>
      <c r="F221">
        <f>VLOOKUP(A221,[1]cls!O:Y,2,FALSE)</f>
        <v>96</v>
      </c>
      <c r="G221">
        <f>VLOOKUP(A221,[1]wj!B:C,2,FALSE)</f>
        <v>44</v>
      </c>
      <c r="H221">
        <f>VLOOKUP(A221,[1]wj!G:I,2,FALSE)</f>
        <v>53</v>
      </c>
    </row>
  </sheetData>
  <sortState xmlns:xlrd2="http://schemas.microsoft.com/office/spreadsheetml/2017/richdata2" ref="A2:CV62">
    <sortCondition ref="A2:A62"/>
  </sortState>
  <conditionalFormatting sqref="E105:E205 E207:E1048576 E100:E102 D1:D99">
    <cfRule type="cellIs" dxfId="17" priority="18" operator="lessThan">
      <formula>3</formula>
    </cfRule>
  </conditionalFormatting>
  <conditionalFormatting sqref="J1:S1 J2:K58 F1:I58 G100:L1048576 F59:K99">
    <cfRule type="containsText" dxfId="16" priority="17" operator="containsText" text="some">
      <formula>NOT(ISERROR(SEARCH("some",F1)))</formula>
    </cfRule>
  </conditionalFormatting>
  <conditionalFormatting sqref="R1:S1 I100:L1048576 H1:K99">
    <cfRule type="cellIs" dxfId="15" priority="16" operator="lessThan">
      <formula>70</formula>
    </cfRule>
  </conditionalFormatting>
  <conditionalFormatting sqref="B105:B1048576 B1:B102">
    <cfRule type="duplicateValues" dxfId="14" priority="15"/>
  </conditionalFormatting>
  <conditionalFormatting sqref="T1:T99">
    <cfRule type="duplicateValues" dxfId="13" priority="14"/>
  </conditionalFormatting>
  <conditionalFormatting sqref="Y100:Y1048576 AS100:AS1048576 BM100:BM1048576 CG100:CG1048576 X1:X99 AR1:AR99 BL1:BL99 CF1:CF99">
    <cfRule type="cellIs" dxfId="12" priority="13" operator="greaterThan">
      <formula>15</formula>
    </cfRule>
  </conditionalFormatting>
  <conditionalFormatting sqref="Z100:Z1048576 AT100:AT1048576 BN100:BN1048576 CH100:CH1048576 Y1:Y99 AS1:AS99 BM1:BM99 CG1:CG99">
    <cfRule type="cellIs" dxfId="11" priority="12" operator="greaterThan">
      <formula>0</formula>
    </cfRule>
  </conditionalFormatting>
  <conditionalFormatting sqref="AN100:AN1048576 BH100:BH1048576 CB100:CB1048576 CV100:CV1048576 AM1:AM99 BG1:BG99 CA1:CA99 CU1:CU99">
    <cfRule type="cellIs" dxfId="10" priority="10" operator="equal">
      <formula>0.4</formula>
    </cfRule>
    <cfRule type="cellIs" dxfId="9" priority="11" operator="greaterThan">
      <formula>0.4</formula>
    </cfRule>
  </conditionalFormatting>
  <conditionalFormatting sqref="AI100:AI1048576 AF100:AF1048576 BC100:BC1048576 AZ100:AZ1048576 BW100:BW1048576 BT100:BT1048576 CN100:CN1048576 CQ100:CQ1048576 AH1:AH99 AE1:AE99 BB1:BB99 AY1:AY99 BV1:BV99 BS1:BS99 CM1:CM99 CP1:CP99">
    <cfRule type="cellIs" dxfId="8" priority="8" operator="equal">
      <formula>0.5</formula>
    </cfRule>
    <cfRule type="cellIs" dxfId="7" priority="9" operator="lessThan">
      <formula>0.5</formula>
    </cfRule>
  </conditionalFormatting>
  <conditionalFormatting sqref="AN1:AN99">
    <cfRule type="duplicateValues" dxfId="6" priority="7"/>
  </conditionalFormatting>
  <conditionalFormatting sqref="BH1:BH99">
    <cfRule type="duplicateValues" dxfId="5" priority="6"/>
  </conditionalFormatting>
  <conditionalFormatting sqref="CB1:CB99">
    <cfRule type="duplicateValues" dxfId="4" priority="5"/>
  </conditionalFormatting>
  <conditionalFormatting sqref="G206">
    <cfRule type="containsText" dxfId="3" priority="4" operator="containsText" text="some">
      <formula>NOT(ISERROR(SEARCH("some",G206)))</formula>
    </cfRule>
  </conditionalFormatting>
  <conditionalFormatting sqref="C206">
    <cfRule type="cellIs" dxfId="2" priority="3" operator="lessThan">
      <formula>70</formula>
    </cfRule>
  </conditionalFormatting>
  <conditionalFormatting sqref="E206:F206">
    <cfRule type="containsText" dxfId="1" priority="2" operator="containsText" text="some">
      <formula>NOT(ISERROR(SEARCH("some",E206)))</formula>
    </cfRule>
  </conditionalFormatting>
  <conditionalFormatting sqref="E206:F206">
    <cfRule type="cellIs" dxfId="0" priority="1" operator="less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2023-01-20T00:31:34Z</dcterms:created>
  <dcterms:modified xsi:type="dcterms:W3CDTF">2023-01-20T00:59:03Z</dcterms:modified>
</cp:coreProperties>
</file>