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3出院登记信息新增服务DischargeInfoAdd\"/>
    </mc:Choice>
  </mc:AlternateContent>
  <xr:revisionPtr revIDLastSave="0" documentId="13_ncr:1_{E24256F4-1FDA-479A-99EE-0E342199CA5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7" i="1" l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F20" i="1"/>
  <c r="G19" i="1"/>
  <c r="F19" i="1"/>
  <c r="G18" i="1"/>
  <c r="F18" i="1"/>
  <c r="G17" i="1"/>
  <c r="F17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<sst xmlns="http://schemas.openxmlformats.org/spreadsheetml/2006/main" count="98" uniqueCount="90">
  <si>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</si>
  <si>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</si>
  <si>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</si>
  <si>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</si>
  <si>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</si>
  <si>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</si>
  <si>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</si>
  <si>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</si>
  <si>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</si>
  <si>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</si>
  <si>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住院号</t>
  </si>
  <si>
    <t>HospitalizationId</t>
  </si>
  <si>
    <t>/controlActProcess/subject/encounterEvent/id/item/@extension</t>
  </si>
  <si>
    <t>就诊次数</t>
  </si>
  <si>
    <t>VisitNum</t>
  </si>
  <si>
    <t>就诊流水号</t>
  </si>
  <si>
    <t>AdmID</t>
  </si>
  <si>
    <t>就诊类别代码</t>
  </si>
  <si>
    <t>AdmTypeCode</t>
  </si>
  <si>
    <t>DE02.01.060.00</t>
  </si>
  <si>
    <t>/controlActProcess/subject/encounterEvent/code/@code</t>
  </si>
  <si>
    <t>就诊类别描述</t>
  </si>
  <si>
    <t>AdmTypeName</t>
  </si>
  <si>
    <t>/controlActProcess/subject/encounterEvent/code/displayName/@value</t>
  </si>
  <si>
    <t>出院日期时间</t>
  </si>
  <si>
    <t>DischargeTime</t>
  </si>
  <si>
    <t>/controlActProcess/subject/encounterEvent/effectiveTime/high/@value</t>
  </si>
  <si>
    <t>住院天数</t>
  </si>
  <si>
    <t>StayLength</t>
  </si>
  <si>
    <t>/controlActProcess/subject/encounterEvent/lengthOfStayQuantity/@value</t>
  </si>
  <si>
    <t>PatientID</t>
  </si>
  <si>
    <t>/controlActProcess/subject/encounterEvent/subject/patient/id/item/@extension</t>
  </si>
  <si>
    <t>患者身份证号</t>
  </si>
  <si>
    <t>IDCardNo</t>
  </si>
  <si>
    <t>/controlActProcess/subject/encounterEvent/subject/patient/patientPerson/id/item/@extension</t>
  </si>
  <si>
    <t>患者姓名</t>
  </si>
  <si>
    <t>PatientName</t>
  </si>
  <si>
    <t>/controlActProcess/subject/encounterEvent/subject/patient/patientPerson/name/item/part/@value</t>
  </si>
  <si>
    <t>登记人职工号</t>
  </si>
  <si>
    <t>RegisterPersonWokrNo</t>
  </si>
  <si>
    <t>/controlActProcess/subject/encounterEvent/discharger/assignedPerson/id/item/@extension</t>
  </si>
  <si>
    <t>登记人姓名</t>
  </si>
  <si>
    <t>RegisterPersonName</t>
  </si>
  <si>
    <t>/controlActProcess/subject/encounterEvent/discharger/assignedPerson/assignedPerson/name/item/part/@value</t>
  </si>
  <si>
    <t>西医诊断节点</t>
  </si>
  <si>
    <t>WesternReason</t>
  </si>
  <si>
    <t>/controlActProcess/subject/encounterEvent/reason</t>
  </si>
  <si>
    <t>西医诊断代码</t>
  </si>
  <si>
    <t>WesternDiagCode</t>
  </si>
  <si>
    <t>/controlActProcess/subject/encounterEvent/reason/observationDx/value/@code</t>
  </si>
  <si>
    <t>西医诊断描述</t>
  </si>
  <si>
    <t>WesternDiagValue</t>
  </si>
  <si>
    <t>DE05.01.025.00</t>
  </si>
  <si>
    <t>/controlActProcess/subject/encounterEvent/reason/observationDx/value/displayName/@value</t>
  </si>
  <si>
    <t>西医诊断人工号</t>
  </si>
  <si>
    <t>WesternDiagPersonCode</t>
  </si>
  <si>
    <t>/controlActProcess/subject/encounterEvent/reason/observationDx/author/assignedEntity/id/item/@extension</t>
  </si>
  <si>
    <t>中医诊断节点</t>
  </si>
  <si>
    <t>ChineseReason</t>
  </si>
  <si>
    <t>中医诊断代码</t>
  </si>
  <si>
    <t>ChineseDiagCode</t>
  </si>
  <si>
    <t>中医诊断名称</t>
  </si>
  <si>
    <t>ChineseDiagValue</t>
  </si>
  <si>
    <t>中医诊断人工号</t>
  </si>
  <si>
    <t>ChineseDiagPersonCode</t>
  </si>
  <si>
    <t>科室标识</t>
  </si>
  <si>
    <t>AssignedDeptCode</t>
  </si>
  <si>
    <t>/controlActProcess/subject/encounterEvent/departedBy/transportationEvent/location/locatedEntity/location/id/item/@extension</t>
  </si>
  <si>
    <t>科室描述</t>
  </si>
  <si>
    <t>AssignedDeptName</t>
  </si>
  <si>
    <t>/controlActProcess/subject/encounterEvent/departedBy/transportationEvent/location/locatedEntity/location/name/item/part/@value</t>
  </si>
  <si>
    <t>病区标识符</t>
  </si>
  <si>
    <t>InPatientAreaCode</t>
  </si>
  <si>
    <t>/controlActProcess/subject/encounterEvent/departedBy/transportationEvent/location/locatedEntity/location/locatedEntityHasParts/locatedPlace/id/item/@extension</t>
  </si>
  <si>
    <t>病区名称</t>
  </si>
  <si>
    <t>InPatientAreaName</t>
  </si>
  <si>
    <t>/controlActProcess/subject/encounterEvent/departedBy/transportationEvent/location/locatedEntity/location/locatedEntityHasParts/locatedPlace/name/item/part/@value</t>
  </si>
  <si>
    <t>允许长度</t>
    <phoneticPr fontId="10" type="noConversion"/>
  </si>
  <si>
    <t>DT14</t>
    <phoneticPr fontId="10" type="noConversion"/>
  </si>
  <si>
    <t>DE01.00.014.00</t>
    <phoneticPr fontId="10" type="noConversion"/>
  </si>
  <si>
    <t>DE02.01.060.00</t>
    <phoneticPr fontId="10" type="noConversion"/>
  </si>
  <si>
    <t>DE06.00.017.00</t>
    <phoneticPr fontId="10" type="noConversion"/>
  </si>
  <si>
    <t>DE02.01.030.00</t>
    <phoneticPr fontId="10" type="noConversion"/>
  </si>
  <si>
    <t>DE02.01.039.00</t>
    <phoneticPr fontId="10" type="noConversion"/>
  </si>
  <si>
    <t>DE05.01.024.00</t>
    <phoneticPr fontId="10" type="noConversion"/>
  </si>
  <si>
    <t>DE05.10.130.00</t>
    <phoneticPr fontId="10" type="noConversion"/>
  </si>
  <si>
    <t>DE05.10.172.00</t>
    <phoneticPr fontId="10" type="noConversion"/>
  </si>
  <si>
    <t>DE08.10.025.00</t>
    <phoneticPr fontId="10" type="noConversion"/>
  </si>
  <si>
    <t>DE08.10.026.00</t>
    <phoneticPr fontId="10" type="noConversion"/>
  </si>
  <si>
    <t>DE08.10.054.00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</si>
</sst>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10"/>
      <color rgb="FF000000"/>
      <name val="Times New Roman"/>
      <family val="1"/>
    </font>
    <font>
      <sz val="9"/>
      <name val="Microsoft YaHei UI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horizontal="justify" vertical="center" wrapText="1"/>
    </xf>
    <xf numFmtId="0" fontId="9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D27" sqref="D27"/>
    </sheetView>
  </sheetViews>
  <sheetFormatPr defaultColWidth="9" defaultRowHeight="14.4" x14ac:dyDescent="0.25"/>
  <cols>
    <col min="1" max="1" width="33.6640625" style="3" customWidth="1"/>
    <col min="2" max="2" width="30.6640625" style="4" customWidth="1"/>
    <col min="3" max="4" width="16.6640625" style="5" customWidth="1"/>
    <col min="5" max="5" width="85.6640625" style="6" customWidth="1"/>
    <col min="6" max="7" width="30.6640625" customWidth="1"/>
  </cols>
  <sheetData>
    <row r="1" spans="1:7" s="1" customFormat="1" x14ac:dyDescent="0.25">
      <c r="A1" s="7" t="s">
        <v>0</v>
      </c>
      <c r="B1" s="7" t="s">
        <v>1</v>
      </c>
      <c r="C1" s="8" t="s">
        <v>2</v>
      </c>
      <c r="D1" s="8" t="s">
        <v>77</v>
      </c>
      <c r="E1" s="7" t="s">
        <v>3</v>
      </c>
    </row>
    <row r="2" spans="1:7" s="2" customFormat="1" ht="14.25" customHeight="1" x14ac:dyDescent="0.25">
      <c r="A2" s="9" t="s">
        <v>4</v>
      </c>
      <c r="B2" s="10" t="s">
        <v>5</v>
      </c>
      <c r="C2" s="5"/>
      <c r="D2" s="5">
        <v>50</v>
      </c>
      <c r="E2" s="11" t="s">
        <v>6</v>
      </c>
      <c r="F2" t="str">
        <f>"w !,..SaveElement(""H0713"",""Rt"","""&amp;B2&amp;""","""&amp;A2&amp;""","""&amp;C2&amp;""","""&amp;E2&amp;""")"</f>
        <v>w !,..SaveElement("H0713","Rt","MsgID","消息ID","","/id/@extension")</v>
      </c>
      <c r="G2" s="1" t="str">
        <f>"s msg."&amp;B2&amp;" = """&amp;A2&amp;""""</f>
        <v>s msg.MsgID = "消息ID"</v>
      </c>
    </row>
    <row r="3" spans="1:7" s="2" customFormat="1" ht="14.25" customHeight="1" x14ac:dyDescent="0.25">
      <c r="A3" s="9" t="s">
        <v>7</v>
      </c>
      <c r="B3" s="10" t="s">
        <v>8</v>
      </c>
      <c r="C3" s="5"/>
      <c r="D3" s="5" t="s">
        <v>78</v>
      </c>
      <c r="E3" s="11" t="s">
        <v>9</v>
      </c>
      <c r="F3" t="str">
        <f t="shared" ref="F3:F15" si="0">"w !,..SaveElement(""H0713"",""Rt"","""&amp;B3&amp;""","""&amp;A3&amp;""","""&amp;C3&amp;""","""&amp;E3&amp;""")"</f>
        <v>w !,..SaveElement("H0713","Rt","CreateTime","消息创建时间","","/creationTime/@value")</v>
      </c>
      <c r="G3" s="1" t="str">
        <f t="shared" ref="G3:G15" si="1">"s msg."&amp;B3&amp;" = """&amp;A3&amp;""""</f>
        <v>s msg.CreateTime = "消息创建时间"</v>
      </c>
    </row>
    <row r="4" spans="1:7" s="2" customFormat="1" ht="14.25" customHeight="1" x14ac:dyDescent="0.25">
      <c r="A4" s="9" t="s">
        <v>10</v>
      </c>
      <c r="B4" s="10" t="s">
        <v>11</v>
      </c>
      <c r="C4" s="12" t="s">
        <v>79</v>
      </c>
      <c r="D4" s="12">
        <v>10</v>
      </c>
      <c r="E4" s="11" t="s">
        <v>12</v>
      </c>
      <c r="F4" t="str">
        <f t="shared" si="0"/>
        <v>w !,..SaveElement("H0713","Rt","HospitalizationId","住院号","DE01.00.014.00","/controlActProcess/subject/encounterEvent/id/item/@extension")</v>
      </c>
      <c r="G4" s="1" t="str">
        <f t="shared" si="1"/>
        <v>s msg.HospitalizationId = "住院号"</v>
      </c>
    </row>
    <row r="5" spans="1:7" s="2" customFormat="1" ht="14.25" customHeight="1" x14ac:dyDescent="0.25">
      <c r="A5" s="9" t="s">
        <v>13</v>
      </c>
      <c r="B5" s="13" t="s">
        <v>14</v>
      </c>
      <c r="C5" s="5"/>
      <c r="D5" s="5">
        <v>3</v>
      </c>
      <c r="E5" s="11" t="s">
        <v>12</v>
      </c>
      <c r="F5" t="str">
        <f t="shared" si="0"/>
        <v>w !,..SaveElement("H0713","Rt","VisitNum","就诊次数","","/controlActProcess/subject/encounterEvent/id/item/@extension")</v>
      </c>
      <c r="G5" s="1" t="str">
        <f t="shared" si="1"/>
        <v>s msg.VisitNum = "就诊次数"</v>
      </c>
    </row>
    <row r="6" spans="1:7" s="2" customFormat="1" ht="14.25" customHeight="1" x14ac:dyDescent="0.25">
      <c r="A6" s="9" t="s">
        <v>15</v>
      </c>
      <c r="B6" s="13" t="s">
        <v>16</v>
      </c>
      <c r="C6" s="5"/>
      <c r="D6" s="5">
        <v>50</v>
      </c>
      <c r="E6" s="11" t="s">
        <v>12</v>
      </c>
      <c r="F6" t="str">
        <f t="shared" si="0"/>
        <v>w !,..SaveElement("H0713","Rt","AdmID","就诊流水号","","/controlActProcess/subject/encounterEvent/id/item/@extension")</v>
      </c>
      <c r="G6" s="1" t="str">
        <f t="shared" si="1"/>
        <v>s msg.AdmID = "就诊流水号"</v>
      </c>
    </row>
    <row r="7" spans="1:7" s="2" customFormat="1" ht="14.25" customHeight="1" x14ac:dyDescent="0.25">
      <c r="A7" s="9" t="s">
        <v>17</v>
      </c>
      <c r="B7" s="10" t="s">
        <v>18</v>
      </c>
      <c r="C7" s="12" t="s">
        <v>80</v>
      </c>
      <c r="D7" s="12">
        <v>1</v>
      </c>
      <c r="E7" s="11" t="s">
        <v>20</v>
      </c>
      <c r="F7" t="str">
        <f t="shared" si="0"/>
        <v>w !,..SaveElement("H0713","Rt","AdmTypeCode","就诊类别代码","DE02.01.060.00","/controlActProcess/subject/encounterEvent/code/@code")</v>
      </c>
      <c r="G7" s="1" t="str">
        <f t="shared" si="1"/>
        <v>s msg.AdmTypeCode = "就诊类别代码"</v>
      </c>
    </row>
    <row r="8" spans="1:7" s="2" customFormat="1" ht="14.25" customHeight="1" x14ac:dyDescent="0.25">
      <c r="A8" s="9" t="s">
        <v>21</v>
      </c>
      <c r="B8" s="10" t="s">
        <v>22</v>
      </c>
      <c r="C8" s="12" t="s">
        <v>19</v>
      </c>
      <c r="D8" s="12">
        <v>1</v>
      </c>
      <c r="E8" s="11" t="s">
        <v>23</v>
      </c>
      <c r="F8" t="str">
        <f t="shared" si="0"/>
        <v>w !,..SaveElement("H0713","Rt","AdmTypeName","就诊类别描述","DE02.01.060.00","/controlActProcess/subject/encounterEvent/code/displayName/@value")</v>
      </c>
      <c r="G8" s="1" t="str">
        <f t="shared" si="1"/>
        <v>s msg.AdmTypeName = "就诊类别描述"</v>
      </c>
    </row>
    <row r="9" spans="1:7" s="2" customFormat="1" ht="14.25" customHeight="1" x14ac:dyDescent="0.25">
      <c r="A9" s="9" t="s">
        <v>24</v>
      </c>
      <c r="B9" s="10" t="s">
        <v>25</v>
      </c>
      <c r="C9" s="12" t="s">
        <v>81</v>
      </c>
      <c r="D9" s="12">
        <v>15</v>
      </c>
      <c r="E9" s="11" t="s">
        <v>26</v>
      </c>
      <c r="F9" t="str">
        <f t="shared" si="0"/>
        <v>w !,..SaveElement("H0713","Rt","DischargeTime","出院日期时间","DE06.00.017.00","/controlActProcess/subject/encounterEvent/effectiveTime/high/@value")</v>
      </c>
      <c r="G9" s="1" t="str">
        <f t="shared" si="1"/>
        <v>s msg.DischargeTime = "出院日期时间"</v>
      </c>
    </row>
    <row r="10" spans="1:7" s="2" customFormat="1" ht="14.25" customHeight="1" x14ac:dyDescent="0.25">
      <c r="A10" s="9" t="s">
        <v>27</v>
      </c>
      <c r="B10" s="10" t="s">
        <v>28</v>
      </c>
      <c r="C10" s="5"/>
      <c r="D10" s="5">
        <v>4</v>
      </c>
      <c r="E10" s="11" t="s">
        <v>29</v>
      </c>
      <c r="F10" t="str">
        <f t="shared" si="0"/>
        <v>w !,..SaveElement("H0713","Rt","StayLength","住院天数","","/controlActProcess/subject/encounterEvent/lengthOfStayQuantity/@value")</v>
      </c>
      <c r="G10" s="1" t="str">
        <f t="shared" si="1"/>
        <v>s msg.StayLength = "住院天数"</v>
      </c>
    </row>
    <row r="11" spans="1:7" s="2" customFormat="1" ht="14.25" customHeight="1" x14ac:dyDescent="0.25">
      <c r="A11" s="9" t="s">
        <v>30</v>
      </c>
      <c r="B11" s="10" t="s">
        <v>30</v>
      </c>
      <c r="C11" s="5"/>
      <c r="D11" s="5">
        <v>50</v>
      </c>
      <c r="E11" s="11" t="s">
        <v>31</v>
      </c>
      <c r="F11" t="str">
        <f t="shared" si="0"/>
        <v>w !,..SaveElement("H0713","Rt","PatientID","PatientID","","/controlActProcess/subject/encounterEvent/subject/patient/id/item/@extension")</v>
      </c>
      <c r="G11" s="1" t="str">
        <f t="shared" si="1"/>
        <v>s msg.PatientID = "PatientID"</v>
      </c>
    </row>
    <row r="12" spans="1:7" s="2" customFormat="1" ht="14.25" customHeight="1" x14ac:dyDescent="0.25">
      <c r="A12" s="9" t="s">
        <v>32</v>
      </c>
      <c r="B12" s="10" t="s">
        <v>33</v>
      </c>
      <c r="C12" s="12" t="s">
        <v>82</v>
      </c>
      <c r="D12" s="12">
        <v>18</v>
      </c>
      <c r="E12" s="11" t="s">
        <v>34</v>
      </c>
      <c r="F12" t="str">
        <f t="shared" si="0"/>
        <v>w !,..SaveElement("H0713","Rt","IDCardNo","患者身份证号","DE02.01.030.00","/controlActProcess/subject/encounterEvent/subject/patient/patientPerson/id/item/@extension")</v>
      </c>
      <c r="G12" s="1" t="str">
        <f t="shared" si="1"/>
        <v>s msg.IDCardNo = "患者身份证号"</v>
      </c>
    </row>
    <row r="13" spans="1:7" s="2" customFormat="1" ht="14.25" customHeight="1" x14ac:dyDescent="0.25">
      <c r="A13" s="9" t="s">
        <v>35</v>
      </c>
      <c r="B13" s="10" t="s">
        <v>36</v>
      </c>
      <c r="C13" s="12" t="s">
        <v>83</v>
      </c>
      <c r="D13" s="12">
        <v>50</v>
      </c>
      <c r="E13" s="11" t="s">
        <v>37</v>
      </c>
      <c r="F13" t="str">
        <f t="shared" si="0"/>
        <v>w !,..SaveElement("H0713","Rt","PatientName","患者姓名","DE02.01.039.00","/controlActProcess/subject/encounterEvent/subject/patient/patientPerson/name/item/part/@value")</v>
      </c>
      <c r="G13" s="1" t="str">
        <f t="shared" si="1"/>
        <v>s msg.PatientName = "患者姓名"</v>
      </c>
    </row>
    <row r="14" spans="1:7" s="2" customFormat="1" ht="14.25" customHeight="1" x14ac:dyDescent="0.25">
      <c r="A14" s="9" t="s">
        <v>38</v>
      </c>
      <c r="B14" s="14" t="s">
        <v>39</v>
      </c>
      <c r="C14" s="5"/>
      <c r="D14" s="5">
        <v>50</v>
      </c>
      <c r="E14" s="11" t="s">
        <v>40</v>
      </c>
      <c r="F14" t="str">
        <f t="shared" si="0"/>
        <v>w !,..SaveElement("H0713","Rt","RegisterPersonWokrNo","登记人职工号","","/controlActProcess/subject/encounterEvent/discharger/assignedPerson/id/item/@extension")</v>
      </c>
      <c r="G14" s="1" t="str">
        <f t="shared" si="1"/>
        <v>s msg.RegisterPersonWokrNo = "登记人职工号"</v>
      </c>
    </row>
    <row r="15" spans="1:7" s="2" customFormat="1" ht="14.25" customHeight="1" x14ac:dyDescent="0.25">
      <c r="A15" s="9" t="s">
        <v>41</v>
      </c>
      <c r="B15" s="14" t="s">
        <v>42</v>
      </c>
      <c r="C15" s="12" t="s">
        <v>83</v>
      </c>
      <c r="D15" s="12">
        <v>50</v>
      </c>
      <c r="E15" s="11" t="s">
        <v>43</v>
      </c>
      <c r="F15" t="str">
        <f t="shared" si="0"/>
        <v>w !,..SaveElement("H0713","Rt","RegisterPersonName","登记人姓名","DE02.01.039.00","/controlActProcess/subject/encounterEvent/discharger/assignedPerson/assignedPerson/name/item/part/@value")</v>
      </c>
      <c r="G15" s="1" t="str">
        <f t="shared" si="1"/>
        <v>s msg.RegisterPersonName = "登记人姓名"</v>
      </c>
    </row>
    <row r="16" spans="1:7" s="2" customFormat="1" ht="14.25" customHeight="1" x14ac:dyDescent="0.25">
      <c r="A16" s="15" t="s">
        <v>44</v>
      </c>
      <c r="B16" s="15" t="s">
        <v>45</v>
      </c>
      <c r="C16" s="12"/>
      <c r="D16" s="12"/>
      <c r="E16" s="16" t="s">
        <v>46</v>
      </c>
      <c r="F16" t="str">
        <f t="shared" ref="F16:F27" si="2">"w !,..SaveElement(""H0713"",""Rt"","""&amp;B16&amp;""","""&amp;A16&amp;""","""&amp;C16&amp;""","""&amp;E16&amp;""")"</f>
        <v>w !,..SaveElement("H0713","Rt","WesternReason","西医诊断节点","","/controlActProcess/subject/encounterEvent/reason")</v>
      </c>
      <c r="G16" s="1"/>
    </row>
    <row r="17" spans="1:7" s="2" customFormat="1" ht="14.25" customHeight="1" x14ac:dyDescent="0.25">
      <c r="A17" s="9" t="s">
        <v>47</v>
      </c>
      <c r="B17" s="10" t="s">
        <v>48</v>
      </c>
      <c r="C17" s="12" t="s">
        <v>84</v>
      </c>
      <c r="D17" s="12">
        <v>5</v>
      </c>
      <c r="E17" s="11" t="s">
        <v>49</v>
      </c>
      <c r="F17" t="str">
        <f t="shared" si="2"/>
        <v>w !,..SaveElement("H0713","Rt","WesternDiagCode","西医诊断代码","DE05.01.024.00","/controlActProcess/subject/encounterEvent/reason/observationDx/value/@code")</v>
      </c>
      <c r="G17" s="1" t="str">
        <f>"s msg."&amp;B17&amp;" = """&amp;A17&amp;""""</f>
        <v>s msg.WesternDiagCode = "西医诊断代码"</v>
      </c>
    </row>
    <row r="18" spans="1:7" s="2" customFormat="1" ht="14.25" customHeight="1" x14ac:dyDescent="0.25">
      <c r="A18" s="9" t="s">
        <v>50</v>
      </c>
      <c r="B18" s="10" t="s">
        <v>51</v>
      </c>
      <c r="C18" s="12" t="s">
        <v>52</v>
      </c>
      <c r="D18" s="12">
        <v>50</v>
      </c>
      <c r="E18" s="11" t="s">
        <v>53</v>
      </c>
      <c r="F18" t="str">
        <f t="shared" si="2"/>
        <v>w !,..SaveElement("H0713","Rt","WesternDiagValue","西医诊断描述","DE05.01.025.00","/controlActProcess/subject/encounterEvent/reason/observationDx/value/displayName/@value")</v>
      </c>
      <c r="G18" s="1" t="str">
        <f>"s msg."&amp;B18&amp;" = """&amp;A18&amp;""""</f>
        <v>s msg.WesternDiagValue = "西医诊断描述"</v>
      </c>
    </row>
    <row r="19" spans="1:7" s="2" customFormat="1" ht="14.25" customHeight="1" x14ac:dyDescent="0.25">
      <c r="A19" s="9" t="s">
        <v>54</v>
      </c>
      <c r="B19" s="10" t="s">
        <v>55</v>
      </c>
      <c r="C19" s="5"/>
      <c r="D19" s="5">
        <v>50</v>
      </c>
      <c r="E19" s="11" t="s">
        <v>56</v>
      </c>
      <c r="F19" t="str">
        <f t="shared" si="2"/>
        <v>w !,..SaveElement("H0713","Rt","WesternDiagPersonCode","西医诊断人工号","","/controlActProcess/subject/encounterEvent/reason/observationDx/author/assignedEntity/id/item/@extension")</v>
      </c>
      <c r="G19" s="1" t="str">
        <f>"s msg."&amp;B19&amp;" = """&amp;A19&amp;""""</f>
        <v>s msg.WesternDiagPersonCode = "西医诊断人工号"</v>
      </c>
    </row>
    <row r="20" spans="1:7" s="2" customFormat="1" ht="14.25" customHeight="1" x14ac:dyDescent="0.25">
      <c r="A20" s="15" t="s">
        <v>57</v>
      </c>
      <c r="B20" s="15" t="s">
        <v>58</v>
      </c>
      <c r="C20" s="15"/>
      <c r="D20" s="15"/>
      <c r="E20" s="15" t="s">
        <v>46</v>
      </c>
      <c r="F20" t="str">
        <f t="shared" si="2"/>
        <v>w !,..SaveElement("H0713","Rt","ChineseReason","中医诊断节点","","/controlActProcess/subject/encounterEvent/reason")</v>
      </c>
      <c r="G20" s="1"/>
    </row>
    <row r="21" spans="1:7" s="2" customFormat="1" ht="14.25" customHeight="1" x14ac:dyDescent="0.25">
      <c r="A21" s="9" t="s">
        <v>59</v>
      </c>
      <c r="B21" s="10" t="s">
        <v>60</v>
      </c>
      <c r="C21" s="17" t="s">
        <v>85</v>
      </c>
      <c r="D21" s="17">
        <v>9</v>
      </c>
      <c r="E21" s="11" t="s">
        <v>49</v>
      </c>
      <c r="F21" t="str">
        <f t="shared" si="2"/>
        <v>w !,..SaveElement("H0713","Rt","ChineseDiagCode","中医诊断代码","DE05.10.130.00","/controlActProcess/subject/encounterEvent/reason/observationDx/value/@code")</v>
      </c>
      <c r="G21" s="1" t="str">
        <f t="shared" ref="G21:G27" si="3">"s msg."&amp;B21&amp;" = """&amp;A21&amp;""""</f>
        <v>s msg.ChineseDiagCode = "中医诊断代码"</v>
      </c>
    </row>
    <row r="22" spans="1:7" s="2" customFormat="1" ht="14.25" customHeight="1" x14ac:dyDescent="0.25">
      <c r="A22" s="9" t="s">
        <v>61</v>
      </c>
      <c r="B22" s="10" t="s">
        <v>62</v>
      </c>
      <c r="C22" s="17" t="s">
        <v>86</v>
      </c>
      <c r="D22" s="17">
        <v>50</v>
      </c>
      <c r="E22" s="11" t="s">
        <v>53</v>
      </c>
      <c r="F22" t="str">
        <f t="shared" si="2"/>
        <v>w !,..SaveElement("H0713","Rt","ChineseDiagValue","中医诊断名称","DE05.10.172.00","/controlActProcess/subject/encounterEvent/reason/observationDx/value/displayName/@value")</v>
      </c>
      <c r="G22" s="1" t="str">
        <f t="shared" si="3"/>
        <v>s msg.ChineseDiagValue = "中医诊断名称"</v>
      </c>
    </row>
    <row r="23" spans="1:7" s="2" customFormat="1" ht="14.25" customHeight="1" x14ac:dyDescent="0.25">
      <c r="A23" s="9" t="s">
        <v>63</v>
      </c>
      <c r="B23" s="10" t="s">
        <v>64</v>
      </c>
      <c r="C23" s="5"/>
      <c r="D23" s="5">
        <v>50</v>
      </c>
      <c r="E23" s="11" t="s">
        <v>56</v>
      </c>
      <c r="F23" t="str">
        <f t="shared" si="2"/>
        <v>w !,..SaveElement("H0713","Rt","ChineseDiagPersonCode","中医诊断人工号","","/controlActProcess/subject/encounterEvent/reason/observationDx/author/assignedEntity/id/item/@extension")</v>
      </c>
      <c r="G23" s="1" t="str">
        <f t="shared" si="3"/>
        <v>s msg.ChineseDiagPersonCode = "中医诊断人工号"</v>
      </c>
    </row>
    <row r="24" spans="1:7" s="2" customFormat="1" ht="14.25" customHeight="1" x14ac:dyDescent="0.25">
      <c r="A24" s="9" t="s">
        <v>65</v>
      </c>
      <c r="B24" s="10" t="s">
        <v>66</v>
      </c>
      <c r="C24" s="12" t="s">
        <v>87</v>
      </c>
      <c r="D24" s="12">
        <v>5</v>
      </c>
      <c r="E24" s="11" t="s">
        <v>67</v>
      </c>
      <c r="F24" t="str">
        <f t="shared" si="2"/>
        <v>w !,..SaveElement("H0713","Rt","AssignedDeptCode","科室标识","DE08.10.025.00","/controlActProcess/subject/encounterEvent/departedBy/transportationEvent/location/locatedEntity/location/id/item/@extension")</v>
      </c>
      <c r="G24" s="1" t="str">
        <f t="shared" si="3"/>
        <v>s msg.AssignedDeptCode = "科室标识"</v>
      </c>
    </row>
    <row r="25" spans="1:7" s="2" customFormat="1" ht="14.25" customHeight="1" x14ac:dyDescent="0.25">
      <c r="A25" s="9" t="s">
        <v>68</v>
      </c>
      <c r="B25" s="10" t="s">
        <v>69</v>
      </c>
      <c r="C25" s="12" t="s">
        <v>88</v>
      </c>
      <c r="D25" s="12">
        <v>50</v>
      </c>
      <c r="E25" s="11" t="s">
        <v>70</v>
      </c>
      <c r="F25" t="str">
        <f t="shared" si="2"/>
        <v>w !,..SaveElement("H0713","Rt","AssignedDeptName","科室描述","DE08.10.026.00","/controlActProcess/subject/encounterEvent/departedBy/transportationEvent/location/locatedEntity/location/name/item/part/@value")</v>
      </c>
      <c r="G25" s="1" t="str">
        <f t="shared" si="3"/>
        <v>s msg.AssignedDeptName = "科室描述"</v>
      </c>
    </row>
    <row r="26" spans="1:7" s="2" customFormat="1" ht="14.25" customHeight="1" x14ac:dyDescent="0.25">
      <c r="A26" s="9" t="s">
        <v>71</v>
      </c>
      <c r="B26" s="10" t="s">
        <v>72</v>
      </c>
      <c r="C26" s="5"/>
      <c r="D26" s="5">
        <v>50</v>
      </c>
      <c r="E26" s="11" t="s">
        <v>73</v>
      </c>
      <c r="F26" t="str">
        <f t="shared" si="2"/>
        <v>w !,..SaveElement("H0713","Rt","InPatientAreaCode","病区标识符","","/controlActProcess/subject/encounterEvent/departedBy/transportationEvent/location/locatedEntity/location/locatedEntityHasParts/locatedPlace/id/item/@extension")</v>
      </c>
      <c r="G26" s="1" t="str">
        <f t="shared" si="3"/>
        <v>s msg.InPatientAreaCode = "病区标识符"</v>
      </c>
    </row>
    <row r="27" spans="1:7" s="2" customFormat="1" ht="14.25" customHeight="1" x14ac:dyDescent="0.25">
      <c r="A27" s="9" t="s">
        <v>74</v>
      </c>
      <c r="B27" s="10" t="s">
        <v>75</v>
      </c>
      <c r="C27" s="12" t="s">
        <v>89</v>
      </c>
      <c r="D27" s="12">
        <v>50</v>
      </c>
      <c r="E27" s="11" t="s">
        <v>76</v>
      </c>
      <c r="F27" t="str">
        <f t="shared" si="2"/>
        <v>w !,..SaveElement("H0713","Rt","InPatientAreaName","病区名称","DE08.10.054.00","/controlActProcess/subject/encounterEvent/departedBy/transportationEvent/location/locatedEntity/location/locatedEntityHasParts/locatedPlace/name/item/part/@value")</v>
      </c>
      <c r="G27" s="1" t="str">
        <f t="shared" si="3"/>
        <v>s msg.InPatientAreaName = "病区名称"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2020-12-08T13:11:00Z</dcterms:created>
  <dcterms:modified xsi:type="dcterms:W3CDTF">2021-01-07T08:49:41Z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