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8住院就诊信息更新服务InPatientInfoUpdate\"/>
    </mc:Choice>
  </mc:AlternateContent>
  <xr:revisionPtr revIDLastSave="0" documentId="13_ncr:1_{FF882507-5043-431E-8403-A7A7B37DFDE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5" i="1" l="1"/>
  <c r="F35" i="1"/>
  <c r="G34" i="1"/>
  <c r="F34" i="1"/>
  <c r="G33" i="1"/>
  <c r="F33" i="1"/>
  <c r="F32" i="1"/>
  <c r="G31" i="1"/>
  <c r="F31" i="1"/>
  <c r="G30" i="1"/>
  <c r="F30" i="1"/>
  <c r="G29" i="1"/>
  <c r="F29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<sst xmlns="http://schemas.openxmlformats.org/spreadsheetml/2006/main" count="128" uniqueCount="121">
  <si>
    <t>节点说明</t>
  </si>
  <si>
    <t>属性名</t>
  </si>
  <si>
    <t>消息元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</si>
  <si>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</si>
  <si>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</si>
  <si>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</si>
  <si>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</si>
  <si>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</si>
  <si>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</si>
  <si>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</si>
  <si>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</si>
  <si>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</si>
  <si>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</si>
  <si>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</si>
  <si>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</si>
  <si>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</si>
  <si>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</si>
  <si>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</si>
  <si>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</si>
  <si>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</si>
  <si>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</si>
  <si>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患者就诊类别描述</t>
  </si>
  <si>
    <t>AdmTypeName</t>
  </si>
  <si>
    <t>/controlActProcess/subject/encounterEvent/code/displayName/@value</t>
  </si>
  <si>
    <t>入院日期</t>
  </si>
  <si>
    <t>EncounterTime</t>
  </si>
  <si>
    <t>/controlActProcess/subject/encounterEvent/effectiveTime/low/@value</t>
  </si>
  <si>
    <t>就诊原因描述</t>
  </si>
  <si>
    <t>EncounterReasonDesc</t>
  </si>
  <si>
    <t>/controlActProcess/subject/encounterEvent/reasonCode/item/originalText/@value</t>
  </si>
  <si>
    <t>医疗保险类别代码</t>
  </si>
  <si>
    <t>BeneficiaryCode</t>
  </si>
  <si>
    <t>/controlActProcess/subject/encounterEvent/admissionReferralSourceCode/@code</t>
  </si>
  <si>
    <t>医疗保险类别描述</t>
  </si>
  <si>
    <t>BeneficiaryValue</t>
  </si>
  <si>
    <t>DE02.01.045.00</t>
  </si>
  <si>
    <t>/controlActProcess/subject/encounterEvent/admissionReferralSourceCode/displayName/@value</t>
  </si>
  <si>
    <t>住院次数</t>
  </si>
  <si>
    <t>InPatientNum</t>
  </si>
  <si>
    <t>/controlActProcess/subject/encounterEvent/lengthOfStayQuantity/@value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</si>
  <si>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</si>
  <si>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</si>
  <si>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</si>
  <si>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</si>
  <si>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</si>
  <si>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</si>
  <si>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</si>
  <si>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</si>
  <si>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</si>
  <si>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医生的职工号</t>
  </si>
  <si>
    <t>AssignedPersonCode</t>
  </si>
  <si>
    <t>/controlActProcess/subject/encounterEvent/admitter/assignedPerson/id/item/@extension</t>
  </si>
  <si>
    <t>责任医生姓名</t>
  </si>
  <si>
    <t>AssignedPersonName</t>
  </si>
  <si>
    <t>/controlActProcess/subject/encounterEvent/admitter/assignedPerson/assignedPerson/name/item/part/@value</t>
  </si>
  <si>
    <t>科室标识</t>
  </si>
  <si>
    <t>DeptCode</t>
  </si>
  <si>
    <t>/controlActProcess/subject/encounterEvent/location/serviceDeliveryLocation/location/id/item/@extension</t>
  </si>
  <si>
    <t>科室名称</t>
  </si>
  <si>
    <t>DeptName</t>
  </si>
  <si>
    <t>DE08.10.026.00</t>
  </si>
  <si>
    <t>/controlActProcess/subject/encounterEvent/location/serviceDeliveryLocation/location/name/item/part/@value</t>
  </si>
  <si>
    <t>病区号标识</t>
  </si>
  <si>
    <t>InPatientAreaCode</t>
  </si>
  <si>
    <t>/controlActProcess/subject/encounterEvent/location/serviceDeliveryLocation/location/locatedEntityHasParts/locatedPlace/id/item/@extension</t>
  </si>
  <si>
    <t>病区名称</t>
  </si>
  <si>
    <t>InPatientAreaName</t>
  </si>
  <si>
    <t>/controlActProcess/subject/encounterEvent/location/serviceDeliveryLocation/location/locatedEntityHasParts/locatedPlace/name/item/part/@value</t>
  </si>
  <si>
    <t>病房号标识</t>
  </si>
  <si>
    <t>InPatientRoomCode</t>
  </si>
  <si>
    <t>/controlActProcess/subject/encounterEvent/location/serviceDeliveryLocation/location/locatedEntityHasParts/locatedPlace/locatedEntityHasParts/locatedPlace/id/item/@extension</t>
  </si>
  <si>
    <t>病房名称</t>
  </si>
  <si>
    <t>InPatientRoomName</t>
  </si>
  <si>
    <t>/controlActProcess/subject/encounterEvent/location/serviceDeliveryLocation/location/locatedEntityHasParts/locatedPlace/locatedEntityHasParts/locatedPlace/name/item/part/@value</t>
  </si>
  <si>
    <t>病床号标识</t>
  </si>
  <si>
    <t>InPatientBedCode</t>
  </si>
  <si>
    <t>/controlActProcess/subject/encounterEvent/location/serviceDeliveryLocation/location/locatedEntityHasParts/locatedPlace/locatedEntityHasParts/locatedPlace/locatedEntityHasParts/locatedPlace/id/item/@extension</t>
  </si>
  <si>
    <t>病床名称</t>
  </si>
  <si>
    <t>InPatientBedName</t>
  </si>
  <si>
    <t>/controlActProcess/subject/encounterEvent/location/serviceDeliveryLocation/location/locatedEntityHasParts/locatedPlace/locatedEntityHasParts/locatedPlace/locatedEntityHasParts/locatedPlace/name/item/part/@value</t>
  </si>
  <si>
    <t>服务机构代码</t>
  </si>
  <si>
    <t>ServiceOrganCode</t>
  </si>
  <si>
    <t>/controlActProcess/subject/encounterEvent/location/serviceDeliveryLocation/serviceProviderOrganization/id/item/@extension</t>
  </si>
  <si>
    <t>西医诊断节点</t>
  </si>
  <si>
    <t>WesternReason</t>
  </si>
  <si>
    <t>/controlActProcess/subject/encounterEvent/reason</t>
  </si>
  <si>
    <t>西医诊断代码</t>
  </si>
  <si>
    <t>WesternDiagCode</t>
  </si>
  <si>
    <t>/controlActProcess/subject/encounterEvent/reason/observationDx/value/@code</t>
  </si>
  <si>
    <t>西医诊断名称</t>
  </si>
  <si>
    <t>WesternDiagValue</t>
  </si>
  <si>
    <t>DE05.01.025.00</t>
  </si>
  <si>
    <t>/controlActProcess/subject/encounterEvent/reason/observationDx/value/displayName/@value</t>
  </si>
  <si>
    <t>西医诊断人工号</t>
  </si>
  <si>
    <t>WesternDiagPersonCode</t>
  </si>
  <si>
    <t>/controlActProcess/subject/encounterEvent/reason/observationDx/author/assignedEntity/id/item/@extension</t>
  </si>
  <si>
    <t>中医诊断节点</t>
  </si>
  <si>
    <t>ChineseReason</t>
  </si>
  <si>
    <t>中医诊断代码</t>
  </si>
  <si>
    <t>ChineseDiagCode</t>
  </si>
  <si>
    <t>中医诊断名称</t>
  </si>
  <si>
    <t>ChineseDiagValue</t>
  </si>
  <si>
    <t>中医诊断人工号</t>
  </si>
  <si>
    <t>ChineseDiagPersonCode</t>
  </si>
  <si>
    <t>允许长度</t>
    <phoneticPr fontId="7" type="noConversion"/>
  </si>
  <si>
    <t>DT14</t>
    <phoneticPr fontId="7" type="noConversion"/>
  </si>
  <si>
    <t>DE01.00.014.00</t>
    <phoneticPr fontId="7" type="noConversion"/>
  </si>
  <si>
    <t>DE02.01.060.00</t>
    <phoneticPr fontId="7" type="noConversion"/>
  </si>
  <si>
    <t>DE06.00.092.00</t>
    <phoneticPr fontId="7" type="noConversion"/>
  </si>
  <si>
    <t>DE05.10.053.00</t>
    <phoneticPr fontId="7" type="noConversion"/>
  </si>
  <si>
    <t>DE02.01.044.00</t>
    <phoneticPr fontId="7" type="noConversion"/>
  </si>
  <si>
    <t>DE02.01.030.00</t>
    <phoneticPr fontId="7" type="noConversion"/>
  </si>
  <si>
    <t>DE02.01.039.00</t>
    <phoneticPr fontId="7" type="noConversion"/>
  </si>
  <si>
    <t>DE08.10.025.00</t>
    <phoneticPr fontId="7" type="noConversion"/>
  </si>
  <si>
    <t>DE08.10.054.00</t>
    <phoneticPr fontId="7" type="noConversion"/>
  </si>
  <si>
    <t>DE01.00.019.00</t>
    <phoneticPr fontId="7" type="noConversion"/>
  </si>
  <si>
    <t>DE01.00.026.00</t>
    <phoneticPr fontId="7" type="noConversion"/>
  </si>
  <si>
    <t>DE08.10.052.00</t>
    <phoneticPr fontId="7" type="noConversion"/>
  </si>
  <si>
    <t>DE05.01.024.00</t>
    <phoneticPr fontId="7" type="noConversion"/>
  </si>
  <si>
    <t>DE05.10.130.00</t>
    <phoneticPr fontId="7" type="noConversion"/>
  </si>
  <si>
    <t>DE05.10.172.00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</si>
</sst>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theme="1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D39" sqref="D39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6" t="s">
        <v>1</v>
      </c>
      <c r="C1" s="7" t="s">
        <v>2</v>
      </c>
      <c r="D1" s="7" t="s">
        <v>104</v>
      </c>
      <c r="E1" s="6" t="s">
        <v>3</v>
      </c>
    </row>
    <row r="2" spans="1:7" ht="14.25" customHeight="1" x14ac:dyDescent="0.25">
      <c r="A2" s="8" t="s">
        <v>4</v>
      </c>
      <c r="B2" s="9" t="s">
        <v>5</v>
      </c>
      <c r="D2" s="4">
        <v>50</v>
      </c>
      <c r="E2" s="10" t="s">
        <v>6</v>
      </c>
      <c r="F2" t="str">
        <f>"w !,..SaveElement(""H0708"",""Rt"","""&amp;B2&amp;""","""&amp;A2&amp;""","""&amp;C2&amp;""","""&amp;E2&amp;""")"</f>
        <v>w !,..SaveElement("H0708","Rt","MsgID","消息ID","","/id/@extension")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8" t="s">
        <v>7</v>
      </c>
      <c r="B3" s="9" t="s">
        <v>8</v>
      </c>
      <c r="C3" s="12"/>
      <c r="D3" s="12" t="s">
        <v>105</v>
      </c>
      <c r="E3" s="10" t="s">
        <v>9</v>
      </c>
      <c r="F3" t="str">
        <f t="shared" ref="F3:F27" si="0">"w !,..SaveElement(""H0708"",""Rt"","""&amp;B3&amp;""","""&amp;A3&amp;""","""&amp;C3&amp;""","""&amp;E3&amp;""")"</f>
        <v>w !,..SaveElement("H0708","Rt","CreateTime","消息创建时间","","/creationTime/@value")</v>
      </c>
      <c r="G3" s="11" t="str">
        <f t="shared" ref="G3:G27" si="1">"s msg."&amp;B3&amp;" = """&amp;A3&amp;""""</f>
        <v>s msg.CreateTime = "消息创建时间"</v>
      </c>
    </row>
    <row r="4" spans="1:7" ht="14.25" customHeight="1" x14ac:dyDescent="0.25">
      <c r="A4" s="8" t="s">
        <v>10</v>
      </c>
      <c r="B4" s="13" t="s">
        <v>11</v>
      </c>
      <c r="C4" s="14" t="s">
        <v>106</v>
      </c>
      <c r="D4" s="14">
        <v>10</v>
      </c>
      <c r="E4" s="10" t="s">
        <v>12</v>
      </c>
      <c r="F4" t="str">
        <f t="shared" si="0"/>
        <v>w !,..SaveElement("H0708","Rt","HospitalizationId","住院号","DE01.00.014.00","/controlActProcess/subject/encounterEvent/id/item/@extension")</v>
      </c>
      <c r="G4" s="11" t="str">
        <f t="shared" si="1"/>
        <v>s msg.HospitalizationId = "住院号"</v>
      </c>
    </row>
    <row r="5" spans="1:7" ht="14.25" customHeight="1" x14ac:dyDescent="0.25">
      <c r="A5" s="15" t="s">
        <v>13</v>
      </c>
      <c r="B5" s="3" t="s">
        <v>14</v>
      </c>
      <c r="C5" s="12"/>
      <c r="D5" s="12">
        <v>3</v>
      </c>
      <c r="E5" s="10" t="s">
        <v>12</v>
      </c>
      <c r="F5" t="str">
        <f t="shared" si="0"/>
        <v>w !,..SaveElement("H0708","Rt","VisitNum","就诊次数","","/controlActProcess/subject/encounterEvent/id/item/@extension")</v>
      </c>
      <c r="G5" s="11" t="str">
        <f t="shared" si="1"/>
        <v>s msg.VisitNum = "就诊次数"</v>
      </c>
    </row>
    <row r="6" spans="1:7" ht="14.25" customHeight="1" x14ac:dyDescent="0.25">
      <c r="A6" s="15" t="s">
        <v>15</v>
      </c>
      <c r="B6" s="3" t="s">
        <v>16</v>
      </c>
      <c r="C6" s="12"/>
      <c r="D6" s="12">
        <v>50</v>
      </c>
      <c r="E6" s="10" t="s">
        <v>12</v>
      </c>
      <c r="F6" t="str">
        <f t="shared" si="0"/>
        <v>w !,..SaveElement("H0708","Rt","AdmID","就诊流水号","","/controlActProcess/subject/encounterEvent/id/item/@extension")</v>
      </c>
      <c r="G6" s="11" t="str">
        <f t="shared" si="1"/>
        <v>s msg.AdmID = "就诊流水号"</v>
      </c>
    </row>
    <row r="7" spans="1:7" ht="14.25" customHeight="1" x14ac:dyDescent="0.25">
      <c r="A7" s="8" t="s">
        <v>17</v>
      </c>
      <c r="B7" s="9" t="s">
        <v>18</v>
      </c>
      <c r="C7" s="14" t="s">
        <v>107</v>
      </c>
      <c r="D7" s="14">
        <v>1</v>
      </c>
      <c r="E7" s="10" t="s">
        <v>20</v>
      </c>
      <c r="F7" t="str">
        <f t="shared" si="0"/>
        <v>w !,..SaveElement("H0708","Rt","AdmTypeCode","就诊类别代码","DE02.01.060.00","/controlActProcess/subject/encounterEvent/code/@code")</v>
      </c>
      <c r="G7" s="11" t="str">
        <f t="shared" si="1"/>
        <v>s msg.AdmTypeCode = "就诊类别代码"</v>
      </c>
    </row>
    <row r="8" spans="1:7" ht="14.25" customHeight="1" x14ac:dyDescent="0.25">
      <c r="A8" s="8" t="s">
        <v>21</v>
      </c>
      <c r="B8" s="9" t="s">
        <v>22</v>
      </c>
      <c r="C8" s="14" t="s">
        <v>19</v>
      </c>
      <c r="D8" s="14">
        <v>1</v>
      </c>
      <c r="E8" s="10" t="s">
        <v>23</v>
      </c>
      <c r="F8" t="str">
        <f t="shared" si="0"/>
        <v>w !,..SaveElement("H0708","Rt","AdmTypeName","患者就诊类别描述","DE02.01.060.00","/controlActProcess/subject/encounterEvent/code/displayName/@value")</v>
      </c>
      <c r="G8" s="11" t="str">
        <f t="shared" si="1"/>
        <v>s msg.AdmTypeName = "患者就诊类别描述"</v>
      </c>
    </row>
    <row r="9" spans="1:7" ht="14.25" customHeight="1" x14ac:dyDescent="0.25">
      <c r="A9" s="8" t="s">
        <v>24</v>
      </c>
      <c r="B9" s="9" t="s">
        <v>25</v>
      </c>
      <c r="C9" s="14" t="s">
        <v>108</v>
      </c>
      <c r="D9" s="14">
        <v>15</v>
      </c>
      <c r="E9" s="10" t="s">
        <v>26</v>
      </c>
      <c r="F9" t="str">
        <f t="shared" si="0"/>
        <v>w !,..SaveElement("H0708","Rt","EncounterTime","入院日期","DE06.00.092.00","/controlActProcess/subject/encounterEvent/effectiveTime/low/@value")</v>
      </c>
      <c r="G9" s="11" t="str">
        <f t="shared" si="1"/>
        <v>s msg.EncounterTime = "入院日期"</v>
      </c>
    </row>
    <row r="10" spans="1:7" ht="14.25" customHeight="1" x14ac:dyDescent="0.25">
      <c r="A10" s="8" t="s">
        <v>27</v>
      </c>
      <c r="B10" s="9" t="s">
        <v>28</v>
      </c>
      <c r="C10" s="14" t="s">
        <v>109</v>
      </c>
      <c r="D10" s="14">
        <v>100</v>
      </c>
      <c r="E10" s="10" t="s">
        <v>29</v>
      </c>
      <c r="F10" t="str">
        <f t="shared" si="0"/>
        <v>w !,..SaveElement("H0708","Rt","EncounterReasonDesc","就诊原因描述","DE05.10.053.00","/controlActProcess/subject/encounterEvent/reasonCode/item/originalText/@value")</v>
      </c>
      <c r="G10" s="11" t="str">
        <f t="shared" si="1"/>
        <v>s msg.EncounterReasonDesc = "就诊原因描述"</v>
      </c>
    </row>
    <row r="11" spans="1:7" ht="14.25" customHeight="1" x14ac:dyDescent="0.25">
      <c r="A11" s="8" t="s">
        <v>30</v>
      </c>
      <c r="B11" s="9" t="s">
        <v>31</v>
      </c>
      <c r="C11" s="14" t="s">
        <v>110</v>
      </c>
      <c r="D11" s="14">
        <v>2</v>
      </c>
      <c r="E11" s="10" t="s">
        <v>32</v>
      </c>
      <c r="F11" t="str">
        <f t="shared" si="0"/>
        <v>w !,..SaveElement("H0708","Rt","BeneficiaryCode","医疗保险类别代码","DE02.01.044.00","/controlActProcess/subject/encounterEvent/admissionReferralSourceCode/@code")</v>
      </c>
      <c r="G11" s="11" t="str">
        <f t="shared" si="1"/>
        <v>s msg.BeneficiaryCode = "医疗保险类别代码"</v>
      </c>
    </row>
    <row r="12" spans="1:7" ht="14.25" customHeight="1" x14ac:dyDescent="0.25">
      <c r="A12" s="8" t="s">
        <v>33</v>
      </c>
      <c r="B12" s="9" t="s">
        <v>34</v>
      </c>
      <c r="C12" s="14" t="s">
        <v>35</v>
      </c>
      <c r="D12" s="14">
        <v>20</v>
      </c>
      <c r="E12" s="10" t="s">
        <v>36</v>
      </c>
      <c r="F12" t="str">
        <f t="shared" si="0"/>
        <v>w !,..SaveElement("H0708","Rt","BeneficiaryValue","医疗保险类别描述","DE02.01.045.00","/controlActProcess/subject/encounterEvent/admissionReferralSourceCode/displayName/@value")</v>
      </c>
      <c r="G12" s="11" t="str">
        <f t="shared" si="1"/>
        <v>s msg.BeneficiaryValue = "医疗保险类别描述"</v>
      </c>
    </row>
    <row r="13" spans="1:7" ht="14.25" customHeight="1" x14ac:dyDescent="0.25">
      <c r="A13" s="8" t="s">
        <v>37</v>
      </c>
      <c r="B13" s="9" t="s">
        <v>38</v>
      </c>
      <c r="C13" s="12"/>
      <c r="D13" s="12">
        <v>3</v>
      </c>
      <c r="E13" s="10" t="s">
        <v>39</v>
      </c>
      <c r="F13" t="str">
        <f t="shared" si="0"/>
        <v>w !,..SaveElement("H0708","Rt","InPatientNum","住院次数","","/controlActProcess/subject/encounterEvent/lengthOfStayQuantity/@value")</v>
      </c>
      <c r="G13" s="11" t="str">
        <f t="shared" si="1"/>
        <v>s msg.InPatientNum = "住院次数"</v>
      </c>
    </row>
    <row r="14" spans="1:7" ht="14.25" customHeight="1" x14ac:dyDescent="0.25">
      <c r="A14" s="8" t="s">
        <v>40</v>
      </c>
      <c r="B14" s="9" t="s">
        <v>40</v>
      </c>
      <c r="C14" s="12"/>
      <c r="D14" s="12">
        <v>50</v>
      </c>
      <c r="E14" s="10" t="s">
        <v>41</v>
      </c>
      <c r="F14" t="str">
        <f t="shared" si="0"/>
        <v>w !,..SaveElement("H0708","Rt","PatientID","PatientID","","/controlActProcess/subject/encounterEvent/subject/patient/id/item/@extension")</v>
      </c>
      <c r="G14" s="11" t="str">
        <f t="shared" si="1"/>
        <v>s msg.PatientID = "PatientID"</v>
      </c>
    </row>
    <row r="15" spans="1:7" ht="14.25" customHeight="1" x14ac:dyDescent="0.25">
      <c r="A15" s="8" t="s">
        <v>42</v>
      </c>
      <c r="B15" s="9" t="s">
        <v>43</v>
      </c>
      <c r="C15" s="14" t="s">
        <v>111</v>
      </c>
      <c r="D15" s="14">
        <v>18</v>
      </c>
      <c r="E15" s="10" t="s">
        <v>44</v>
      </c>
      <c r="F15" t="str">
        <f t="shared" si="0"/>
        <v>w !,..SaveElement("H0708","Rt","IDCardNo","患者身份证号","DE02.01.030.00","/controlActProcess/subject/encounterEvent/subject/patient/patientPerson/id/item/@extension")</v>
      </c>
      <c r="G15" s="11" t="str">
        <f t="shared" si="1"/>
        <v>s msg.IDCardNo = "患者身份证号"</v>
      </c>
    </row>
    <row r="16" spans="1:7" ht="14.25" customHeight="1" x14ac:dyDescent="0.25">
      <c r="A16" s="8" t="s">
        <v>45</v>
      </c>
      <c r="B16" s="9" t="s">
        <v>46</v>
      </c>
      <c r="C16" s="14" t="s">
        <v>112</v>
      </c>
      <c r="D16" s="14">
        <v>50</v>
      </c>
      <c r="E16" s="10" t="s">
        <v>48</v>
      </c>
      <c r="F16" t="str">
        <f t="shared" si="0"/>
        <v>w !,..SaveElement("H0708","Rt","PatientName","患者姓名","DE02.01.039.00","/controlActProcess/subject/encounterEvent/subject/patient/patientPerson/name/item/part/@value")</v>
      </c>
      <c r="G16" s="11" t="str">
        <f t="shared" si="1"/>
        <v>s msg.PatientName = "患者姓名"</v>
      </c>
    </row>
    <row r="17" spans="1:7" ht="14.25" customHeight="1" x14ac:dyDescent="0.25">
      <c r="A17" s="8" t="s">
        <v>49</v>
      </c>
      <c r="B17" s="9" t="s">
        <v>50</v>
      </c>
      <c r="C17" s="12"/>
      <c r="D17" s="12">
        <v>50</v>
      </c>
      <c r="E17" s="10" t="s">
        <v>51</v>
      </c>
      <c r="F17" t="str">
        <f t="shared" si="0"/>
        <v>w !,..SaveElement("H0708","Rt","AssignedPersonCode","医生的职工号","","/controlActProcess/subject/encounterEvent/admitter/assignedPerson/id/item/@extension")</v>
      </c>
      <c r="G17" s="11" t="str">
        <f t="shared" si="1"/>
        <v>s msg.AssignedPersonCode = "医生的职工号"</v>
      </c>
    </row>
    <row r="18" spans="1:7" ht="14.25" customHeight="1" x14ac:dyDescent="0.25">
      <c r="A18" s="8" t="s">
        <v>52</v>
      </c>
      <c r="B18" s="9" t="s">
        <v>53</v>
      </c>
      <c r="C18" s="14" t="s">
        <v>47</v>
      </c>
      <c r="D18" s="14">
        <v>50</v>
      </c>
      <c r="E18" s="10" t="s">
        <v>54</v>
      </c>
      <c r="F18" t="str">
        <f t="shared" si="0"/>
        <v>w !,..SaveElement("H0708","Rt","AssignedPersonName","责任医生姓名","DE02.01.039.00","/controlActProcess/subject/encounterEvent/admitter/assignedPerson/assignedPerson/name/item/part/@value")</v>
      </c>
      <c r="G18" s="11" t="str">
        <f t="shared" si="1"/>
        <v>s msg.AssignedPersonName = "责任医生姓名"</v>
      </c>
    </row>
    <row r="19" spans="1:7" ht="14.25" customHeight="1" x14ac:dyDescent="0.25">
      <c r="A19" s="8" t="s">
        <v>55</v>
      </c>
      <c r="B19" s="9" t="s">
        <v>56</v>
      </c>
      <c r="C19" s="14" t="s">
        <v>113</v>
      </c>
      <c r="D19" s="14">
        <v>5</v>
      </c>
      <c r="E19" s="10" t="s">
        <v>57</v>
      </c>
      <c r="F19" t="str">
        <f t="shared" si="0"/>
        <v>w !,..SaveElement("H0708","Rt","DeptCode","科室标识","DE08.10.025.00","/controlActProcess/subject/encounterEvent/location/serviceDeliveryLocation/location/id/item/@extension")</v>
      </c>
      <c r="G19" s="11" t="str">
        <f t="shared" si="1"/>
        <v>s msg.DeptCode = "科室标识"</v>
      </c>
    </row>
    <row r="20" spans="1:7" ht="14.25" customHeight="1" x14ac:dyDescent="0.25">
      <c r="A20" s="8" t="s">
        <v>58</v>
      </c>
      <c r="B20" s="9" t="s">
        <v>59</v>
      </c>
      <c r="C20" s="14" t="s">
        <v>60</v>
      </c>
      <c r="D20" s="14">
        <v>50</v>
      </c>
      <c r="E20" s="10" t="s">
        <v>61</v>
      </c>
      <c r="F20" t="str">
        <f t="shared" si="0"/>
        <v>w !,..SaveElement("H0708","Rt","DeptName","科室名称","DE08.10.026.00","/controlActProcess/subject/encounterEvent/location/serviceDeliveryLocation/location/name/item/part/@value")</v>
      </c>
      <c r="G20" s="11" t="str">
        <f t="shared" si="1"/>
        <v>s msg.DeptName = "科室名称"</v>
      </c>
    </row>
    <row r="21" spans="1:7" ht="14.25" customHeight="1" x14ac:dyDescent="0.25">
      <c r="A21" s="8" t="s">
        <v>62</v>
      </c>
      <c r="B21" s="9" t="s">
        <v>63</v>
      </c>
      <c r="C21" s="12"/>
      <c r="D21" s="12">
        <v>50</v>
      </c>
      <c r="E21" s="10" t="s">
        <v>64</v>
      </c>
      <c r="F21" t="str">
        <f t="shared" si="0"/>
        <v>w !,..SaveElement("H0708","Rt","InPatientAreaCode","病区号标识","","/controlActProcess/subject/encounterEvent/location/serviceDeliveryLocation/location/locatedEntityHasParts/locatedPlace/id/item/@extension")</v>
      </c>
      <c r="G21" s="11" t="str">
        <f t="shared" si="1"/>
        <v>s msg.InPatientAreaCode = "病区号标识"</v>
      </c>
    </row>
    <row r="22" spans="1:7" ht="14.25" customHeight="1" x14ac:dyDescent="0.25">
      <c r="A22" s="8" t="s">
        <v>65</v>
      </c>
      <c r="B22" s="9" t="s">
        <v>66</v>
      </c>
      <c r="C22" s="14" t="s">
        <v>114</v>
      </c>
      <c r="D22" s="14">
        <v>50</v>
      </c>
      <c r="E22" s="10" t="s">
        <v>67</v>
      </c>
      <c r="F22" t="str">
        <f t="shared" si="0"/>
        <v>w !,..SaveElement("H0708","Rt","InPatientAreaName","病区名称","DE08.10.054.00","/controlActProcess/subject/encounterEvent/location/serviceDeliveryLocation/location/locatedEntityHasParts/locatedPlace/name/item/part/@value")</v>
      </c>
      <c r="G22" s="11" t="str">
        <f t="shared" si="1"/>
        <v>s msg.InPatientAreaName = "病区名称"</v>
      </c>
    </row>
    <row r="23" spans="1:7" ht="14.25" customHeight="1" x14ac:dyDescent="0.25">
      <c r="A23" s="8" t="s">
        <v>68</v>
      </c>
      <c r="B23" s="9" t="s">
        <v>69</v>
      </c>
      <c r="C23" s="12"/>
      <c r="D23" s="12">
        <v>50</v>
      </c>
      <c r="E23" s="10" t="s">
        <v>70</v>
      </c>
      <c r="F23" t="str">
        <f t="shared" si="0"/>
        <v>w !,..SaveElement("H0708","Rt","InPatientRoomCode","病房号标识","","/controlActProcess/subject/encounterEvent/location/serviceDeliveryLocation/location/locatedEntityHasParts/locatedPlace/locatedEntityHasParts/locatedPlace/id/item/@extension")</v>
      </c>
      <c r="G23" s="11" t="str">
        <f t="shared" si="1"/>
        <v>s msg.InPatientRoomCode = "病房号标识"</v>
      </c>
    </row>
    <row r="24" spans="1:7" ht="14.25" customHeight="1" x14ac:dyDescent="0.25">
      <c r="A24" s="8" t="s">
        <v>71</v>
      </c>
      <c r="B24" s="9" t="s">
        <v>72</v>
      </c>
      <c r="C24" s="14" t="s">
        <v>115</v>
      </c>
      <c r="D24" s="14">
        <v>10</v>
      </c>
      <c r="E24" s="10" t="s">
        <v>73</v>
      </c>
      <c r="F24" t="str">
        <f t="shared" si="0"/>
        <v>w !,..SaveElement("H0708","Rt","InPatientRoomName","病房名称","DE01.00.019.00","/controlActProcess/subject/encounterEvent/location/serviceDeliveryLocation/location/locatedEntityHasParts/locatedPlace/locatedEntityHasParts/locatedPlace/name/item/part/@value")</v>
      </c>
      <c r="G24" s="11" t="str">
        <f t="shared" si="1"/>
        <v>s msg.InPatientRoomName = "病房名称"</v>
      </c>
    </row>
    <row r="25" spans="1:7" ht="14.25" customHeight="1" x14ac:dyDescent="0.25">
      <c r="A25" s="8" t="s">
        <v>74</v>
      </c>
      <c r="B25" s="9" t="s">
        <v>75</v>
      </c>
      <c r="C25" s="12"/>
      <c r="D25" s="12">
        <v>50</v>
      </c>
      <c r="E25" s="10" t="s">
        <v>76</v>
      </c>
      <c r="F25" t="str">
        <f t="shared" si="0"/>
        <v>w !,..SaveElement("H0708","Rt","InPatientBedCode","病床号标识","","/controlActProcess/subject/encounterEvent/location/serviceDeliveryLocation/location/locatedEntityHasParts/locatedPlace/locatedEntityHasParts/locatedPlace/locatedEntityHasParts/locatedPlace/id/item/@extension")</v>
      </c>
      <c r="G25" s="11" t="str">
        <f t="shared" si="1"/>
        <v>s msg.InPatientBedCode = "病床号标识"</v>
      </c>
    </row>
    <row r="26" spans="1:7" ht="14.25" customHeight="1" x14ac:dyDescent="0.25">
      <c r="A26" s="8" t="s">
        <v>77</v>
      </c>
      <c r="B26" s="9" t="s">
        <v>78</v>
      </c>
      <c r="C26" s="14" t="s">
        <v>116</v>
      </c>
      <c r="D26" s="14">
        <v>10</v>
      </c>
      <c r="E26" s="10" t="s">
        <v>79</v>
      </c>
      <c r="F26" t="str">
        <f t="shared" si="0"/>
        <v>w !,..SaveElement("H0708","Rt","InPatientBedName","病床名称","DE01.00.026.00","/controlActProcess/subject/encounterEvent/location/serviceDeliveryLocation/location/locatedEntityHasParts/locatedPlace/locatedEntityHasParts/locatedPlace/locatedEntityHasParts/locatedPlace/name/item/part/@value")</v>
      </c>
      <c r="G26" s="11" t="str">
        <f t="shared" si="1"/>
        <v>s msg.InPatientBedName = "病床名称"</v>
      </c>
    </row>
    <row r="27" spans="1:7" ht="14.25" customHeight="1" x14ac:dyDescent="0.25">
      <c r="A27" s="8" t="s">
        <v>80</v>
      </c>
      <c r="B27" s="9" t="s">
        <v>81</v>
      </c>
      <c r="C27" s="14" t="s">
        <v>117</v>
      </c>
      <c r="D27" s="14">
        <v>10</v>
      </c>
      <c r="E27" s="10" t="s">
        <v>82</v>
      </c>
      <c r="F27" t="str">
        <f t="shared" si="0"/>
        <v>w !,..SaveElement("H0708","Rt","ServiceOrganCode","服务机构代码","DE08.10.052.00","/controlActProcess/subject/encounterEvent/location/serviceDeliveryLocation/serviceProviderOrganization/id/item/@extension")</v>
      </c>
      <c r="G27" s="11" t="str">
        <f t="shared" si="1"/>
        <v>s msg.ServiceOrganCode = "服务机构代码"</v>
      </c>
    </row>
    <row r="28" spans="1:7" ht="14.25" customHeight="1" x14ac:dyDescent="0.25">
      <c r="A28" s="8" t="s">
        <v>83</v>
      </c>
      <c r="B28" s="8" t="s">
        <v>84</v>
      </c>
      <c r="C28" s="8"/>
      <c r="D28" s="8"/>
      <c r="E28" s="8" t="s">
        <v>85</v>
      </c>
      <c r="F28" t="str">
        <f t="shared" ref="F28:F34" si="2">"w !,..SaveElement(""H0708"",""Rt"","""&amp;B28&amp;""","""&amp;A28&amp;""","""&amp;C28&amp;""","""&amp;E28&amp;""")"</f>
        <v>w !,..SaveElement("H0708","Rt","WesternReason","西医诊断节点","","/controlActProcess/subject/encounterEvent/reason")</v>
      </c>
      <c r="G28" s="11"/>
    </row>
    <row r="29" spans="1:7" ht="14.25" customHeight="1" x14ac:dyDescent="0.25">
      <c r="A29" s="8" t="s">
        <v>86</v>
      </c>
      <c r="B29" s="9" t="s">
        <v>87</v>
      </c>
      <c r="C29" s="14" t="s">
        <v>118</v>
      </c>
      <c r="D29" s="14">
        <v>5</v>
      </c>
      <c r="E29" s="10" t="s">
        <v>88</v>
      </c>
      <c r="F29" t="str">
        <f t="shared" si="2"/>
        <v>w !,..SaveElement("H0708","Rt","WesternDiagCode","西医诊断代码","DE05.01.024.00","/controlActProcess/subject/encounterEvent/reason/observationDx/value/@code")</v>
      </c>
      <c r="G29" s="11" t="str">
        <f>"s msg."&amp;B29&amp;" = """&amp;A29&amp;""""</f>
        <v>s msg.WesternDiagCode = "西医诊断代码"</v>
      </c>
    </row>
    <row r="30" spans="1:7" ht="14.25" customHeight="1" x14ac:dyDescent="0.25">
      <c r="A30" s="8" t="s">
        <v>89</v>
      </c>
      <c r="B30" s="9" t="s">
        <v>90</v>
      </c>
      <c r="C30" s="14" t="s">
        <v>91</v>
      </c>
      <c r="D30" s="14">
        <v>50</v>
      </c>
      <c r="E30" s="10" t="s">
        <v>92</v>
      </c>
      <c r="F30" t="str">
        <f t="shared" si="2"/>
        <v>w !,..SaveElement("H0708","Rt","WesternDiagValue","西医诊断名称","DE05.01.025.00","/controlActProcess/subject/encounterEvent/reason/observationDx/value/displayName/@value")</v>
      </c>
      <c r="G30" s="11" t="str">
        <f>"s msg."&amp;B30&amp;" = """&amp;A30&amp;""""</f>
        <v>s msg.WesternDiagValue = "西医诊断名称"</v>
      </c>
    </row>
    <row r="31" spans="1:7" ht="14.25" customHeight="1" x14ac:dyDescent="0.25">
      <c r="A31" s="8" t="s">
        <v>93</v>
      </c>
      <c r="B31" s="9" t="s">
        <v>94</v>
      </c>
      <c r="C31" s="12"/>
      <c r="D31" s="12">
        <v>50</v>
      </c>
      <c r="E31" s="10" t="s">
        <v>95</v>
      </c>
      <c r="F31" t="str">
        <f t="shared" si="2"/>
        <v>w !,..SaveElement("H0708","Rt","WesternDiagPersonCode","西医诊断人工号","","/controlActProcess/subject/encounterEvent/reason/observationDx/author/assignedEntity/id/item/@extension")</v>
      </c>
      <c r="G31" s="11" t="str">
        <f>"s msg."&amp;B31&amp;" = """&amp;A31&amp;""""</f>
        <v>s msg.WesternDiagPersonCode = "西医诊断人工号"</v>
      </c>
    </row>
    <row r="32" spans="1:7" ht="14.25" customHeight="1" x14ac:dyDescent="0.25">
      <c r="A32" s="8" t="s">
        <v>96</v>
      </c>
      <c r="B32" s="8" t="s">
        <v>97</v>
      </c>
      <c r="C32" s="8"/>
      <c r="D32" s="8"/>
      <c r="E32" s="8" t="s">
        <v>85</v>
      </c>
      <c r="F32" t="str">
        <f t="shared" si="2"/>
        <v>w !,..SaveElement("H0708","Rt","ChineseReason","中医诊断节点","","/controlActProcess/subject/encounterEvent/reason")</v>
      </c>
      <c r="G32" s="11"/>
    </row>
    <row r="33" spans="1:7" ht="14.25" customHeight="1" x14ac:dyDescent="0.25">
      <c r="A33" s="8" t="s">
        <v>98</v>
      </c>
      <c r="B33" s="9" t="s">
        <v>99</v>
      </c>
      <c r="C33" s="14" t="s">
        <v>119</v>
      </c>
      <c r="D33" s="14">
        <v>9</v>
      </c>
      <c r="E33" s="10" t="s">
        <v>88</v>
      </c>
      <c r="F33" t="str">
        <f t="shared" si="2"/>
        <v>w !,..SaveElement("H0708","Rt","ChineseDiagCode","中医诊断代码","DE05.10.130.00","/controlActProcess/subject/encounterEvent/reason/observationDx/value/@code")</v>
      </c>
      <c r="G33" s="11" t="str">
        <f>"s msg."&amp;B33&amp;" = """&amp;A33&amp;""""</f>
        <v>s msg.ChineseDiagCode = "中医诊断代码"</v>
      </c>
    </row>
    <row r="34" spans="1:7" ht="14.25" customHeight="1" x14ac:dyDescent="0.25">
      <c r="A34" s="8" t="s">
        <v>100</v>
      </c>
      <c r="B34" s="9" t="s">
        <v>101</v>
      </c>
      <c r="C34" s="14" t="s">
        <v>120</v>
      </c>
      <c r="D34" s="14">
        <v>50</v>
      </c>
      <c r="E34" s="10" t="s">
        <v>92</v>
      </c>
      <c r="F34" t="str">
        <f t="shared" si="2"/>
        <v>w !,..SaveElement("H0708","Rt","ChineseDiagValue","中医诊断名称","DE05.10.172.00","/controlActProcess/subject/encounterEvent/reason/observationDx/value/displayName/@value")</v>
      </c>
      <c r="G34" s="11" t="str">
        <f>"s msg."&amp;B34&amp;" = """&amp;A34&amp;""""</f>
        <v>s msg.ChineseDiagValue = "中医诊断名称"</v>
      </c>
    </row>
    <row r="35" spans="1:7" ht="14.25" customHeight="1" x14ac:dyDescent="0.25">
      <c r="A35" s="8" t="s">
        <v>102</v>
      </c>
      <c r="B35" s="9" t="s">
        <v>103</v>
      </c>
      <c r="C35" s="12"/>
      <c r="D35" s="12">
        <v>50</v>
      </c>
      <c r="E35" s="10" t="s">
        <v>95</v>
      </c>
      <c r="F35" t="str">
        <f>"w !,..SaveElement(""H0708"",""Rt"","""&amp;B35&amp;""","""&amp;A35&amp;""","""&amp;C35&amp;""","""&amp;E35&amp;""")"</f>
        <v>w !,..SaveElement("H0708","Rt","ChineseDiagPersonCode","中医诊断人工号","","/controlActProcess/subject/encounterEvent/reason/observationDx/author/assignedEntity/id/item/@extension")</v>
      </c>
      <c r="G35" s="11" t="str">
        <f>"s msg."&amp;B35&amp;" = """&amp;A35&amp;""""</f>
        <v>s msg.ChineseDiagPersonCode = "中医诊断人工号"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2020-12-08T07:13:00Z</dcterms:created>
  <dcterms:modified xsi:type="dcterms:W3CDTF">2021-01-07T06:53:47Z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