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3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Sheet1!$A$1:$M$74</definedName>
  </definedNames>
  <calcPr calcId="144525"/>
</workbook>
</file>

<file path=xl/sharedStrings.xml><?xml version="1.0" encoding="utf-8"?>
<sst xmlns="http://schemas.openxmlformats.org/spreadsheetml/2006/main" count="363" uniqueCount="211">
  <si>
    <t>节点说明</t>
  </si>
  <si>
    <t>属性名</t>
  </si>
  <si>
    <t>数据元</t>
  </si>
  <si>
    <t>字段长度</t>
  </si>
  <si>
    <t>父基数</t>
  </si>
  <si>
    <t>父所属条目</t>
  </si>
  <si>
    <t>基数</t>
  </si>
  <si>
    <t>所属条目</t>
  </si>
  <si>
    <t>对象类型</t>
  </si>
  <si>
    <t>对象名称</t>
  </si>
  <si>
    <t>文档流水号标识</t>
  </si>
  <si>
    <t>DocID</t>
  </si>
  <si>
    <t>1..1</t>
  </si>
  <si>
    <t>文档机器生成时间</t>
  </si>
  <si>
    <t>CreateTime</t>
  </si>
  <si>
    <t>DT15</t>
  </si>
  <si>
    <t>文档集合编号</t>
  </si>
  <si>
    <t>DocSetID</t>
  </si>
  <si>
    <t>0..1</t>
  </si>
  <si>
    <t>文档版本号</t>
  </si>
  <si>
    <t>Version</t>
  </si>
  <si>
    <t>门（急）诊号</t>
  </si>
  <si>
    <t>OutPatientID</t>
  </si>
  <si>
    <t>DE01.00.010.00</t>
  </si>
  <si>
    <t>住院号</t>
  </si>
  <si>
    <t>HospitalizationID</t>
  </si>
  <si>
    <t>DE01.00.014.00</t>
  </si>
  <si>
    <t>电子申请单编号</t>
  </si>
  <si>
    <t>ApplyID</t>
  </si>
  <si>
    <t>DE01.00.008.00</t>
  </si>
  <si>
    <t>患者信息</t>
  </si>
  <si>
    <t>PatientInfo</t>
  </si>
  <si>
    <t>单个对象</t>
  </si>
  <si>
    <t>患者身份证号</t>
  </si>
  <si>
    <t>PatientInfo.IDCardNo</t>
  </si>
  <si>
    <t>DE02.01.030.00</t>
  </si>
  <si>
    <t>1..*</t>
  </si>
  <si>
    <t>参与者类元素</t>
  </si>
  <si>
    <t>患者姓名</t>
  </si>
  <si>
    <t>PatientInfo.PatientName</t>
  </si>
  <si>
    <t>DE02.01.039.00</t>
  </si>
  <si>
    <t>患者性别代码</t>
  </si>
  <si>
    <t>PatientInfo.GenderCode</t>
  </si>
  <si>
    <t>DE02.01.040.00</t>
  </si>
  <si>
    <t>患者性别名称</t>
  </si>
  <si>
    <t>PatientInfo.GenderName</t>
  </si>
  <si>
    <t>DE02.01.026.00</t>
  </si>
  <si>
    <t>患者年龄</t>
  </si>
  <si>
    <t>PatientInfo.PatientAge</t>
  </si>
  <si>
    <t>DE02.01.005.01</t>
  </si>
  <si>
    <t>D8</t>
  </si>
  <si>
    <t>作者的唯一标识符</t>
  </si>
  <si>
    <t>AuthorCode</t>
  </si>
  <si>
    <t>医师姓名</t>
  </si>
  <si>
    <t>AuthorName</t>
  </si>
  <si>
    <t>文档保管的医疗结构标识</t>
  </si>
  <si>
    <t>CustodianOrgCode</t>
  </si>
  <si>
    <t>保管机构名称</t>
  </si>
  <si>
    <t>CustodianOrgName</t>
  </si>
  <si>
    <t>手术者签名日期时间</t>
  </si>
  <si>
    <t>OperatorSignTime</t>
  </si>
  <si>
    <t>D15</t>
  </si>
  <si>
    <t>手术者代码</t>
  </si>
  <si>
    <t>OperatorCode</t>
  </si>
  <si>
    <t>手术者签名姓名</t>
  </si>
  <si>
    <t>OperatorName</t>
  </si>
  <si>
    <t>就医时间</t>
  </si>
  <si>
    <t>AdmTime</t>
  </si>
  <si>
    <t>病床号</t>
  </si>
  <si>
    <t>BedCode</t>
  </si>
  <si>
    <t>DE01.00.026.00</t>
  </si>
  <si>
    <t>病床</t>
  </si>
  <si>
    <t>BedName</t>
  </si>
  <si>
    <t>病房号</t>
  </si>
  <si>
    <t>RoomCode</t>
  </si>
  <si>
    <t>DE01.00.019.00</t>
  </si>
  <si>
    <t>关联活动类元素</t>
  </si>
  <si>
    <t>病房</t>
  </si>
  <si>
    <t>RoomName</t>
  </si>
  <si>
    <t>科室编号</t>
  </si>
  <si>
    <t>DeptCode</t>
  </si>
  <si>
    <t>50</t>
  </si>
  <si>
    <t>科室名称</t>
  </si>
  <si>
    <t>DeptName</t>
  </si>
  <si>
    <t>DE08.10.026.00</t>
  </si>
  <si>
    <t>病区编号</t>
  </si>
  <si>
    <t>AreaCode</t>
  </si>
  <si>
    <t>病区名称</t>
  </si>
  <si>
    <t>AreaName</t>
  </si>
  <si>
    <t>DE08.10.054.00</t>
  </si>
  <si>
    <t>医疗机构编号</t>
  </si>
  <si>
    <t>OrganCode</t>
  </si>
  <si>
    <t>DE08.10.052.00</t>
  </si>
  <si>
    <t>医疗机构名称</t>
  </si>
  <si>
    <t>OrganName</t>
  </si>
  <si>
    <t>100</t>
  </si>
  <si>
    <t>手术史标志</t>
  </si>
  <si>
    <t>PastOperationSign</t>
  </si>
  <si>
    <t>DE02.10.062.00</t>
  </si>
  <si>
    <t>false/true</t>
  </si>
  <si>
    <t>术前诊断代码</t>
  </si>
  <si>
    <t>PreDiagCode</t>
  </si>
  <si>
    <t>DE05.01.024.00</t>
  </si>
  <si>
    <t>术前诊断名称</t>
  </si>
  <si>
    <t>PreDiagName</t>
  </si>
  <si>
    <t>DE05.01.025.00</t>
  </si>
  <si>
    <t>手术</t>
  </si>
  <si>
    <t>OperationInfo</t>
  </si>
  <si>
    <t>手术条目(1..* R2)</t>
  </si>
  <si>
    <t>列表对象</t>
  </si>
  <si>
    <t>手术及操作代码</t>
  </si>
  <si>
    <t>OperationInfo.OperationCode</t>
  </si>
  <si>
    <t>DE06.00.093.00</t>
  </si>
  <si>
    <t>手术开始日期时间</t>
  </si>
  <si>
    <t>OperationInfo.SurgeryTimeLow</t>
  </si>
  <si>
    <t>DE06.00.221.00</t>
  </si>
  <si>
    <t>手术结束日期时间</t>
  </si>
  <si>
    <t>OperationInfo.SurgeryTimeHigh</t>
  </si>
  <si>
    <t>DE06.00.218.00</t>
  </si>
  <si>
    <t>手术者医务人员标识</t>
  </si>
  <si>
    <t>OperationInfo.SurgeryUserCode</t>
  </si>
  <si>
    <t>手术者姓名</t>
  </si>
  <si>
    <t>OperationInfo.SurgeryUserName</t>
  </si>
  <si>
    <t>第一助手标识</t>
  </si>
  <si>
    <t>OperationInfo.IAssistantCode</t>
  </si>
  <si>
    <t>第一助手姓名</t>
  </si>
  <si>
    <t>OperationInfo.IAssistantName</t>
  </si>
  <si>
    <t>第二助手标识</t>
  </si>
  <si>
    <t>OperationInfo.IIAssistantCode</t>
  </si>
  <si>
    <t>第二助手姓名</t>
  </si>
  <si>
    <t>OperationInfo.IIAssistantName</t>
  </si>
  <si>
    <t>器械护士标识</t>
  </si>
  <si>
    <t>OperationInfo.EquipmentNurseCode</t>
  </si>
  <si>
    <t>器械护士姓名</t>
  </si>
  <si>
    <t>OperationInfo.EquipmentNurseName</t>
  </si>
  <si>
    <t>巡台护士标识</t>
  </si>
  <si>
    <t>OperationInfo.PatrolNurseCode</t>
  </si>
  <si>
    <t>巡台护士姓名</t>
  </si>
  <si>
    <t>OperationInfo.PatrolNurseName</t>
  </si>
  <si>
    <t>手术名称</t>
  </si>
  <si>
    <t>OperationInfo.SurgeryName</t>
  </si>
  <si>
    <t>手术间编号</t>
  </si>
  <si>
    <t>OperationInfo.SurgeryRoom</t>
  </si>
  <si>
    <t>DE06.00.256.00</t>
  </si>
  <si>
    <t>手术级别代码</t>
  </si>
  <si>
    <t>OperationInfo.SurgeryLevelCode</t>
  </si>
  <si>
    <t>DE06.00.255.00</t>
  </si>
  <si>
    <t>手术级别名称</t>
  </si>
  <si>
    <t>OperationInfo.SurgeryLevelName</t>
  </si>
  <si>
    <t>出血量</t>
  </si>
  <si>
    <t>BleedingVolume</t>
  </si>
  <si>
    <t>DE06.00.097.00</t>
  </si>
  <si>
    <t>输血量</t>
  </si>
  <si>
    <t>BloodVolume</t>
  </si>
  <si>
    <t>DE06.00.267.00</t>
  </si>
  <si>
    <t>输血反应标志</t>
  </si>
  <si>
    <t>BloodReactionSign</t>
  </si>
  <si>
    <t>DE06.00.264.00</t>
  </si>
  <si>
    <t>麻醉方式代码</t>
  </si>
  <si>
    <t>AnaesthesiaWayCode</t>
  </si>
  <si>
    <t>DE06.00.073.00</t>
  </si>
  <si>
    <t>麻醉方式名称</t>
  </si>
  <si>
    <t>AnaesthesiaWayName</t>
  </si>
  <si>
    <t>麻醉医师姓名</t>
  </si>
  <si>
    <t>AnaesthesiaDoctors</t>
  </si>
  <si>
    <t>术前用药描述</t>
  </si>
  <si>
    <t>PreSurgeryDrugDesc</t>
  </si>
  <si>
    <t>DE06.00.136.00</t>
  </si>
  <si>
    <t>0..*</t>
  </si>
  <si>
    <t>术前用药条目（0..* R2）</t>
  </si>
  <si>
    <t>列表</t>
  </si>
  <si>
    <t>术中用药描述</t>
  </si>
  <si>
    <t>InSurgeryDrugDesc</t>
  </si>
  <si>
    <t>术中用药条目（0..* R2）</t>
  </si>
  <si>
    <t>输液量</t>
  </si>
  <si>
    <t>InfusionVolume</t>
  </si>
  <si>
    <t>DE06.00.268.00</t>
  </si>
  <si>
    <t>术后诊断代码</t>
  </si>
  <si>
    <t>AfterDiagCode</t>
  </si>
  <si>
    <t>手术过程描述</t>
  </si>
  <si>
    <t>SurgeryDesc</t>
  </si>
  <si>
    <t>DE05.10.063.00</t>
  </si>
  <si>
    <t>手术部位描述</t>
  </si>
  <si>
    <t>SurgeryPartDesc</t>
  </si>
  <si>
    <t>DE06.00.187.00</t>
  </si>
  <si>
    <t>介入物名称</t>
  </si>
  <si>
    <t>InterventionName</t>
  </si>
  <si>
    <t>DE08.50.037.00</t>
  </si>
  <si>
    <t>手术体位代码</t>
  </si>
  <si>
    <t>SurgeryPositionCode</t>
  </si>
  <si>
    <t>DE06.00.260.00</t>
  </si>
  <si>
    <t>手术体位名称</t>
  </si>
  <si>
    <t>SurgeryPositionName</t>
  </si>
  <si>
    <t>皮肤消毒描述</t>
  </si>
  <si>
    <t>SkinDisinfectionDesc</t>
  </si>
  <si>
    <t>DE08.50.057.00</t>
  </si>
  <si>
    <t>手术切口描述</t>
  </si>
  <si>
    <t>IncisionDesc</t>
  </si>
  <si>
    <t>DE06.00.321.00</t>
  </si>
  <si>
    <t>引流标志</t>
  </si>
  <si>
    <t>DrainageSign</t>
  </si>
  <si>
    <t>DE05.10.165.00</t>
  </si>
  <si>
    <t>引流材料名称</t>
  </si>
  <si>
    <t>DrainageMaterial</t>
  </si>
  <si>
    <t>DE08.50.044.00</t>
  </si>
  <si>
    <t>引流材料数目</t>
  </si>
  <si>
    <t>DrainageMaterialNumber</t>
  </si>
  <si>
    <t>DE08.50.045.00</t>
  </si>
  <si>
    <t>放置部位</t>
  </si>
  <si>
    <t>DrainagePlace</t>
  </si>
  <si>
    <t>DE06.00.341.00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</si>
</sst>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rgb="FF000000"/>
      <name val="微软雅黑"/>
      <charset val="134"/>
    </font>
    <font>
      <sz val="10"/>
      <name val="微软雅黑"/>
      <charset val="134"/>
    </font>
    <font>
      <sz val="9"/>
      <color rgb="FFFF000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5" fillId="17" borderId="4" applyNumberFormat="0" applyAlignment="0" applyProtection="0">
      <alignment vertical="center"/>
    </xf>
    <xf numFmtId="0" fontId="14" fillId="17" borderId="2" applyNumberFormat="0" applyAlignment="0" applyProtection="0">
      <alignment vertical="center"/>
    </xf>
    <xf numFmtId="0" fontId="10" fillId="11" borderId="1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1" fillId="3" borderId="0" xfId="0" applyFont="1" applyFill="1" applyBorder="1" applyAlignment="1">
      <alignment horizontal="left" vertical="center"/>
    </xf>
    <xf numFmtId="0" fontId="1" fillId="0" borderId="0" xfId="0" applyFont="1">
      <alignment vertical="center"/>
    </xf>
    <xf numFmtId="0" fontId="1" fillId="2" borderId="0" xfId="0" applyFont="1" applyFill="1" applyBorder="1" applyAlignment="1">
      <alignment horizontal="left" vertical="center"/>
    </xf>
    <xf numFmtId="0" fontId="1" fillId="3" borderId="0" xfId="0" applyFont="1" applyFill="1">
      <alignment vertical="center"/>
    </xf>
    <xf numFmtId="0" fontId="1" fillId="0" borderId="0" xfId="0" applyFont="1" applyBorder="1" applyAlignment="1">
      <alignment horizontal="left" vertical="center"/>
    </xf>
    <xf numFmtId="49" fontId="1" fillId="0" borderId="0" xfId="0" applyNumberFormat="1" applyFont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justify" vertical="center" wrapText="1"/>
    </xf>
    <xf numFmtId="0" fontId="2" fillId="0" borderId="0" xfId="0" applyFont="1" applyFill="1" applyBorder="1" applyAlignment="1">
      <alignment horizontal="left" vertical="center"/>
    </xf>
    <xf numFmtId="0" fontId="1" fillId="2" borderId="0" xfId="0" applyFont="1" applyFill="1">
      <alignment vertical="center"/>
    </xf>
    <xf numFmtId="49" fontId="1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/>
    <xf numFmtId="49" fontId="1" fillId="3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 shrinkToFit="1"/>
    </xf>
    <xf numFmtId="0" fontId="1" fillId="0" borderId="0" xfId="0" applyFont="1" applyFill="1" applyBorder="1" applyAlignment="1">
      <alignment horizontal="justify" vertical="center" wrapText="1"/>
    </xf>
    <xf numFmtId="49" fontId="1" fillId="0" borderId="0" xfId="0" applyNumberFormat="1" applyFont="1" applyFill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49" fontId="1" fillId="0" borderId="0" xfId="0" applyNumberFormat="1" applyFont="1">
      <alignment vertical="center"/>
    </xf>
    <xf numFmtId="49" fontId="4" fillId="0" borderId="0" xfId="0" applyNumberFormat="1" applyFont="1">
      <alignment vertical="center"/>
    </xf>
    <xf numFmtId="0" fontId="4" fillId="3" borderId="0" xfId="0" applyFont="1" applyFill="1" applyBorder="1" applyAlignment="1">
      <alignment horizontal="left" vertical="center"/>
    </xf>
    <xf numFmtId="49" fontId="4" fillId="3" borderId="0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3" borderId="0" xfId="0" applyNumberFormat="1" applyFont="1" applyFill="1">
      <alignment vertical="center"/>
    </xf>
    <xf numFmtId="0" fontId="4" fillId="0" borderId="0" xfId="0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0" fontId="1" fillId="0" borderId="0" xfId="0" applyFont="1" applyFill="1">
      <alignment vertical="center"/>
    </xf>
    <xf numFmtId="0" fontId="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 shrinkToFi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4"/>
  <sheetViews>
    <sheetView tabSelected="1" workbookViewId="0">
      <pane ySplit="1" topLeftCell="A23" activePane="bottomLeft" state="frozen"/>
      <selection/>
      <selection pane="bottomLeft" activeCell="C38" sqref="C38"/>
    </sheetView>
  </sheetViews>
  <sheetFormatPr defaultColWidth="9" defaultRowHeight="14.25"/>
  <cols>
    <col min="1" max="1" width="18.875" style="8" customWidth="1"/>
    <col min="2" max="2" width="21.25" style="8" customWidth="1"/>
    <col min="3" max="3" width="12.75" style="8" customWidth="1"/>
    <col min="4" max="4" width="7.5" style="9" customWidth="1"/>
    <col min="5" max="5" width="6" style="8" customWidth="1"/>
    <col min="6" max="6" width="19" style="8" customWidth="1"/>
    <col min="7" max="7" width="4.5" style="8" customWidth="1"/>
    <col min="8" max="8" width="13.875" style="8" customWidth="1"/>
    <col min="9" max="10" width="15.375" style="8" customWidth="1"/>
    <col min="11" max="16384" width="9" style="8"/>
  </cols>
  <sheetData>
    <row r="1" s="1" customFormat="1" spans="1:10">
      <c r="A1" s="1" t="s">
        <v>0</v>
      </c>
      <c r="B1" s="1" t="s">
        <v>1</v>
      </c>
      <c r="C1" s="1" t="s">
        <v>2</v>
      </c>
      <c r="D1" s="10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="2" customFormat="1" spans="1:12">
      <c r="A2" s="2" t="s">
        <v>10</v>
      </c>
      <c r="B2" s="2" t="s">
        <v>11</v>
      </c>
      <c r="C2" s="11"/>
      <c r="D2" s="12">
        <v>50</v>
      </c>
      <c r="E2" s="1"/>
      <c r="F2" s="1"/>
      <c r="G2" s="11" t="s">
        <v>12</v>
      </c>
      <c r="H2" s="1"/>
      <c r="I2" s="1"/>
      <c r="J2" s="11"/>
      <c r="K2" s="32" t="str">
        <f>"    d ..SaveElement(""C0009"",""CDA"","""&amp;B2&amp;""","""&amp;A2&amp;""","""&amp;C2&amp;""","""&amp;D2&amp;""","""&amp;G2&amp;""")"</f>
        <v>    d ..SaveElement("C0009","CDA","DocID","文档流水号标识","","50","1..1")</v>
      </c>
      <c r="L2" s="33"/>
    </row>
    <row r="3" s="2" customFormat="1" spans="1:12">
      <c r="A3" s="2" t="s">
        <v>13</v>
      </c>
      <c r="B3" s="2" t="s">
        <v>14</v>
      </c>
      <c r="C3" s="13"/>
      <c r="D3" s="12" t="s">
        <v>15</v>
      </c>
      <c r="E3" s="1"/>
      <c r="F3" s="1"/>
      <c r="G3" s="11" t="s">
        <v>12</v>
      </c>
      <c r="H3" s="1"/>
      <c r="I3" s="1"/>
      <c r="J3" s="13"/>
      <c r="K3" s="32" t="str">
        <f t="shared" ref="K3:K34" si="0">"    d ..SaveElement(""C0009"",""CDA"","""&amp;B3&amp;""","""&amp;A3&amp;""","""&amp;C3&amp;""","""&amp;D3&amp;""","""&amp;G3&amp;""")"</f>
        <v>    d ..SaveElement("C0009","CDA","CreateTime","文档机器生成时间","","DT15","1..1")</v>
      </c>
      <c r="L3" s="33"/>
    </row>
    <row r="4" s="2" customFormat="1" spans="1:12">
      <c r="A4" s="14" t="s">
        <v>16</v>
      </c>
      <c r="B4" s="2" t="s">
        <v>17</v>
      </c>
      <c r="C4" s="1"/>
      <c r="D4" s="12">
        <v>50</v>
      </c>
      <c r="E4" s="1"/>
      <c r="F4" s="1"/>
      <c r="G4" s="11" t="s">
        <v>18</v>
      </c>
      <c r="H4" s="1"/>
      <c r="I4" s="1"/>
      <c r="J4" s="1"/>
      <c r="K4" s="32" t="str">
        <f t="shared" si="0"/>
        <v>    d ..SaveElement("C0009","CDA","DocSetID","文档集合编号","","50","0..1")</v>
      </c>
      <c r="L4" s="33"/>
    </row>
    <row r="5" s="2" customFormat="1" spans="1:12">
      <c r="A5" s="14" t="s">
        <v>19</v>
      </c>
      <c r="B5" s="2" t="s">
        <v>20</v>
      </c>
      <c r="C5" s="15"/>
      <c r="D5" s="12">
        <v>50</v>
      </c>
      <c r="E5" s="1"/>
      <c r="F5" s="1"/>
      <c r="G5" s="11" t="s">
        <v>18</v>
      </c>
      <c r="H5" s="1"/>
      <c r="I5" s="1"/>
      <c r="J5" s="15"/>
      <c r="K5" s="32" t="str">
        <f t="shared" si="0"/>
        <v>    d ..SaveElement("C0009","CDA","Version","文档版本号","","50","0..1")</v>
      </c>
      <c r="L5" s="33"/>
    </row>
    <row r="6" s="1" customFormat="1" spans="1:11">
      <c r="A6" s="1" t="s">
        <v>21</v>
      </c>
      <c r="B6" s="1" t="s">
        <v>22</v>
      </c>
      <c r="C6" s="1" t="s">
        <v>23</v>
      </c>
      <c r="D6" s="10">
        <v>18</v>
      </c>
      <c r="G6" s="1" t="s">
        <v>12</v>
      </c>
      <c r="K6" s="32" t="str">
        <f t="shared" si="0"/>
        <v>    d ..SaveElement("C0009","CDA","OutPatientID","门（急）诊号","DE01.00.010.00","18","1..1")</v>
      </c>
    </row>
    <row r="7" s="1" customFormat="1" spans="1:11">
      <c r="A7" s="1" t="s">
        <v>24</v>
      </c>
      <c r="B7" s="1" t="s">
        <v>25</v>
      </c>
      <c r="C7" s="1" t="s">
        <v>26</v>
      </c>
      <c r="D7" s="10">
        <v>10</v>
      </c>
      <c r="G7" s="1" t="s">
        <v>12</v>
      </c>
      <c r="K7" s="32" t="str">
        <f t="shared" si="0"/>
        <v>    d ..SaveElement("C0009","CDA","HospitalizationID","住院号","DE01.00.014.00","10","1..1")</v>
      </c>
    </row>
    <row r="8" s="1" customFormat="1" spans="1:11">
      <c r="A8" s="1" t="s">
        <v>27</v>
      </c>
      <c r="B8" s="1" t="s">
        <v>28</v>
      </c>
      <c r="C8" s="1" t="s">
        <v>29</v>
      </c>
      <c r="D8" s="10">
        <v>20</v>
      </c>
      <c r="G8" s="1" t="s">
        <v>12</v>
      </c>
      <c r="K8" s="32" t="str">
        <f t="shared" si="0"/>
        <v>    d ..SaveElement("C0009","CDA","ApplyID","电子申请单编号","DE01.00.008.00","20","1..1")</v>
      </c>
    </row>
    <row r="9" s="3" customFormat="1" spans="1:11">
      <c r="A9" s="16" t="s">
        <v>30</v>
      </c>
      <c r="B9" s="16" t="s">
        <v>31</v>
      </c>
      <c r="C9" s="16"/>
      <c r="D9" s="17"/>
      <c r="E9" s="18"/>
      <c r="F9" s="18"/>
      <c r="G9" s="18"/>
      <c r="H9" s="18"/>
      <c r="I9" s="18" t="s">
        <v>32</v>
      </c>
      <c r="J9" s="18" t="s">
        <v>31</v>
      </c>
      <c r="K9" s="32" t="str">
        <f t="shared" si="0"/>
        <v>    d ..SaveElement("C0009","CDA","PatientInfo","患者信息","","","")</v>
      </c>
    </row>
    <row r="10" spans="1:11">
      <c r="A10" s="1" t="s">
        <v>33</v>
      </c>
      <c r="B10" s="1" t="s">
        <v>34</v>
      </c>
      <c r="C10" s="1" t="s">
        <v>35</v>
      </c>
      <c r="D10" s="10">
        <v>18</v>
      </c>
      <c r="E10" s="1"/>
      <c r="F10" s="1"/>
      <c r="G10" s="1" t="s">
        <v>36</v>
      </c>
      <c r="H10" s="1" t="s">
        <v>37</v>
      </c>
      <c r="I10" s="1" t="s">
        <v>31</v>
      </c>
      <c r="J10" s="1"/>
      <c r="K10" s="32" t="str">
        <f t="shared" si="0"/>
        <v>    d ..SaveElement("C0009","CDA","PatientInfo.IDCardNo","患者身份证号","DE02.01.030.00","18","1..*")</v>
      </c>
    </row>
    <row r="11" spans="1:11">
      <c r="A11" s="1" t="s">
        <v>38</v>
      </c>
      <c r="B11" s="1" t="s">
        <v>39</v>
      </c>
      <c r="C11" s="1" t="s">
        <v>40</v>
      </c>
      <c r="D11" s="10">
        <v>50</v>
      </c>
      <c r="E11" s="1"/>
      <c r="F11" s="1"/>
      <c r="G11" s="1" t="s">
        <v>36</v>
      </c>
      <c r="H11" s="1" t="s">
        <v>37</v>
      </c>
      <c r="I11" s="1" t="s">
        <v>31</v>
      </c>
      <c r="J11" s="1"/>
      <c r="K11" s="32" t="str">
        <f t="shared" si="0"/>
        <v>    d ..SaveElement("C0009","CDA","PatientInfo.PatientName","患者姓名","DE02.01.039.00","50","1..*")</v>
      </c>
    </row>
    <row r="12" s="4" customFormat="1" spans="1:11">
      <c r="A12" s="4" t="s">
        <v>41</v>
      </c>
      <c r="B12" s="4" t="s">
        <v>42</v>
      </c>
      <c r="C12" s="4" t="s">
        <v>43</v>
      </c>
      <c r="D12" s="19">
        <v>1</v>
      </c>
      <c r="G12" s="4" t="s">
        <v>12</v>
      </c>
      <c r="I12" s="4" t="s">
        <v>31</v>
      </c>
      <c r="K12" s="32" t="str">
        <f t="shared" si="0"/>
        <v>    d ..SaveElement("C0009","CDA","PatientInfo.GenderCode","患者性别代码","DE02.01.040.00","1","1..1")</v>
      </c>
    </row>
    <row r="13" s="4" customFormat="1" spans="1:11">
      <c r="A13" s="4" t="s">
        <v>44</v>
      </c>
      <c r="B13" s="4" t="s">
        <v>45</v>
      </c>
      <c r="C13" s="4" t="s">
        <v>46</v>
      </c>
      <c r="D13" s="19">
        <v>3</v>
      </c>
      <c r="G13" s="4" t="s">
        <v>12</v>
      </c>
      <c r="I13" s="4" t="s">
        <v>31</v>
      </c>
      <c r="K13" s="32" t="str">
        <f t="shared" si="0"/>
        <v>    d ..SaveElement("C0009","CDA","PatientInfo.GenderName","患者性别名称","DE02.01.026.00","3","1..1")</v>
      </c>
    </row>
    <row r="14" ht="16.5" spans="1:11">
      <c r="A14" s="1" t="s">
        <v>47</v>
      </c>
      <c r="B14" s="1" t="s">
        <v>48</v>
      </c>
      <c r="C14" s="1" t="s">
        <v>49</v>
      </c>
      <c r="D14" s="20" t="s">
        <v>50</v>
      </c>
      <c r="E14" s="1"/>
      <c r="F14" s="1"/>
      <c r="G14" s="1" t="s">
        <v>18</v>
      </c>
      <c r="H14" s="1"/>
      <c r="I14" s="1" t="s">
        <v>31</v>
      </c>
      <c r="J14" s="34"/>
      <c r="K14" s="32" t="str">
        <f t="shared" si="0"/>
        <v>    d ..SaveElement("C0009","CDA","PatientInfo.PatientAge","患者年龄","DE02.01.005.01","D8","0..1")</v>
      </c>
    </row>
    <row r="15" s="5" customFormat="1" spans="1:11">
      <c r="A15" s="21" t="s">
        <v>51</v>
      </c>
      <c r="B15" s="2" t="s">
        <v>52</v>
      </c>
      <c r="C15" s="2"/>
      <c r="D15" s="22">
        <v>50</v>
      </c>
      <c r="E15" s="1"/>
      <c r="F15" s="1"/>
      <c r="G15" s="1" t="s">
        <v>36</v>
      </c>
      <c r="H15" s="1" t="s">
        <v>37</v>
      </c>
      <c r="I15" s="1"/>
      <c r="J15" s="2"/>
      <c r="K15" s="32" t="str">
        <f t="shared" si="0"/>
        <v>    d ..SaveElement("C0009","CDA","AuthorCode","作者的唯一标识符","","50","1..*")</v>
      </c>
    </row>
    <row r="16" spans="1:11">
      <c r="A16" s="23" t="s">
        <v>53</v>
      </c>
      <c r="B16" s="1" t="s">
        <v>54</v>
      </c>
      <c r="C16" s="1" t="s">
        <v>40</v>
      </c>
      <c r="D16" s="10">
        <v>50</v>
      </c>
      <c r="E16" s="1"/>
      <c r="F16" s="1"/>
      <c r="G16" s="1" t="s">
        <v>18</v>
      </c>
      <c r="H16" s="1"/>
      <c r="I16" s="1"/>
      <c r="J16" s="1"/>
      <c r="K16" s="32" t="str">
        <f t="shared" si="0"/>
        <v>    d ..SaveElement("C0009","CDA","AuthorName","医师姓名","DE02.01.039.00","50","0..1")</v>
      </c>
    </row>
    <row r="17" s="5" customFormat="1" spans="1:11">
      <c r="A17" s="2" t="s">
        <v>55</v>
      </c>
      <c r="B17" s="2" t="s">
        <v>56</v>
      </c>
      <c r="D17" s="24">
        <v>50</v>
      </c>
      <c r="E17" s="1"/>
      <c r="F17" s="1"/>
      <c r="G17" s="1" t="s">
        <v>36</v>
      </c>
      <c r="H17" s="1" t="s">
        <v>37</v>
      </c>
      <c r="I17" s="1"/>
      <c r="K17" s="32" t="str">
        <f t="shared" si="0"/>
        <v>    d ..SaveElement("C0009","CDA","CustodianOrgCode","文档保管的医疗结构标识","","50","1..*")</v>
      </c>
    </row>
    <row r="18" s="5" customFormat="1" spans="1:11">
      <c r="A18" s="2" t="s">
        <v>57</v>
      </c>
      <c r="B18" s="2" t="s">
        <v>58</v>
      </c>
      <c r="D18" s="24">
        <v>100</v>
      </c>
      <c r="E18" s="1"/>
      <c r="F18" s="1"/>
      <c r="G18" s="1" t="s">
        <v>18</v>
      </c>
      <c r="H18" s="1"/>
      <c r="I18" s="1"/>
      <c r="K18" s="32" t="str">
        <f t="shared" si="0"/>
        <v>    d ..SaveElement("C0009","CDA","CustodianOrgName","保管机构名称","","100","0..1")</v>
      </c>
    </row>
    <row r="19" s="5" customFormat="1" spans="1:11">
      <c r="A19" s="5" t="s">
        <v>59</v>
      </c>
      <c r="B19" s="5" t="s">
        <v>60</v>
      </c>
      <c r="D19" s="25" t="s">
        <v>61</v>
      </c>
      <c r="E19" s="1"/>
      <c r="F19" s="1"/>
      <c r="G19" s="1" t="s">
        <v>12</v>
      </c>
      <c r="H19" s="1"/>
      <c r="I19" s="1"/>
      <c r="K19" s="32" t="str">
        <f t="shared" si="0"/>
        <v>    d ..SaveElement("C0009","CDA","OperatorSignTime","手术者签名日期时间","","D15","1..1")</v>
      </c>
    </row>
    <row r="20" s="5" customFormat="1" spans="1:11">
      <c r="A20" s="5" t="s">
        <v>62</v>
      </c>
      <c r="B20" s="5" t="s">
        <v>63</v>
      </c>
      <c r="D20" s="24">
        <v>50</v>
      </c>
      <c r="E20" s="1"/>
      <c r="F20" s="1"/>
      <c r="G20" s="1" t="s">
        <v>12</v>
      </c>
      <c r="H20" s="1"/>
      <c r="I20" s="1"/>
      <c r="K20" s="32" t="str">
        <f t="shared" si="0"/>
        <v>    d ..SaveElement("C0009","CDA","OperatorCode","手术者代码","","50","1..1")</v>
      </c>
    </row>
    <row r="21" ht="16.5" spans="1:11">
      <c r="A21" s="8" t="s">
        <v>64</v>
      </c>
      <c r="B21" s="8" t="s">
        <v>65</v>
      </c>
      <c r="C21" s="8" t="s">
        <v>40</v>
      </c>
      <c r="D21" s="20">
        <v>50</v>
      </c>
      <c r="E21" s="1"/>
      <c r="F21" s="1"/>
      <c r="G21" s="1" t="s">
        <v>12</v>
      </c>
      <c r="H21" s="1"/>
      <c r="I21" s="1"/>
      <c r="J21" s="34"/>
      <c r="K21" s="32" t="str">
        <f t="shared" si="0"/>
        <v>    d ..SaveElement("C0009","CDA","OperatorName","手术者签名姓名","DE02.01.039.00","50","1..1")</v>
      </c>
    </row>
    <row r="22" s="5" customFormat="1" spans="1:11">
      <c r="A22" s="5" t="s">
        <v>66</v>
      </c>
      <c r="B22" s="5" t="s">
        <v>67</v>
      </c>
      <c r="D22" s="25" t="s">
        <v>61</v>
      </c>
      <c r="E22" s="1"/>
      <c r="F22" s="1"/>
      <c r="G22" s="1" t="s">
        <v>12</v>
      </c>
      <c r="H22" s="1"/>
      <c r="I22" s="1"/>
      <c r="K22" s="32" t="str">
        <f t="shared" si="0"/>
        <v>    d ..SaveElement("C0009","CDA","AdmTime","就医时间","","D15","1..1")</v>
      </c>
    </row>
    <row r="23" spans="1:11">
      <c r="A23" s="8" t="s">
        <v>68</v>
      </c>
      <c r="B23" s="8" t="s">
        <v>69</v>
      </c>
      <c r="C23" s="8" t="s">
        <v>70</v>
      </c>
      <c r="D23" s="9">
        <v>10</v>
      </c>
      <c r="E23" s="1"/>
      <c r="F23" s="1"/>
      <c r="G23" s="1" t="s">
        <v>12</v>
      </c>
      <c r="H23" s="1"/>
      <c r="I23" s="1"/>
      <c r="K23" s="32" t="str">
        <f t="shared" si="0"/>
        <v>    d ..SaveElement("C0009","CDA","BedCode","病床号","DE01.00.026.00","10","1..1")</v>
      </c>
    </row>
    <row r="24" s="5" customFormat="1" spans="1:11">
      <c r="A24" s="5" t="s">
        <v>71</v>
      </c>
      <c r="B24" s="5" t="s">
        <v>72</v>
      </c>
      <c r="D24" s="24">
        <v>50</v>
      </c>
      <c r="E24" s="1"/>
      <c r="F24" s="1"/>
      <c r="G24" s="1" t="s">
        <v>12</v>
      </c>
      <c r="H24" s="1"/>
      <c r="I24" s="1"/>
      <c r="K24" s="32" t="str">
        <f t="shared" si="0"/>
        <v>    d ..SaveElement("C0009","CDA","BedName","病床","","50","1..1")</v>
      </c>
    </row>
    <row r="25" spans="1:11">
      <c r="A25" s="8" t="s">
        <v>73</v>
      </c>
      <c r="B25" s="8" t="s">
        <v>74</v>
      </c>
      <c r="C25" s="8" t="s">
        <v>75</v>
      </c>
      <c r="D25" s="9">
        <v>10</v>
      </c>
      <c r="E25" s="1"/>
      <c r="F25" s="1"/>
      <c r="G25" s="1" t="s">
        <v>36</v>
      </c>
      <c r="H25" s="1" t="s">
        <v>76</v>
      </c>
      <c r="I25" s="1"/>
      <c r="K25" s="32" t="str">
        <f t="shared" si="0"/>
        <v>    d ..SaveElement("C0009","CDA","RoomCode","病房号","DE01.00.019.00","10","1..*")</v>
      </c>
    </row>
    <row r="26" s="5" customFormat="1" spans="1:11">
      <c r="A26" s="5" t="s">
        <v>77</v>
      </c>
      <c r="B26" s="5" t="s">
        <v>78</v>
      </c>
      <c r="D26" s="24">
        <v>50</v>
      </c>
      <c r="E26" s="1"/>
      <c r="F26" s="1"/>
      <c r="G26" s="1" t="s">
        <v>12</v>
      </c>
      <c r="H26" s="1"/>
      <c r="I26" s="1"/>
      <c r="K26" s="32" t="str">
        <f t="shared" si="0"/>
        <v>    d ..SaveElement("C0009","CDA","RoomName","病房","","50","1..1")</v>
      </c>
    </row>
    <row r="27" s="5" customFormat="1" spans="1:11">
      <c r="A27" s="5" t="s">
        <v>79</v>
      </c>
      <c r="B27" s="5" t="s">
        <v>80</v>
      </c>
      <c r="D27" s="24" t="s">
        <v>81</v>
      </c>
      <c r="E27" s="1"/>
      <c r="F27" s="1"/>
      <c r="G27" s="1" t="s">
        <v>12</v>
      </c>
      <c r="H27" s="1"/>
      <c r="I27" s="1"/>
      <c r="K27" s="32" t="str">
        <f t="shared" si="0"/>
        <v>    d ..SaveElement("C0009","CDA","DeptCode","科室编号","","50","1..1")</v>
      </c>
    </row>
    <row r="28" spans="1:11">
      <c r="A28" s="8" t="s">
        <v>82</v>
      </c>
      <c r="B28" s="8" t="s">
        <v>83</v>
      </c>
      <c r="C28" s="8" t="s">
        <v>84</v>
      </c>
      <c r="D28" s="9">
        <v>50</v>
      </c>
      <c r="E28" s="1"/>
      <c r="F28" s="1"/>
      <c r="G28" s="1" t="s">
        <v>36</v>
      </c>
      <c r="H28" s="1" t="s">
        <v>76</v>
      </c>
      <c r="I28" s="1"/>
      <c r="K28" s="32" t="str">
        <f t="shared" si="0"/>
        <v>    d ..SaveElement("C0009","CDA","DeptName","科室名称","DE08.10.026.00","50","1..*")</v>
      </c>
    </row>
    <row r="29" s="5" customFormat="1" spans="1:11">
      <c r="A29" s="5" t="s">
        <v>85</v>
      </c>
      <c r="B29" s="5" t="s">
        <v>86</v>
      </c>
      <c r="D29" s="24" t="s">
        <v>81</v>
      </c>
      <c r="E29" s="1"/>
      <c r="F29" s="1"/>
      <c r="G29" s="1" t="s">
        <v>36</v>
      </c>
      <c r="H29" s="1" t="s">
        <v>76</v>
      </c>
      <c r="I29" s="1"/>
      <c r="K29" s="32" t="str">
        <f t="shared" si="0"/>
        <v>    d ..SaveElement("C0009","CDA","AreaCode","病区编号","","50","1..*")</v>
      </c>
    </row>
    <row r="30" spans="1:11">
      <c r="A30" s="8" t="s">
        <v>87</v>
      </c>
      <c r="B30" s="8" t="s">
        <v>88</v>
      </c>
      <c r="C30" s="8" t="s">
        <v>89</v>
      </c>
      <c r="D30" s="9">
        <v>50</v>
      </c>
      <c r="E30" s="1"/>
      <c r="F30" s="1"/>
      <c r="G30" s="1" t="s">
        <v>12</v>
      </c>
      <c r="H30" s="1"/>
      <c r="I30" s="1"/>
      <c r="K30" s="32" t="str">
        <f t="shared" si="0"/>
        <v>    d ..SaveElement("C0009","CDA","AreaName","病区名称","DE08.10.054.00","50","1..1")</v>
      </c>
    </row>
    <row r="31" spans="1:11">
      <c r="A31" s="8" t="s">
        <v>90</v>
      </c>
      <c r="B31" s="1" t="s">
        <v>91</v>
      </c>
      <c r="C31" s="8" t="s">
        <v>92</v>
      </c>
      <c r="D31" s="9">
        <v>10</v>
      </c>
      <c r="E31" s="1"/>
      <c r="F31" s="1"/>
      <c r="G31" s="1" t="s">
        <v>12</v>
      </c>
      <c r="H31" s="1"/>
      <c r="I31" s="1"/>
      <c r="K31" s="32" t="str">
        <f t="shared" si="0"/>
        <v>    d ..SaveElement("C0009","CDA","OrganCode","医疗机构编号","DE08.10.052.00","10","1..1")</v>
      </c>
    </row>
    <row r="32" s="5" customFormat="1" spans="1:11">
      <c r="A32" s="5" t="s">
        <v>93</v>
      </c>
      <c r="B32" s="2" t="s">
        <v>94</v>
      </c>
      <c r="D32" s="24" t="s">
        <v>95</v>
      </c>
      <c r="E32" s="1"/>
      <c r="F32" s="1"/>
      <c r="G32" s="1" t="s">
        <v>36</v>
      </c>
      <c r="H32" s="1" t="s">
        <v>76</v>
      </c>
      <c r="I32" s="1"/>
      <c r="K32" s="32" t="str">
        <f t="shared" si="0"/>
        <v>    d ..SaveElement("C0009","CDA","OrganName","医疗机构名称","","100","1..*")</v>
      </c>
    </row>
    <row r="33" spans="1:11">
      <c r="A33" s="8" t="s">
        <v>96</v>
      </c>
      <c r="B33" s="8" t="s">
        <v>97</v>
      </c>
      <c r="C33" s="8" t="s">
        <v>98</v>
      </c>
      <c r="D33" s="9" t="s">
        <v>99</v>
      </c>
      <c r="E33" s="1"/>
      <c r="F33" s="1"/>
      <c r="G33" s="1" t="s">
        <v>12</v>
      </c>
      <c r="H33" s="1"/>
      <c r="I33" s="1"/>
      <c r="K33" s="32" t="str">
        <f t="shared" si="0"/>
        <v>    d ..SaveElement("C0009","CDA","PastOperationSign","手术史标志","DE02.10.062.00","false/true","1..1")</v>
      </c>
    </row>
    <row r="34" s="4" customFormat="1" spans="1:11">
      <c r="A34" s="4" t="s">
        <v>100</v>
      </c>
      <c r="B34" s="4" t="s">
        <v>101</v>
      </c>
      <c r="C34" s="4" t="s">
        <v>102</v>
      </c>
      <c r="D34" s="19">
        <v>5</v>
      </c>
      <c r="G34" s="4" t="s">
        <v>12</v>
      </c>
      <c r="K34" s="32" t="str">
        <f t="shared" si="0"/>
        <v>    d ..SaveElement("C0009","CDA","PreDiagCode","术前诊断代码","DE05.01.024.00","5","1..1")</v>
      </c>
    </row>
    <row r="35" s="4" customFormat="1" spans="1:11">
      <c r="A35" s="4" t="s">
        <v>103</v>
      </c>
      <c r="B35" s="4" t="s">
        <v>104</v>
      </c>
      <c r="C35" s="26" t="s">
        <v>105</v>
      </c>
      <c r="D35" s="27">
        <v>50</v>
      </c>
      <c r="G35" s="4" t="s">
        <v>12</v>
      </c>
      <c r="K35" s="32" t="str">
        <f t="shared" ref="K35:K74" si="1">"    d ..SaveElement(""C0009"",""CDA"","""&amp;B35&amp;""","""&amp;A35&amp;""","""&amp;C35&amp;""","""&amp;D35&amp;""","""&amp;G35&amp;""")"</f>
        <v>    d ..SaveElement("C0009","CDA","PreDiagName","术前诊断名称","DE05.01.025.00","50","1..1")</v>
      </c>
    </row>
    <row r="36" s="6" customFormat="1" spans="1:11">
      <c r="A36" s="6" t="s">
        <v>106</v>
      </c>
      <c r="B36" s="6" t="s">
        <v>107</v>
      </c>
      <c r="D36" s="28"/>
      <c r="G36" s="6" t="s">
        <v>36</v>
      </c>
      <c r="H36" s="6" t="s">
        <v>108</v>
      </c>
      <c r="I36" s="6" t="s">
        <v>109</v>
      </c>
      <c r="J36" s="6" t="s">
        <v>107</v>
      </c>
      <c r="K36" s="32" t="str">
        <f t="shared" si="1"/>
        <v>    d ..SaveElement("C0009","CDA","OperationInfo","手术","","","1..*")</v>
      </c>
    </row>
    <row r="37" spans="1:11">
      <c r="A37" s="8" t="s">
        <v>110</v>
      </c>
      <c r="B37" s="8" t="s">
        <v>111</v>
      </c>
      <c r="C37" s="8" t="s">
        <v>112</v>
      </c>
      <c r="D37" s="9">
        <v>5</v>
      </c>
      <c r="E37" s="1" t="s">
        <v>36</v>
      </c>
      <c r="F37" s="1" t="s">
        <v>108</v>
      </c>
      <c r="G37" s="1" t="s">
        <v>12</v>
      </c>
      <c r="H37" s="1"/>
      <c r="I37" s="1" t="s">
        <v>107</v>
      </c>
      <c r="K37" s="32" t="str">
        <f t="shared" si="1"/>
        <v>    d ..SaveElement("C0009","CDA","OperationInfo.OperationCode","手术及操作代码","DE06.00.093.00","5","1..1")</v>
      </c>
    </row>
    <row r="38" spans="1:11">
      <c r="A38" s="8" t="s">
        <v>113</v>
      </c>
      <c r="B38" s="8" t="s">
        <v>114</v>
      </c>
      <c r="C38" s="8" t="s">
        <v>115</v>
      </c>
      <c r="D38" s="9" t="s">
        <v>15</v>
      </c>
      <c r="E38" s="1" t="s">
        <v>36</v>
      </c>
      <c r="F38" s="1" t="s">
        <v>108</v>
      </c>
      <c r="G38" s="1" t="s">
        <v>12</v>
      </c>
      <c r="H38" s="1"/>
      <c r="I38" s="1" t="s">
        <v>107</v>
      </c>
      <c r="K38" s="32" t="str">
        <f t="shared" si="1"/>
        <v>    d ..SaveElement("C0009","CDA","OperationInfo.SurgeryTimeLow","手术开始日期时间","DE06.00.221.00","DT15","1..1")</v>
      </c>
    </row>
    <row r="39" spans="1:11">
      <c r="A39" s="8" t="s">
        <v>116</v>
      </c>
      <c r="B39" s="8" t="s">
        <v>117</v>
      </c>
      <c r="C39" s="8" t="s">
        <v>118</v>
      </c>
      <c r="D39" s="9" t="s">
        <v>15</v>
      </c>
      <c r="E39" s="1" t="s">
        <v>36</v>
      </c>
      <c r="F39" s="1" t="s">
        <v>108</v>
      </c>
      <c r="G39" s="1" t="s">
        <v>12</v>
      </c>
      <c r="H39" s="1"/>
      <c r="I39" s="1" t="s">
        <v>107</v>
      </c>
      <c r="K39" s="32" t="str">
        <f t="shared" si="1"/>
        <v>    d ..SaveElement("C0009","CDA","OperationInfo.SurgeryTimeHigh","手术结束日期时间","DE06.00.218.00","DT15","1..1")</v>
      </c>
    </row>
    <row r="40" s="5" customFormat="1" spans="1:11">
      <c r="A40" s="5" t="s">
        <v>119</v>
      </c>
      <c r="B40" s="5" t="s">
        <v>120</v>
      </c>
      <c r="D40" s="24" t="s">
        <v>81</v>
      </c>
      <c r="E40" s="1" t="s">
        <v>36</v>
      </c>
      <c r="F40" s="1" t="s">
        <v>108</v>
      </c>
      <c r="G40" s="1" t="s">
        <v>12</v>
      </c>
      <c r="H40" s="1"/>
      <c r="I40" s="1" t="s">
        <v>107</v>
      </c>
      <c r="K40" s="32" t="str">
        <f t="shared" si="1"/>
        <v>    d ..SaveElement("C0009","CDA","OperationInfo.SurgeryUserCode","手术者医务人员标识","","50","1..1")</v>
      </c>
    </row>
    <row r="41" spans="1:11">
      <c r="A41" s="8" t="s">
        <v>121</v>
      </c>
      <c r="B41" s="8" t="s">
        <v>122</v>
      </c>
      <c r="C41" s="8" t="s">
        <v>40</v>
      </c>
      <c r="D41" s="9">
        <v>50</v>
      </c>
      <c r="E41" s="1" t="s">
        <v>36</v>
      </c>
      <c r="F41" s="1" t="s">
        <v>108</v>
      </c>
      <c r="G41" s="1" t="s">
        <v>12</v>
      </c>
      <c r="H41" s="1"/>
      <c r="I41" s="1" t="s">
        <v>107</v>
      </c>
      <c r="K41" s="32" t="str">
        <f t="shared" si="1"/>
        <v>    d ..SaveElement("C0009","CDA","OperationInfo.SurgeryUserName","手术者姓名","DE02.01.039.00","50","1..1")</v>
      </c>
    </row>
    <row r="42" s="5" customFormat="1" spans="1:11">
      <c r="A42" s="5" t="s">
        <v>123</v>
      </c>
      <c r="B42" s="5" t="s">
        <v>124</v>
      </c>
      <c r="D42" s="24" t="s">
        <v>81</v>
      </c>
      <c r="E42" s="1"/>
      <c r="F42" s="1" t="s">
        <v>108</v>
      </c>
      <c r="G42" s="1" t="s">
        <v>12</v>
      </c>
      <c r="H42" s="1"/>
      <c r="I42" s="1" t="s">
        <v>107</v>
      </c>
      <c r="K42" s="32" t="str">
        <f t="shared" si="1"/>
        <v>    d ..SaveElement("C0009","CDA","OperationInfo.IAssistantCode","第一助手标识","","50","1..1")</v>
      </c>
    </row>
    <row r="43" spans="1:11">
      <c r="A43" s="8" t="s">
        <v>125</v>
      </c>
      <c r="B43" s="8" t="s">
        <v>126</v>
      </c>
      <c r="C43" s="8" t="s">
        <v>40</v>
      </c>
      <c r="D43" s="9">
        <v>50</v>
      </c>
      <c r="E43" s="1" t="s">
        <v>36</v>
      </c>
      <c r="F43" s="1" t="s">
        <v>108</v>
      </c>
      <c r="G43" s="1" t="s">
        <v>12</v>
      </c>
      <c r="H43" s="1"/>
      <c r="I43" s="1" t="s">
        <v>107</v>
      </c>
      <c r="K43" s="32" t="str">
        <f t="shared" si="1"/>
        <v>    d ..SaveElement("C0009","CDA","OperationInfo.IAssistantName","第一助手姓名","DE02.01.039.00","50","1..1")</v>
      </c>
    </row>
    <row r="44" s="5" customFormat="1" spans="1:11">
      <c r="A44" s="5" t="s">
        <v>127</v>
      </c>
      <c r="B44" s="5" t="s">
        <v>128</v>
      </c>
      <c r="D44" s="24" t="s">
        <v>81</v>
      </c>
      <c r="E44" s="1"/>
      <c r="F44" s="1" t="s">
        <v>108</v>
      </c>
      <c r="G44" s="1" t="s">
        <v>12</v>
      </c>
      <c r="H44" s="1"/>
      <c r="I44" s="1" t="s">
        <v>107</v>
      </c>
      <c r="K44" s="32" t="str">
        <f t="shared" si="1"/>
        <v>    d ..SaveElement("C0009","CDA","OperationInfo.IIAssistantCode","第二助手标识","","50","1..1")</v>
      </c>
    </row>
    <row r="45" spans="1:11">
      <c r="A45" s="8" t="s">
        <v>129</v>
      </c>
      <c r="B45" s="8" t="s">
        <v>130</v>
      </c>
      <c r="C45" s="8" t="s">
        <v>40</v>
      </c>
      <c r="D45" s="9">
        <v>50</v>
      </c>
      <c r="E45" s="1" t="s">
        <v>36</v>
      </c>
      <c r="F45" s="1" t="s">
        <v>108</v>
      </c>
      <c r="G45" s="1" t="s">
        <v>12</v>
      </c>
      <c r="H45" s="1"/>
      <c r="I45" s="1" t="s">
        <v>107</v>
      </c>
      <c r="K45" s="32" t="str">
        <f t="shared" si="1"/>
        <v>    d ..SaveElement("C0009","CDA","OperationInfo.IIAssistantName","第二助手姓名","DE02.01.039.00","50","1..1")</v>
      </c>
    </row>
    <row r="46" s="5" customFormat="1" spans="1:11">
      <c r="A46" s="5" t="s">
        <v>131</v>
      </c>
      <c r="B46" s="5" t="s">
        <v>132</v>
      </c>
      <c r="D46" s="24" t="s">
        <v>81</v>
      </c>
      <c r="E46" s="1"/>
      <c r="F46" s="1" t="s">
        <v>108</v>
      </c>
      <c r="G46" s="1" t="s">
        <v>12</v>
      </c>
      <c r="H46" s="1"/>
      <c r="I46" s="1" t="s">
        <v>107</v>
      </c>
      <c r="K46" s="32" t="str">
        <f t="shared" si="1"/>
        <v>    d ..SaveElement("C0009","CDA","OperationInfo.EquipmentNurseCode","器械护士标识","","50","1..1")</v>
      </c>
    </row>
    <row r="47" spans="1:11">
      <c r="A47" s="8" t="s">
        <v>133</v>
      </c>
      <c r="B47" s="8" t="s">
        <v>134</v>
      </c>
      <c r="C47" s="8" t="s">
        <v>40</v>
      </c>
      <c r="D47" s="9">
        <v>50</v>
      </c>
      <c r="E47" s="1" t="s">
        <v>36</v>
      </c>
      <c r="F47" s="1" t="s">
        <v>108</v>
      </c>
      <c r="G47" s="1" t="s">
        <v>36</v>
      </c>
      <c r="H47" s="1"/>
      <c r="I47" s="1" t="s">
        <v>107</v>
      </c>
      <c r="K47" s="32" t="str">
        <f t="shared" si="1"/>
        <v>    d ..SaveElement("C0009","CDA","OperationInfo.EquipmentNurseName","器械护士姓名","DE02.01.039.00","50","1..*")</v>
      </c>
    </row>
    <row r="48" s="5" customFormat="1" spans="1:11">
      <c r="A48" s="5" t="s">
        <v>135</v>
      </c>
      <c r="B48" s="5" t="s">
        <v>136</v>
      </c>
      <c r="D48" s="24" t="s">
        <v>81</v>
      </c>
      <c r="E48" s="1"/>
      <c r="F48" s="1" t="s">
        <v>108</v>
      </c>
      <c r="G48" s="1" t="s">
        <v>12</v>
      </c>
      <c r="H48" s="1"/>
      <c r="I48" s="1" t="s">
        <v>107</v>
      </c>
      <c r="K48" s="32" t="str">
        <f t="shared" si="1"/>
        <v>    d ..SaveElement("C0009","CDA","OperationInfo.PatrolNurseCode","巡台护士标识","","50","1..1")</v>
      </c>
    </row>
    <row r="49" spans="1:11">
      <c r="A49" s="8" t="s">
        <v>137</v>
      </c>
      <c r="B49" s="8" t="s">
        <v>138</v>
      </c>
      <c r="C49" s="8" t="s">
        <v>40</v>
      </c>
      <c r="D49" s="9">
        <v>50</v>
      </c>
      <c r="E49" s="1" t="s">
        <v>36</v>
      </c>
      <c r="F49" s="1" t="s">
        <v>108</v>
      </c>
      <c r="G49" s="1" t="s">
        <v>36</v>
      </c>
      <c r="H49" s="1"/>
      <c r="I49" s="1" t="s">
        <v>107</v>
      </c>
      <c r="K49" s="32" t="str">
        <f t="shared" si="1"/>
        <v>    d ..SaveElement("C0009","CDA","OperationInfo.PatrolNurseName","巡台护士姓名","DE02.01.039.00","50","1..*")</v>
      </c>
    </row>
    <row r="50" s="5" customFormat="1" spans="1:11">
      <c r="A50" s="5" t="s">
        <v>139</v>
      </c>
      <c r="B50" s="5" t="s">
        <v>140</v>
      </c>
      <c r="D50" s="24" t="s">
        <v>95</v>
      </c>
      <c r="E50" s="1"/>
      <c r="F50" s="1" t="s">
        <v>108</v>
      </c>
      <c r="G50" s="1" t="s">
        <v>12</v>
      </c>
      <c r="H50" s="1"/>
      <c r="I50" s="1" t="s">
        <v>107</v>
      </c>
      <c r="K50" s="32" t="str">
        <f t="shared" si="1"/>
        <v>    d ..SaveElement("C0009","CDA","OperationInfo.SurgeryName","手术名称","","100","1..1")</v>
      </c>
    </row>
    <row r="51" spans="1:11">
      <c r="A51" s="8" t="s">
        <v>141</v>
      </c>
      <c r="B51" s="8" t="s">
        <v>142</v>
      </c>
      <c r="C51" s="8" t="s">
        <v>143</v>
      </c>
      <c r="D51" s="9">
        <v>20</v>
      </c>
      <c r="E51" s="1"/>
      <c r="F51" s="1" t="s">
        <v>108</v>
      </c>
      <c r="G51" s="1" t="s">
        <v>12</v>
      </c>
      <c r="H51" s="1"/>
      <c r="I51" s="1" t="s">
        <v>107</v>
      </c>
      <c r="K51" s="32" t="str">
        <f t="shared" si="1"/>
        <v>    d ..SaveElement("C0009","CDA","OperationInfo.SurgeryRoom","手术间编号","DE06.00.256.00","20","1..1")</v>
      </c>
    </row>
    <row r="52" s="4" customFormat="1" spans="1:11">
      <c r="A52" s="4" t="s">
        <v>144</v>
      </c>
      <c r="B52" s="4" t="s">
        <v>145</v>
      </c>
      <c r="C52" s="4" t="s">
        <v>146</v>
      </c>
      <c r="D52" s="19">
        <v>1</v>
      </c>
      <c r="F52" s="4" t="s">
        <v>108</v>
      </c>
      <c r="G52" s="4" t="s">
        <v>12</v>
      </c>
      <c r="I52" s="4" t="s">
        <v>107</v>
      </c>
      <c r="K52" s="32" t="str">
        <f t="shared" si="1"/>
        <v>    d ..SaveElement("C0009","CDA","OperationInfo.SurgeryLevelCode","手术级别代码","DE06.00.255.00","1","1..1")</v>
      </c>
    </row>
    <row r="53" s="7" customFormat="1" spans="1:11">
      <c r="A53" s="7" t="s">
        <v>147</v>
      </c>
      <c r="B53" s="7" t="s">
        <v>148</v>
      </c>
      <c r="D53" s="29" t="s">
        <v>81</v>
      </c>
      <c r="E53" s="4"/>
      <c r="F53" s="4" t="s">
        <v>108</v>
      </c>
      <c r="G53" s="4" t="s">
        <v>12</v>
      </c>
      <c r="H53" s="4"/>
      <c r="I53" s="4" t="s">
        <v>107</v>
      </c>
      <c r="K53" s="32" t="str">
        <f t="shared" si="1"/>
        <v>    d ..SaveElement("C0009","CDA","OperationInfo.SurgeryLevelName","手术级别名称","","50","1..1")</v>
      </c>
    </row>
    <row r="54" spans="1:11">
      <c r="A54" s="8" t="s">
        <v>149</v>
      </c>
      <c r="B54" s="8" t="s">
        <v>150</v>
      </c>
      <c r="C54" s="8" t="s">
        <v>151</v>
      </c>
      <c r="D54" s="9">
        <v>5</v>
      </c>
      <c r="E54" s="1"/>
      <c r="F54" s="1"/>
      <c r="G54" s="1" t="s">
        <v>12</v>
      </c>
      <c r="H54" s="1"/>
      <c r="I54" s="1"/>
      <c r="K54" s="32" t="str">
        <f t="shared" si="1"/>
        <v>    d ..SaveElement("C0009","CDA","BleedingVolume","出血量","DE06.00.097.00","5","1..1")</v>
      </c>
    </row>
    <row r="55" spans="1:11">
      <c r="A55" s="8" t="s">
        <v>152</v>
      </c>
      <c r="B55" s="8" t="s">
        <v>153</v>
      </c>
      <c r="C55" s="8" t="s">
        <v>154</v>
      </c>
      <c r="D55" s="9">
        <v>4</v>
      </c>
      <c r="E55" s="1"/>
      <c r="F55" s="1"/>
      <c r="G55" s="1" t="s">
        <v>12</v>
      </c>
      <c r="H55" s="1"/>
      <c r="I55" s="1"/>
      <c r="K55" s="32" t="str">
        <f t="shared" si="1"/>
        <v>    d ..SaveElement("C0009","CDA","BloodVolume","输血量","DE06.00.267.00","4","1..1")</v>
      </c>
    </row>
    <row r="56" spans="1:11">
      <c r="A56" s="8" t="s">
        <v>155</v>
      </c>
      <c r="B56" s="8" t="s">
        <v>156</v>
      </c>
      <c r="C56" s="8" t="s">
        <v>157</v>
      </c>
      <c r="D56" s="9" t="s">
        <v>99</v>
      </c>
      <c r="E56" s="1"/>
      <c r="F56" s="1"/>
      <c r="G56" s="1" t="s">
        <v>12</v>
      </c>
      <c r="H56" s="1"/>
      <c r="I56" s="1"/>
      <c r="K56" s="32" t="str">
        <f t="shared" si="1"/>
        <v>    d ..SaveElement("C0009","CDA","BloodReactionSign","输血反应标志","DE06.00.264.00","false/true","1..1")</v>
      </c>
    </row>
    <row r="57" s="4" customFormat="1" spans="1:11">
      <c r="A57" s="4" t="s">
        <v>158</v>
      </c>
      <c r="B57" s="4" t="s">
        <v>159</v>
      </c>
      <c r="C57" s="4" t="s">
        <v>160</v>
      </c>
      <c r="D57" s="19">
        <v>2</v>
      </c>
      <c r="G57" s="4" t="s">
        <v>12</v>
      </c>
      <c r="K57" s="32" t="str">
        <f t="shared" si="1"/>
        <v>    d ..SaveElement("C0009","CDA","AnaesthesiaWayCode","麻醉方式代码","DE06.00.073.00","2","1..1")</v>
      </c>
    </row>
    <row r="58" s="7" customFormat="1" spans="1:11">
      <c r="A58" s="7" t="s">
        <v>161</v>
      </c>
      <c r="B58" s="7" t="s">
        <v>162</v>
      </c>
      <c r="D58" s="29" t="s">
        <v>81</v>
      </c>
      <c r="E58" s="4"/>
      <c r="F58" s="4"/>
      <c r="G58" s="4" t="s">
        <v>12</v>
      </c>
      <c r="H58" s="4"/>
      <c r="I58" s="4"/>
      <c r="K58" s="32" t="str">
        <f t="shared" si="1"/>
        <v>    d ..SaveElement("C0009","CDA","AnaesthesiaWayName","麻醉方式名称","","50","1..1")</v>
      </c>
    </row>
    <row r="59" spans="1:11">
      <c r="A59" s="8" t="s">
        <v>163</v>
      </c>
      <c r="B59" s="8" t="s">
        <v>164</v>
      </c>
      <c r="C59" s="8" t="s">
        <v>40</v>
      </c>
      <c r="D59" s="9">
        <v>50</v>
      </c>
      <c r="E59" s="1"/>
      <c r="F59" s="1"/>
      <c r="G59" s="1" t="s">
        <v>12</v>
      </c>
      <c r="H59" s="1"/>
      <c r="I59" s="1"/>
      <c r="K59" s="32" t="str">
        <f t="shared" si="1"/>
        <v>    d ..SaveElement("C0009","CDA","AnaesthesiaDoctors","麻醉医师姓名","DE02.01.039.00","50","1..1")</v>
      </c>
    </row>
    <row r="60" spans="1:11">
      <c r="A60" s="8" t="s">
        <v>165</v>
      </c>
      <c r="B60" s="8" t="s">
        <v>166</v>
      </c>
      <c r="C60" s="8" t="s">
        <v>167</v>
      </c>
      <c r="D60" s="9">
        <v>100</v>
      </c>
      <c r="E60" s="1" t="s">
        <v>168</v>
      </c>
      <c r="F60" s="1" t="s">
        <v>169</v>
      </c>
      <c r="G60" s="1" t="s">
        <v>12</v>
      </c>
      <c r="H60" s="1"/>
      <c r="I60" s="1" t="s">
        <v>170</v>
      </c>
      <c r="K60" s="32" t="str">
        <f t="shared" si="1"/>
        <v>    d ..SaveElement("C0009","CDA","PreSurgeryDrugDesc","术前用药描述","DE06.00.136.00","100","1..1")</v>
      </c>
    </row>
    <row r="61" spans="1:11">
      <c r="A61" s="8" t="s">
        <v>171</v>
      </c>
      <c r="B61" s="8" t="s">
        <v>172</v>
      </c>
      <c r="C61" s="8" t="s">
        <v>167</v>
      </c>
      <c r="D61" s="9">
        <v>100</v>
      </c>
      <c r="E61" s="1" t="s">
        <v>168</v>
      </c>
      <c r="F61" s="1" t="s">
        <v>173</v>
      </c>
      <c r="G61" s="8" t="s">
        <v>12</v>
      </c>
      <c r="I61" s="1" t="s">
        <v>170</v>
      </c>
      <c r="K61" s="32" t="str">
        <f t="shared" si="1"/>
        <v>    d ..SaveElement("C0009","CDA","InSurgeryDrugDesc","术中用药描述","DE06.00.136.00","100","1..1")</v>
      </c>
    </row>
    <row r="62" spans="1:11">
      <c r="A62" s="8" t="s">
        <v>174</v>
      </c>
      <c r="B62" s="8" t="s">
        <v>175</v>
      </c>
      <c r="C62" s="8" t="s">
        <v>176</v>
      </c>
      <c r="D62" s="9">
        <v>5</v>
      </c>
      <c r="E62" s="1"/>
      <c r="F62" s="1"/>
      <c r="G62" s="1" t="s">
        <v>12</v>
      </c>
      <c r="H62" s="1"/>
      <c r="I62" s="1"/>
      <c r="K62" s="32" t="str">
        <f t="shared" si="1"/>
        <v>    d ..SaveElement("C0009","CDA","InfusionVolume","输液量","DE06.00.268.00","5","1..1")</v>
      </c>
    </row>
    <row r="63" spans="1:11">
      <c r="A63" s="8" t="s">
        <v>177</v>
      </c>
      <c r="B63" s="8" t="s">
        <v>178</v>
      </c>
      <c r="C63" s="8" t="s">
        <v>102</v>
      </c>
      <c r="D63" s="9">
        <v>5</v>
      </c>
      <c r="E63" s="1"/>
      <c r="F63" s="1"/>
      <c r="G63" s="1" t="s">
        <v>12</v>
      </c>
      <c r="H63" s="1"/>
      <c r="I63" s="1"/>
      <c r="K63" s="32" t="str">
        <f t="shared" si="1"/>
        <v>    d ..SaveElement("C0009","CDA","AfterDiagCode","术后诊断代码","DE05.01.024.00","5","1..1")</v>
      </c>
    </row>
    <row r="64" spans="1:11">
      <c r="A64" s="8" t="s">
        <v>179</v>
      </c>
      <c r="B64" s="8" t="s">
        <v>180</v>
      </c>
      <c r="C64" s="30" t="s">
        <v>181</v>
      </c>
      <c r="D64" s="31">
        <v>100</v>
      </c>
      <c r="E64" s="1"/>
      <c r="F64" s="1"/>
      <c r="G64" s="1" t="s">
        <v>12</v>
      </c>
      <c r="H64" s="1"/>
      <c r="I64" s="1"/>
      <c r="K64" s="32" t="str">
        <f t="shared" si="1"/>
        <v>    d ..SaveElement("C0009","CDA","SurgeryDesc","手术过程描述","DE05.10.063.00","100","1..1")</v>
      </c>
    </row>
    <row r="65" spans="1:11">
      <c r="A65" s="8" t="s">
        <v>182</v>
      </c>
      <c r="B65" s="8" t="s">
        <v>183</v>
      </c>
      <c r="C65" s="8" t="s">
        <v>184</v>
      </c>
      <c r="D65" s="9">
        <v>50</v>
      </c>
      <c r="E65" s="1"/>
      <c r="F65" s="1"/>
      <c r="G65" s="1" t="s">
        <v>12</v>
      </c>
      <c r="H65" s="1"/>
      <c r="I65" s="1"/>
      <c r="K65" s="32" t="str">
        <f t="shared" si="1"/>
        <v>    d ..SaveElement("C0009","CDA","SurgeryPartDesc","手术部位描述","DE06.00.187.00","50","1..1")</v>
      </c>
    </row>
    <row r="66" spans="1:11">
      <c r="A66" s="8" t="s">
        <v>185</v>
      </c>
      <c r="B66" s="8" t="s">
        <v>186</v>
      </c>
      <c r="C66" s="8" t="s">
        <v>187</v>
      </c>
      <c r="D66" s="9">
        <v>100</v>
      </c>
      <c r="E66" s="1"/>
      <c r="F66" s="1"/>
      <c r="G66" s="1" t="s">
        <v>12</v>
      </c>
      <c r="H66" s="1"/>
      <c r="I66" s="1"/>
      <c r="K66" s="32" t="str">
        <f t="shared" si="1"/>
        <v>    d ..SaveElement("C0009","CDA","InterventionName","介入物名称","DE08.50.037.00","100","1..1")</v>
      </c>
    </row>
    <row r="67" s="4" customFormat="1" spans="1:11">
      <c r="A67" s="4" t="s">
        <v>188</v>
      </c>
      <c r="B67" s="4" t="s">
        <v>189</v>
      </c>
      <c r="C67" s="4" t="s">
        <v>190</v>
      </c>
      <c r="D67" s="19">
        <v>1</v>
      </c>
      <c r="G67" s="4" t="s">
        <v>12</v>
      </c>
      <c r="K67" s="32" t="str">
        <f t="shared" si="1"/>
        <v>    d ..SaveElement("C0009","CDA","SurgeryPositionCode","手术体位代码","DE06.00.260.00","1","1..1")</v>
      </c>
    </row>
    <row r="68" s="7" customFormat="1" spans="1:11">
      <c r="A68" s="7" t="s">
        <v>191</v>
      </c>
      <c r="B68" s="7" t="s">
        <v>192</v>
      </c>
      <c r="D68" s="29" t="s">
        <v>81</v>
      </c>
      <c r="E68" s="4"/>
      <c r="F68" s="4"/>
      <c r="G68" s="4" t="s">
        <v>12</v>
      </c>
      <c r="H68" s="4"/>
      <c r="I68" s="4"/>
      <c r="K68" s="32" t="str">
        <f t="shared" si="1"/>
        <v>    d ..SaveElement("C0009","CDA","SurgeryPositionName","手术体位名称","","50","1..1")</v>
      </c>
    </row>
    <row r="69" spans="1:11">
      <c r="A69" s="8" t="s">
        <v>193</v>
      </c>
      <c r="B69" s="8" t="s">
        <v>194</v>
      </c>
      <c r="C69" s="8" t="s">
        <v>195</v>
      </c>
      <c r="D69" s="9">
        <v>200</v>
      </c>
      <c r="E69" s="1"/>
      <c r="F69" s="1"/>
      <c r="G69" s="1" t="s">
        <v>12</v>
      </c>
      <c r="H69" s="1"/>
      <c r="I69" s="1"/>
      <c r="K69" s="32" t="str">
        <f t="shared" si="1"/>
        <v>    d ..SaveElement("C0009","CDA","SkinDisinfectionDesc","皮肤消毒描述","DE08.50.057.00","200","1..1")</v>
      </c>
    </row>
    <row r="70" spans="1:11">
      <c r="A70" s="8" t="s">
        <v>196</v>
      </c>
      <c r="B70" s="8" t="s">
        <v>197</v>
      </c>
      <c r="C70" s="8" t="s">
        <v>198</v>
      </c>
      <c r="D70" s="9">
        <v>200</v>
      </c>
      <c r="E70" s="1"/>
      <c r="F70" s="1"/>
      <c r="G70" s="1" t="s">
        <v>12</v>
      </c>
      <c r="H70" s="1"/>
      <c r="I70" s="1"/>
      <c r="K70" s="32" t="str">
        <f t="shared" si="1"/>
        <v>    d ..SaveElement("C0009","CDA","IncisionDesc","手术切口描述","DE06.00.321.00","200","1..1")</v>
      </c>
    </row>
    <row r="71" spans="1:11">
      <c r="A71" s="8" t="s">
        <v>199</v>
      </c>
      <c r="B71" s="8" t="s">
        <v>200</v>
      </c>
      <c r="C71" s="8" t="s">
        <v>201</v>
      </c>
      <c r="D71" s="9" t="s">
        <v>99</v>
      </c>
      <c r="E71" s="1"/>
      <c r="F71" s="1"/>
      <c r="G71" s="1" t="s">
        <v>12</v>
      </c>
      <c r="H71" s="1"/>
      <c r="I71" s="1"/>
      <c r="K71" s="32" t="str">
        <f t="shared" si="1"/>
        <v>    d ..SaveElement("C0009","CDA","DrainageSign","引流标志","DE05.10.165.00","false/true","1..1")</v>
      </c>
    </row>
    <row r="72" spans="1:11">
      <c r="A72" s="8" t="s">
        <v>202</v>
      </c>
      <c r="B72" s="8" t="s">
        <v>203</v>
      </c>
      <c r="C72" s="8" t="s">
        <v>204</v>
      </c>
      <c r="D72" s="9">
        <v>200</v>
      </c>
      <c r="E72" s="1"/>
      <c r="F72" s="1"/>
      <c r="G72" s="1" t="s">
        <v>12</v>
      </c>
      <c r="H72" s="1"/>
      <c r="I72" s="1"/>
      <c r="K72" s="32" t="str">
        <f t="shared" si="1"/>
        <v>    d ..SaveElement("C0009","CDA","DrainageMaterial","引流材料名称","DE08.50.044.00","200","1..1")</v>
      </c>
    </row>
    <row r="73" spans="1:11">
      <c r="A73" s="8" t="s">
        <v>205</v>
      </c>
      <c r="B73" s="8" t="s">
        <v>206</v>
      </c>
      <c r="C73" s="8" t="s">
        <v>207</v>
      </c>
      <c r="D73" s="9">
        <v>200</v>
      </c>
      <c r="E73" s="1"/>
      <c r="F73" s="1"/>
      <c r="G73" s="1" t="s">
        <v>12</v>
      </c>
      <c r="H73" s="1"/>
      <c r="I73" s="1"/>
      <c r="K73" s="32" t="str">
        <f t="shared" si="1"/>
        <v>    d ..SaveElement("C0009","CDA","DrainageMaterialNumber","引流材料数目","DE08.50.045.00","200","1..1")</v>
      </c>
    </row>
    <row r="74" spans="1:11">
      <c r="A74" s="8" t="s">
        <v>208</v>
      </c>
      <c r="B74" s="8" t="s">
        <v>209</v>
      </c>
      <c r="C74" s="8" t="s">
        <v>210</v>
      </c>
      <c r="D74" s="9">
        <v>50</v>
      </c>
      <c r="E74" s="1"/>
      <c r="F74" s="1"/>
      <c r="G74" s="1" t="s">
        <v>12</v>
      </c>
      <c r="H74" s="1"/>
      <c r="I74" s="1"/>
      <c r="K74" s="32" t="str">
        <f t="shared" si="1"/>
        <v>    d ..SaveElement("C0009","CDA","DrainagePlace","放置部位","DE06.00.341.00","50","1..1")</v>
      </c>
    </row>
  </sheetData>
  <conditionalFormatting sqref="B9">
    <cfRule type="duplicateValues" dxfId="0" priority="2"/>
  </conditionalFormatting>
  <conditionalFormatting sqref="B1:B8 B10:B1048576">
    <cfRule type="duplicateValues" dxfId="0" priority="3"/>
  </conditionalFormatting>
  <pageMargins left="0.7" right="0.7" top="0.75" bottom="0.75" header="0.3" footer="0.3"/>
  <pageSetup paperSize="9" orientation="portrait"/>
  <headerFooter/>
  <ignoredErrors>
    <ignoredError sqref="D27 D2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40" sqref="B40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40" sqref="B40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2020-12-22T13:41:00Z</dcterms:created>
  <dcterms:modified xsi:type="dcterms:W3CDTF">2021-01-23T08:51:23Z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  <property fmtid="{D5CDD505-2E9C-101B-9397-08002B2CF9AE}" pid="3" name="KSOReadingLayout">
    <vt:bool>false</vt:bool>
  </property>
</Properties>
</file>