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Sheet1!$A$1:$K$56</definedName>
  </definedNames>
  <calcPr calcId="144525"/>
</workbook>
</file>

<file path=xl/sharedStrings.xml><?xml version="1.0" encoding="utf-8"?>
<sst xmlns="http://schemas.openxmlformats.org/spreadsheetml/2006/main" count="260" uniqueCount="164">
  <si>
    <t>节点说明</t>
  </si>
  <si>
    <t>属性名</t>
  </si>
  <si>
    <t>数据元</t>
  </si>
  <si>
    <t>字段长度</t>
  </si>
  <si>
    <t>父基数</t>
  </si>
  <si>
    <t>父所属条目</t>
  </si>
  <si>
    <t>基数</t>
  </si>
  <si>
    <t>所属条目</t>
  </si>
  <si>
    <t>对象类型</t>
  </si>
  <si>
    <t>对象名称</t>
  </si>
  <si>
    <t>文档流水号标识</t>
  </si>
  <si>
    <t>DocID</t>
  </si>
  <si>
    <t>1..1</t>
  </si>
  <si>
    <t>文档机器生成时间</t>
  </si>
  <si>
    <t>CreateTime</t>
  </si>
  <si>
    <t>DT15</t>
  </si>
  <si>
    <t>文档集合编号</t>
  </si>
  <si>
    <t>DocSetID</t>
  </si>
  <si>
    <t>文档版本号</t>
  </si>
  <si>
    <t>Version</t>
  </si>
  <si>
    <t>门诊号标识</t>
  </si>
  <si>
    <t>OutPatientID</t>
  </si>
  <si>
    <t>DE01.00.010.00</t>
  </si>
  <si>
    <t>住院号标识</t>
  </si>
  <si>
    <t>HospitalizationID</t>
  </si>
  <si>
    <t>DE01.00.014.00</t>
  </si>
  <si>
    <t>电子申请单编号</t>
  </si>
  <si>
    <t>ApplyID</t>
  </si>
  <si>
    <t>DE01.00.008.00</t>
  </si>
  <si>
    <t>0..1</t>
  </si>
  <si>
    <t>患者信息</t>
  </si>
  <si>
    <t>PatientInfo</t>
  </si>
  <si>
    <t>单个对象</t>
  </si>
  <si>
    <t>患者身份证号</t>
  </si>
  <si>
    <t>PatientInfo.IDCardNo</t>
  </si>
  <si>
    <t>DE02.01.030.00</t>
  </si>
  <si>
    <t>1..*</t>
  </si>
  <si>
    <t>参与者类元素</t>
  </si>
  <si>
    <t>患者姓名</t>
  </si>
  <si>
    <t>PatientInfo.PatientName</t>
  </si>
  <si>
    <t>DE02.01.039.00</t>
  </si>
  <si>
    <t>患者性别代码</t>
  </si>
  <si>
    <t>PatientInfo.GenderCode</t>
  </si>
  <si>
    <t>DE02.01.040.00</t>
  </si>
  <si>
    <t>患者性别名称</t>
  </si>
  <si>
    <t>PatientInfo.GenderName</t>
  </si>
  <si>
    <t>年龄</t>
  </si>
  <si>
    <t>PatientInfo.PatientAge</t>
  </si>
  <si>
    <t>DE02.01.026.00</t>
  </si>
  <si>
    <t>住院机构标识</t>
  </si>
  <si>
    <t>InHospitalCode</t>
  </si>
  <si>
    <t>DE08.10.052.00</t>
  </si>
  <si>
    <t>住院机构名称</t>
  </si>
  <si>
    <t>InHospitalName</t>
  </si>
  <si>
    <t>DE08.10.013.00</t>
  </si>
  <si>
    <t>文档记录时间</t>
  </si>
  <si>
    <t>RecordTime</t>
  </si>
  <si>
    <t>DE04.50.133.00</t>
  </si>
  <si>
    <t>D8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</si>
  <si>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</si>
  <si>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</si>
  <si>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</si>
  <si>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</si>
  <si>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</si>
  <si>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</si>
  <si>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</si>
  <si>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</si>
  <si>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麻醉</t>
  </si>
  <si>
    <t>AnesthesiaInfo</t>
  </si>
  <si>
    <t>列表对象</t>
  </si>
  <si>
    <t>SignInfo</t>
  </si>
  <si>
    <t>麻醉时间</t>
  </si>
  <si>
    <t>AnesthesiaInfo.Time</t>
  </si>
  <si>
    <t>DE09.00.053.00</t>
  </si>
  <si>
    <t>麻醉医师代码</t>
  </si>
  <si>
    <t>AnesthesiaInfo.Code</t>
  </si>
  <si>
    <t>麻醉医师签名</t>
  </si>
  <si>
    <t>AnesthesiaInfo.Name</t>
  </si>
  <si>
    <t>入院日期时间</t>
  </si>
  <si>
    <t>HospitalizationTime</t>
  </si>
  <si>
    <t>病床号</t>
  </si>
  <si>
    <t>BedCode</t>
  </si>
  <si>
    <t>DE01.00.026.00</t>
  </si>
  <si>
    <t>关联活动类元素</t>
  </si>
  <si>
    <t>病床名称</t>
  </si>
  <si>
    <t>BedName</t>
  </si>
  <si>
    <t>病房号</t>
  </si>
  <si>
    <t>RoomCode</t>
  </si>
  <si>
    <t>病房名称</t>
  </si>
  <si>
    <t>RoomName</t>
  </si>
  <si>
    <t>DE01.00.019.00</t>
  </si>
  <si>
    <t>科室代码</t>
  </si>
  <si>
    <t>DeptCode</t>
  </si>
  <si>
    <t>科室名称</t>
  </si>
  <si>
    <t>DeptName</t>
  </si>
  <si>
    <t>DE08.10.026.00</t>
  </si>
  <si>
    <t>病区代码</t>
  </si>
  <si>
    <t>AreaCode</t>
  </si>
  <si>
    <t>病区名称</t>
  </si>
  <si>
    <t>AreaName</t>
  </si>
  <si>
    <t>DE08.10.054.00</t>
  </si>
  <si>
    <t>医院代码</t>
  </si>
  <si>
    <t>OrganCode</t>
  </si>
  <si>
    <t>医院名称</t>
  </si>
  <si>
    <t>OrganName</t>
  </si>
  <si>
    <t>入院体重</t>
  </si>
  <si>
    <t>PatientWeight</t>
  </si>
  <si>
    <t>DE04.10.188.00</t>
  </si>
  <si>
    <t>一般状况检查结果</t>
  </si>
  <si>
    <t>GeneralExamResult</t>
  </si>
  <si>
    <t>DE04.10.219.00</t>
  </si>
  <si>
    <t>ABO血型代码</t>
  </si>
  <si>
    <t>ABOBloodTypeCode</t>
  </si>
  <si>
    <t>DE04.50.001.00</t>
  </si>
  <si>
    <t>ABO血型名称</t>
  </si>
  <si>
    <t>ABOBloodTypeName</t>
  </si>
  <si>
    <t>RH血型代码</t>
  </si>
  <si>
    <t>RHBloodTypeCode</t>
  </si>
  <si>
    <t>DE04.50.010.00</t>
  </si>
  <si>
    <t>RH血型名称</t>
  </si>
  <si>
    <t>RHBloodTypeName</t>
  </si>
  <si>
    <t>术前诊断</t>
  </si>
  <si>
    <t>PreoperativeDiagInfo</t>
  </si>
  <si>
    <t>术前诊断条目（1..* R）</t>
  </si>
  <si>
    <t>DiagInfo</t>
  </si>
  <si>
    <t>术前诊断代码</t>
  </si>
  <si>
    <t>PreoperativeDiagInfo.Code</t>
  </si>
  <si>
    <t>DE05.01.024.00</t>
  </si>
  <si>
    <t>术前诊断名称</t>
  </si>
  <si>
    <t>PreoperativeDiagInfo.Name</t>
  </si>
  <si>
    <t>术后诊断</t>
  </si>
  <si>
    <t>PostoperativeDiagInfo</t>
  </si>
  <si>
    <t>术后诊断条目（1..* R）</t>
  </si>
  <si>
    <t>术后诊断代码</t>
  </si>
  <si>
    <t>PostoperativeDiagInfo.Code</t>
  </si>
  <si>
    <t>术后诊断名称</t>
  </si>
  <si>
    <t>PostoperativeDiagInfo.Name</t>
  </si>
  <si>
    <t>手术操作代码</t>
  </si>
  <si>
    <t>OperationCode</t>
  </si>
  <si>
    <t>DE06.00.093.00</t>
  </si>
  <si>
    <t>手术操作名称</t>
  </si>
  <si>
    <t>OperationName</t>
  </si>
  <si>
    <t>麻醉方法代码</t>
  </si>
  <si>
    <t>AnesthesiaMethodCode</t>
  </si>
  <si>
    <t>DE06.00.073.00</t>
  </si>
  <si>
    <t>麻醉适应证</t>
  </si>
  <si>
    <t>AnesthesiaIndicationDesc</t>
  </si>
  <si>
    <t>DE06.00.227.00</t>
  </si>
  <si>
    <t>麻醉恢复情况</t>
  </si>
  <si>
    <t>AnesthesiaRecoverDesc</t>
  </si>
  <si>
    <t>DE06.00.225.00</t>
  </si>
  <si>
    <t>清醒日期时间</t>
  </si>
  <si>
    <t>AwakeTime</t>
  </si>
  <si>
    <t>DE06.00.233.00</t>
  </si>
  <si>
    <t>拔除气管插管标志</t>
  </si>
  <si>
    <t>TracheaRemoveSign</t>
  </si>
  <si>
    <t>DE05.10.165.00</t>
  </si>
  <si>
    <t>false/true</t>
  </si>
  <si>
    <t>特殊情况描述</t>
  </si>
  <si>
    <t>SpecialEventDesc</t>
  </si>
  <si>
    <t>DE05.10.158.00</t>
  </si>
  <si>
    <t>0..*</t>
  </si>
  <si>
    <t>特殊情况条目（0..* R2）</t>
  </si>
  <si>
    <t>列表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</si>
</sst>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2"/>
      <name val="宋体"/>
      <charset val="134"/>
    </font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name val="微软雅黑"/>
      <charset val="134"/>
    </font>
    <font>
      <sz val="9"/>
      <color rgb="FFFF0000"/>
      <name val="微软雅黑"/>
      <charset val="134"/>
    </font>
    <font>
      <sz val="9"/>
      <name val="Microsoft YaHei UI"/>
      <charset val="134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9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0" borderId="4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2" borderId="0" xfId="0" applyFill="1">
      <alignment vertical="center"/>
    </xf>
    <xf numFmtId="0" fontId="0" fillId="3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49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/>
    <xf numFmtId="0" fontId="2" fillId="2" borderId="0" xfId="0" applyFont="1" applyFill="1">
      <alignment vertical="center"/>
    </xf>
    <xf numFmtId="49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/>
    <xf numFmtId="0" fontId="2" fillId="3" borderId="0" xfId="0" applyFont="1" applyFill="1" applyBorder="1">
      <alignment vertical="center"/>
    </xf>
    <xf numFmtId="0" fontId="2" fillId="3" borderId="0" xfId="0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horizontal="left" vertical="center"/>
    </xf>
    <xf numFmtId="0" fontId="3" fillId="3" borderId="0" xfId="0" applyFont="1" applyFill="1" applyAlignment="1"/>
    <xf numFmtId="0" fontId="2" fillId="4" borderId="0" xfId="0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horizontal="left" vertical="center"/>
    </xf>
    <xf numFmtId="0" fontId="3" fillId="4" borderId="0" xfId="0" applyFont="1" applyFill="1" applyAlignment="1"/>
    <xf numFmtId="49" fontId="2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>
      <alignment vertical="center"/>
    </xf>
    <xf numFmtId="49" fontId="3" fillId="0" borderId="0" xfId="0" applyNumberFormat="1" applyFont="1" applyFill="1" applyBorder="1">
      <alignment vertical="center"/>
    </xf>
    <xf numFmtId="49" fontId="4" fillId="3" borderId="0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horizontal="left" vertical="center"/>
    </xf>
    <xf numFmtId="0" fontId="3" fillId="2" borderId="0" xfId="0" applyFont="1" applyFill="1" applyAlignment="1"/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B1A0C7"/>
      <color rgb="00B1A0A9"/>
      <color rgb="00CC99FF"/>
      <color rgb="009966FF"/>
      <color rgb="009933FF"/>
      <color rgb="009900FF"/>
      <color rgb="00CC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0"/>
  <sheetViews>
    <sheetView tabSelected="1" workbookViewId="0">
      <pane ySplit="1" topLeftCell="A2" activePane="bottomLeft" state="frozen"/>
      <selection/>
      <selection pane="bottomLeft" activeCell="D5" sqref="D2:D5"/>
    </sheetView>
  </sheetViews>
  <sheetFormatPr defaultColWidth="9" defaultRowHeight="14.25"/>
  <cols>
    <col min="1" max="1" width="17.625" style="7" customWidth="1"/>
    <col min="2" max="2" width="21" style="7" customWidth="1"/>
    <col min="3" max="3" width="12.75" style="7" customWidth="1"/>
    <col min="4" max="4" width="7.5" style="8" customWidth="1"/>
    <col min="5" max="5" width="6" style="9" customWidth="1"/>
    <col min="6" max="6" width="19" style="9" customWidth="1"/>
    <col min="7" max="7" width="4.5" style="9" customWidth="1"/>
    <col min="8" max="8" width="19" style="9" customWidth="1"/>
    <col min="9" max="10" width="16.625" style="9" customWidth="1"/>
    <col min="11" max="11" width="74.5" style="7" customWidth="1"/>
    <col min="12" max="16384" width="9" style="7"/>
  </cols>
  <sheetData>
    <row r="1" s="1" customFormat="1" spans="1:10">
      <c r="A1" s="2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35" t="s">
        <v>8</v>
      </c>
      <c r="J1" s="35" t="s">
        <v>9</v>
      </c>
    </row>
    <row r="2" spans="1:11">
      <c r="A2" s="2" t="s">
        <v>10</v>
      </c>
      <c r="B2" s="2" t="s">
        <v>11</v>
      </c>
      <c r="C2" s="13"/>
      <c r="D2" s="14">
        <v>50</v>
      </c>
      <c r="E2" s="13"/>
      <c r="F2" s="13"/>
      <c r="G2" s="15" t="s">
        <v>12</v>
      </c>
      <c r="H2" s="13"/>
      <c r="I2" s="13"/>
      <c r="J2" s="13"/>
      <c r="K2" s="36" t="str">
        <f>"    d ..SaveElement(""C0012"",""CDA"","""&amp;B2&amp;""","""&amp;A2&amp;""","""&amp;C2&amp;""","""&amp;D2&amp;""","""&amp;G2&amp;""")"</f>
        <v>    d ..SaveElement("C0012","CDA","DocID","文档流水号标识","","50","1..1")</v>
      </c>
    </row>
    <row r="3" spans="1:11">
      <c r="A3" s="2" t="s">
        <v>13</v>
      </c>
      <c r="B3" s="2" t="s">
        <v>14</v>
      </c>
      <c r="C3" s="13"/>
      <c r="D3" s="14" t="s">
        <v>15</v>
      </c>
      <c r="E3" s="13"/>
      <c r="F3" s="13"/>
      <c r="G3" s="15" t="s">
        <v>12</v>
      </c>
      <c r="H3" s="13"/>
      <c r="I3" s="13"/>
      <c r="J3" s="13"/>
      <c r="K3" s="36" t="str">
        <f t="shared" ref="K3:K34" si="0">"    d ..SaveElement(""C0012"",""CDA"","""&amp;B3&amp;""","""&amp;A3&amp;""","""&amp;C3&amp;""","""&amp;D3&amp;""","""&amp;G3&amp;""")"</f>
        <v>    d ..SaveElement("C0012","CDA","CreateTime","文档机器生成时间","","DT15","1..1")</v>
      </c>
    </row>
    <row r="4" s="2" customFormat="1" spans="1:11">
      <c r="A4" s="2" t="s">
        <v>16</v>
      </c>
      <c r="B4" s="2" t="s">
        <v>17</v>
      </c>
      <c r="D4" s="14">
        <v>50</v>
      </c>
      <c r="G4" s="15" t="s">
        <v>12</v>
      </c>
      <c r="K4" s="36" t="str">
        <f t="shared" si="0"/>
        <v>    d ..SaveElement("C0012","CDA","DocSetID","文档集合编号","","50","1..1")</v>
      </c>
    </row>
    <row r="5" s="2" customFormat="1" spans="1:11">
      <c r="A5" s="2" t="s">
        <v>18</v>
      </c>
      <c r="B5" s="2" t="s">
        <v>19</v>
      </c>
      <c r="D5" s="14">
        <v>50</v>
      </c>
      <c r="G5" s="15" t="s">
        <v>12</v>
      </c>
      <c r="K5" s="36" t="str">
        <f t="shared" si="0"/>
        <v>    d ..SaveElement("C0012","CDA","Version","文档版本号","","50","1..1")</v>
      </c>
    </row>
    <row r="6" spans="1:11">
      <c r="A6" s="2" t="s">
        <v>20</v>
      </c>
      <c r="B6" s="2" t="s">
        <v>21</v>
      </c>
      <c r="C6" s="2" t="s">
        <v>22</v>
      </c>
      <c r="D6" s="16">
        <v>18</v>
      </c>
      <c r="E6" s="17"/>
      <c r="F6" s="17"/>
      <c r="G6" s="15" t="s">
        <v>12</v>
      </c>
      <c r="H6" s="17"/>
      <c r="I6" s="15"/>
      <c r="J6" s="15"/>
      <c r="K6" s="36" t="str">
        <f t="shared" si="0"/>
        <v>    d ..SaveElement("C0012","CDA","OutPatientID","门诊号标识","DE01.00.010.00","18","1..1")</v>
      </c>
    </row>
    <row r="7" spans="1:11">
      <c r="A7" s="2" t="s">
        <v>23</v>
      </c>
      <c r="B7" s="2" t="s">
        <v>24</v>
      </c>
      <c r="C7" s="2" t="s">
        <v>25</v>
      </c>
      <c r="D7" s="16">
        <v>10</v>
      </c>
      <c r="E7" s="17"/>
      <c r="F7" s="17"/>
      <c r="G7" s="15" t="s">
        <v>12</v>
      </c>
      <c r="H7" s="17"/>
      <c r="I7" s="15"/>
      <c r="J7" s="15"/>
      <c r="K7" s="36" t="str">
        <f t="shared" si="0"/>
        <v>    d ..SaveElement("C0012","CDA","HospitalizationID","住院号标识","DE01.00.014.00","10","1..1")</v>
      </c>
    </row>
    <row r="8" spans="1:11">
      <c r="A8" s="2" t="s">
        <v>26</v>
      </c>
      <c r="B8" s="2" t="s">
        <v>27</v>
      </c>
      <c r="C8" s="2" t="s">
        <v>28</v>
      </c>
      <c r="D8" s="16">
        <v>20</v>
      </c>
      <c r="E8" s="17"/>
      <c r="F8" s="17"/>
      <c r="G8" s="15" t="s">
        <v>29</v>
      </c>
      <c r="H8" s="17"/>
      <c r="I8" s="15"/>
      <c r="J8" s="15"/>
      <c r="K8" s="36" t="str">
        <f t="shared" si="0"/>
        <v>    d ..SaveElement("C0012","CDA","ApplyID","电子申请单编号","DE01.00.008.00","20","0..1")</v>
      </c>
    </row>
    <row r="9" s="3" customFormat="1" spans="1:11">
      <c r="A9" s="18" t="s">
        <v>30</v>
      </c>
      <c r="B9" s="18" t="s">
        <v>31</v>
      </c>
      <c r="C9" s="18"/>
      <c r="D9" s="19"/>
      <c r="E9" s="20"/>
      <c r="F9" s="20"/>
      <c r="G9" s="20"/>
      <c r="H9" s="20"/>
      <c r="I9" s="20" t="s">
        <v>32</v>
      </c>
      <c r="J9" s="20" t="s">
        <v>31</v>
      </c>
      <c r="K9" s="36" t="str">
        <f t="shared" si="0"/>
        <v>    d ..SaveElement("C0012","CDA","PatientInfo","患者信息","","","")</v>
      </c>
    </row>
    <row r="10" spans="1:11">
      <c r="A10" s="2" t="s">
        <v>33</v>
      </c>
      <c r="B10" s="2" t="s">
        <v>34</v>
      </c>
      <c r="C10" s="2" t="s">
        <v>35</v>
      </c>
      <c r="D10" s="16">
        <v>18</v>
      </c>
      <c r="E10" s="17"/>
      <c r="F10" s="17"/>
      <c r="G10" s="17" t="s">
        <v>36</v>
      </c>
      <c r="H10" s="17" t="s">
        <v>37</v>
      </c>
      <c r="I10" s="15" t="s">
        <v>31</v>
      </c>
      <c r="J10" s="15"/>
      <c r="K10" s="36" t="str">
        <f t="shared" si="0"/>
        <v>    d ..SaveElement("C0012","CDA","PatientInfo.IDCardNo","患者身份证号","DE02.01.030.00","18","1..*")</v>
      </c>
    </row>
    <row r="11" spans="1:11">
      <c r="A11" s="2" t="s">
        <v>38</v>
      </c>
      <c r="B11" s="2" t="s">
        <v>39</v>
      </c>
      <c r="C11" s="2" t="s">
        <v>40</v>
      </c>
      <c r="D11" s="16">
        <v>50</v>
      </c>
      <c r="E11" s="17"/>
      <c r="F11" s="17"/>
      <c r="G11" s="17" t="s">
        <v>36</v>
      </c>
      <c r="H11" s="17" t="s">
        <v>37</v>
      </c>
      <c r="I11" s="15" t="s">
        <v>31</v>
      </c>
      <c r="J11" s="15"/>
      <c r="K11" s="36" t="str">
        <f t="shared" si="0"/>
        <v>    d ..SaveElement("C0012","CDA","PatientInfo.PatientName","患者姓名","DE02.01.039.00","50","1..*")</v>
      </c>
    </row>
    <row r="12" s="4" customFormat="1" spans="1:11">
      <c r="A12" s="21" t="s">
        <v>41</v>
      </c>
      <c r="B12" s="22" t="s">
        <v>42</v>
      </c>
      <c r="C12" s="22" t="s">
        <v>43</v>
      </c>
      <c r="D12" s="23">
        <v>1</v>
      </c>
      <c r="E12" s="24"/>
      <c r="F12" s="24"/>
      <c r="G12" s="24" t="s">
        <v>12</v>
      </c>
      <c r="H12" s="24"/>
      <c r="I12" s="37" t="s">
        <v>31</v>
      </c>
      <c r="J12" s="37"/>
      <c r="K12" s="36" t="str">
        <f t="shared" si="0"/>
        <v>    d ..SaveElement("C0012","CDA","PatientInfo.GenderCode","患者性别代码","DE02.01.040.00","1","1..1")</v>
      </c>
    </row>
    <row r="13" s="4" customFormat="1" spans="1:11">
      <c r="A13" s="22" t="s">
        <v>44</v>
      </c>
      <c r="B13" s="22" t="s">
        <v>45</v>
      </c>
      <c r="C13" s="22" t="s">
        <v>43</v>
      </c>
      <c r="D13" s="23">
        <v>1</v>
      </c>
      <c r="E13" s="24"/>
      <c r="F13" s="24"/>
      <c r="G13" s="24" t="s">
        <v>12</v>
      </c>
      <c r="H13" s="24"/>
      <c r="I13" s="37" t="s">
        <v>31</v>
      </c>
      <c r="J13" s="37"/>
      <c r="K13" s="36" t="str">
        <f t="shared" si="0"/>
        <v>    d ..SaveElement("C0012","CDA","PatientInfo.GenderName","患者性别名称","DE02.01.040.00","1","1..1")</v>
      </c>
    </row>
    <row r="14" spans="1:11">
      <c r="A14" s="2" t="s">
        <v>46</v>
      </c>
      <c r="B14" s="2" t="s">
        <v>47</v>
      </c>
      <c r="C14" s="2" t="s">
        <v>48</v>
      </c>
      <c r="D14" s="16">
        <v>3</v>
      </c>
      <c r="E14" s="17"/>
      <c r="F14" s="17"/>
      <c r="G14" s="17" t="s">
        <v>29</v>
      </c>
      <c r="H14" s="17"/>
      <c r="I14" s="15" t="s">
        <v>31</v>
      </c>
      <c r="J14" s="15"/>
      <c r="K14" s="36" t="str">
        <f t="shared" si="0"/>
        <v>    d ..SaveElement("C0012","CDA","PatientInfo.PatientAge","年龄","DE02.01.026.00","3","0..1")</v>
      </c>
    </row>
    <row r="15" s="5" customFormat="1" spans="1:11">
      <c r="A15" s="25" t="s">
        <v>49</v>
      </c>
      <c r="B15" s="25" t="s">
        <v>50</v>
      </c>
      <c r="C15" s="25" t="s">
        <v>51</v>
      </c>
      <c r="D15" s="26">
        <v>10</v>
      </c>
      <c r="E15" s="27"/>
      <c r="F15" s="27"/>
      <c r="G15" s="27" t="s">
        <v>29</v>
      </c>
      <c r="H15" s="27"/>
      <c r="I15" s="38"/>
      <c r="J15" s="38"/>
      <c r="K15" s="36" t="str">
        <f t="shared" si="0"/>
        <v>    d ..SaveElement("C0012","CDA","InHospitalCode","住院机构标识","DE08.10.052.00","10","0..1")</v>
      </c>
    </row>
    <row r="16" s="5" customFormat="1" spans="1:11">
      <c r="A16" s="25" t="s">
        <v>52</v>
      </c>
      <c r="B16" s="25" t="s">
        <v>53</v>
      </c>
      <c r="C16" s="25" t="s">
        <v>54</v>
      </c>
      <c r="D16" s="26">
        <v>70</v>
      </c>
      <c r="E16" s="27"/>
      <c r="F16" s="27"/>
      <c r="G16" s="27" t="s">
        <v>29</v>
      </c>
      <c r="H16" s="27"/>
      <c r="I16" s="38"/>
      <c r="J16" s="38"/>
      <c r="K16" s="36" t="str">
        <f t="shared" si="0"/>
        <v>    d ..SaveElement("C0012","CDA","InHospitalName","住院机构名称","DE08.10.013.00","70","0..1")</v>
      </c>
    </row>
    <row r="17" spans="1:11">
      <c r="A17" s="2" t="s">
        <v>55</v>
      </c>
      <c r="B17" s="2" t="s">
        <v>56</v>
      </c>
      <c r="C17" s="2" t="s">
        <v>57</v>
      </c>
      <c r="D17" s="16" t="s">
        <v>58</v>
      </c>
      <c r="E17" s="17"/>
      <c r="F17" s="17"/>
      <c r="G17" s="17" t="s">
        <v>12</v>
      </c>
      <c r="H17" s="17"/>
      <c r="I17" s="15"/>
      <c r="J17" s="15"/>
      <c r="K17" s="36" t="str">
        <f t="shared" si="0"/>
        <v>    d ..SaveElement("C0012","CDA","RecordTime","文档记录时间","DE04.50.133.00","D8","1..1")</v>
      </c>
    </row>
    <row r="18" spans="1:11">
      <c r="A18" s="2" t="s">
        <v>59</v>
      </c>
      <c r="B18" s="2" t="s">
        <v>60</v>
      </c>
      <c r="C18" s="2"/>
      <c r="D18" s="28">
        <v>50</v>
      </c>
      <c r="E18" s="17"/>
      <c r="F18" s="17"/>
      <c r="G18" s="17" t="s">
        <v>36</v>
      </c>
      <c r="H18" s="17" t="s">
        <v>37</v>
      </c>
      <c r="I18" s="2"/>
      <c r="J18" s="2"/>
      <c r="K18" s="36" t="str">
        <f t="shared" si="0"/>
        <v>    d ..SaveElement("C0012","CDA","AuthorCode","文档作者标识","","50","1..*")</v>
      </c>
    </row>
    <row r="19" spans="1:11">
      <c r="A19" s="2" t="s">
        <v>61</v>
      </c>
      <c r="B19" s="2" t="s">
        <v>62</v>
      </c>
      <c r="C19" s="2" t="s">
        <v>40</v>
      </c>
      <c r="D19" s="16">
        <v>50</v>
      </c>
      <c r="E19" s="17"/>
      <c r="F19" s="17"/>
      <c r="G19" s="17" t="s">
        <v>36</v>
      </c>
      <c r="H19" s="17" t="s">
        <v>37</v>
      </c>
      <c r="I19" s="15"/>
      <c r="J19" s="15"/>
      <c r="K19" s="36" t="str">
        <f t="shared" si="0"/>
        <v>    d ..SaveElement("C0012","CDA","AuthorName","文档作者姓名","DE02.01.039.00","50","1..*")</v>
      </c>
    </row>
    <row r="20" spans="1:11">
      <c r="A20" s="2" t="s">
        <v>63</v>
      </c>
      <c r="B20" s="2" t="s">
        <v>64</v>
      </c>
      <c r="C20" s="2"/>
      <c r="D20" s="28">
        <v>50</v>
      </c>
      <c r="E20" s="17"/>
      <c r="F20" s="17"/>
      <c r="G20" s="17" t="s">
        <v>36</v>
      </c>
      <c r="H20" s="17" t="s">
        <v>37</v>
      </c>
      <c r="I20" s="2"/>
      <c r="J20" s="2"/>
      <c r="K20" s="36" t="str">
        <f t="shared" si="0"/>
        <v>    d ..SaveElement("C0012","CDA","CustodianOrgCode","文档保管机构标识","","50","1..*")</v>
      </c>
    </row>
    <row r="21" spans="1:11">
      <c r="A21" s="2" t="s">
        <v>65</v>
      </c>
      <c r="B21" s="2" t="s">
        <v>66</v>
      </c>
      <c r="C21" s="2"/>
      <c r="D21" s="28">
        <v>100</v>
      </c>
      <c r="E21" s="17"/>
      <c r="F21" s="17"/>
      <c r="G21" s="17" t="s">
        <v>36</v>
      </c>
      <c r="H21" s="17"/>
      <c r="I21" s="2"/>
      <c r="J21" s="2"/>
      <c r="K21" s="36" t="str">
        <f t="shared" si="0"/>
        <v>    d ..SaveElement("C0012","CDA","CustodianOrgName","文档保管机构名称","","100","1..*")</v>
      </c>
    </row>
    <row r="22" spans="1:11">
      <c r="A22" s="2" t="s">
        <v>67</v>
      </c>
      <c r="B22" s="2" t="s">
        <v>68</v>
      </c>
      <c r="C22" s="2"/>
      <c r="D22" s="28"/>
      <c r="E22" s="17"/>
      <c r="F22" s="17"/>
      <c r="G22" s="17" t="s">
        <v>29</v>
      </c>
      <c r="H22" s="17" t="s">
        <v>37</v>
      </c>
      <c r="I22" s="2" t="s">
        <v>69</v>
      </c>
      <c r="J22" s="2" t="s">
        <v>70</v>
      </c>
      <c r="K22" s="36" t="str">
        <f t="shared" si="0"/>
        <v>    d ..SaveElement("C0012","CDA","AnesthesiaInfo","麻醉","","","0..1")</v>
      </c>
    </row>
    <row r="23" spans="1:11">
      <c r="A23" s="2" t="s">
        <v>71</v>
      </c>
      <c r="B23" s="2" t="s">
        <v>72</v>
      </c>
      <c r="C23" s="2" t="s">
        <v>73</v>
      </c>
      <c r="D23" s="16">
        <v>15</v>
      </c>
      <c r="E23" s="17" t="s">
        <v>36</v>
      </c>
      <c r="F23" s="17" t="s">
        <v>37</v>
      </c>
      <c r="G23" s="17" t="s">
        <v>12</v>
      </c>
      <c r="H23" s="17"/>
      <c r="I23" s="15" t="s">
        <v>70</v>
      </c>
      <c r="J23" s="15"/>
      <c r="K23" s="36" t="str">
        <f t="shared" si="0"/>
        <v>    d ..SaveElement("C0012","CDA","AnesthesiaInfo.Time","麻醉时间","DE09.00.053.00","15","1..1")</v>
      </c>
    </row>
    <row r="24" spans="1:11">
      <c r="A24" s="2" t="s">
        <v>74</v>
      </c>
      <c r="B24" s="2" t="s">
        <v>75</v>
      </c>
      <c r="C24" s="2"/>
      <c r="D24" s="28">
        <v>50</v>
      </c>
      <c r="E24" s="17" t="s">
        <v>36</v>
      </c>
      <c r="F24" s="17" t="s">
        <v>37</v>
      </c>
      <c r="G24" s="17" t="s">
        <v>12</v>
      </c>
      <c r="H24" s="17"/>
      <c r="I24" s="2" t="s">
        <v>70</v>
      </c>
      <c r="J24" s="2"/>
      <c r="K24" s="36" t="str">
        <f t="shared" si="0"/>
        <v>    d ..SaveElement("C0012","CDA","AnesthesiaInfo.Code","麻醉医师代码","","50","1..1")</v>
      </c>
    </row>
    <row r="25" spans="1:11">
      <c r="A25" s="2" t="s">
        <v>76</v>
      </c>
      <c r="B25" s="2" t="s">
        <v>77</v>
      </c>
      <c r="C25" s="2" t="s">
        <v>40</v>
      </c>
      <c r="D25" s="16">
        <v>50</v>
      </c>
      <c r="E25" s="17" t="s">
        <v>36</v>
      </c>
      <c r="F25" s="17" t="s">
        <v>37</v>
      </c>
      <c r="G25" s="17" t="s">
        <v>12</v>
      </c>
      <c r="H25" s="7"/>
      <c r="I25" s="15" t="s">
        <v>70</v>
      </c>
      <c r="J25" s="15"/>
      <c r="K25" s="36" t="str">
        <f t="shared" si="0"/>
        <v>    d ..SaveElement("C0012","CDA","AnesthesiaInfo.Name","麻醉医师签名","DE02.01.039.00","50","1..1")</v>
      </c>
    </row>
    <row r="26" spans="1:11">
      <c r="A26" s="2" t="s">
        <v>78</v>
      </c>
      <c r="B26" s="2" t="s">
        <v>79</v>
      </c>
      <c r="C26" s="13"/>
      <c r="D26" s="29" t="s">
        <v>15</v>
      </c>
      <c r="E26" s="17"/>
      <c r="F26" s="17"/>
      <c r="G26" s="17" t="s">
        <v>12</v>
      </c>
      <c r="H26" s="17"/>
      <c r="I26" s="13"/>
      <c r="J26" s="13"/>
      <c r="K26" s="36" t="str">
        <f t="shared" si="0"/>
        <v>    d ..SaveElement("C0012","CDA","HospitalizationTime","入院日期时间","","DT15","1..1")</v>
      </c>
    </row>
    <row r="27" spans="1:11">
      <c r="A27" s="2" t="s">
        <v>80</v>
      </c>
      <c r="B27" s="2" t="s">
        <v>81</v>
      </c>
      <c r="C27" s="2" t="s">
        <v>82</v>
      </c>
      <c r="D27" s="16">
        <v>10</v>
      </c>
      <c r="E27" s="17"/>
      <c r="F27" s="17"/>
      <c r="G27" s="17" t="s">
        <v>36</v>
      </c>
      <c r="H27" s="17" t="s">
        <v>83</v>
      </c>
      <c r="I27" s="15"/>
      <c r="J27" s="15"/>
      <c r="K27" s="36" t="str">
        <f t="shared" si="0"/>
        <v>    d ..SaveElement("C0012","CDA","BedCode","病床号","DE01.00.026.00","10","1..*")</v>
      </c>
    </row>
    <row r="28" spans="1:11">
      <c r="A28" s="2" t="s">
        <v>84</v>
      </c>
      <c r="B28" s="2" t="s">
        <v>85</v>
      </c>
      <c r="C28" s="2"/>
      <c r="D28" s="16">
        <v>50</v>
      </c>
      <c r="E28" s="17"/>
      <c r="F28" s="17"/>
      <c r="G28" s="17" t="s">
        <v>12</v>
      </c>
      <c r="H28" s="17"/>
      <c r="I28" s="15"/>
      <c r="J28" s="15"/>
      <c r="K28" s="36" t="str">
        <f t="shared" si="0"/>
        <v>    d ..SaveElement("C0012","CDA","BedName","病床名称","","50","1..1")</v>
      </c>
    </row>
    <row r="29" spans="1:11">
      <c r="A29" s="2" t="s">
        <v>86</v>
      </c>
      <c r="B29" s="2" t="s">
        <v>87</v>
      </c>
      <c r="C29" s="2"/>
      <c r="D29" s="16">
        <v>50</v>
      </c>
      <c r="E29" s="17"/>
      <c r="F29" s="17"/>
      <c r="G29" s="17" t="s">
        <v>36</v>
      </c>
      <c r="H29" s="17" t="s">
        <v>83</v>
      </c>
      <c r="I29" s="15"/>
      <c r="J29" s="15"/>
      <c r="K29" s="36" t="str">
        <f t="shared" si="0"/>
        <v>    d ..SaveElement("C0012","CDA","RoomCode","病房号","","50","1..*")</v>
      </c>
    </row>
    <row r="30" spans="1:11">
      <c r="A30" s="2" t="s">
        <v>88</v>
      </c>
      <c r="B30" s="2" t="s">
        <v>89</v>
      </c>
      <c r="C30" s="2" t="s">
        <v>90</v>
      </c>
      <c r="D30" s="16">
        <v>10</v>
      </c>
      <c r="E30" s="17"/>
      <c r="F30" s="17"/>
      <c r="G30" s="17" t="s">
        <v>12</v>
      </c>
      <c r="H30" s="17"/>
      <c r="I30" s="15"/>
      <c r="J30" s="15"/>
      <c r="K30" s="36" t="str">
        <f t="shared" si="0"/>
        <v>    d ..SaveElement("C0012","CDA","RoomName","病房名称","DE01.00.019.00","10","1..1")</v>
      </c>
    </row>
    <row r="31" spans="1:11">
      <c r="A31" s="10" t="s">
        <v>91</v>
      </c>
      <c r="B31" s="10" t="s">
        <v>92</v>
      </c>
      <c r="C31" s="2"/>
      <c r="D31" s="28">
        <v>50</v>
      </c>
      <c r="E31" s="17"/>
      <c r="F31" s="17"/>
      <c r="G31" s="17" t="s">
        <v>12</v>
      </c>
      <c r="H31" s="17"/>
      <c r="I31" s="2"/>
      <c r="J31" s="2"/>
      <c r="K31" s="36" t="str">
        <f t="shared" si="0"/>
        <v>    d ..SaveElement("C0012","CDA","DeptCode","科室代码","","50","1..1")</v>
      </c>
    </row>
    <row r="32" spans="1:11">
      <c r="A32" s="2" t="s">
        <v>93</v>
      </c>
      <c r="B32" s="2" t="s">
        <v>94</v>
      </c>
      <c r="C32" s="2" t="s">
        <v>95</v>
      </c>
      <c r="D32" s="16">
        <v>50</v>
      </c>
      <c r="E32" s="17"/>
      <c r="F32" s="17"/>
      <c r="G32" s="17" t="s">
        <v>36</v>
      </c>
      <c r="H32" s="17" t="s">
        <v>83</v>
      </c>
      <c r="I32" s="15"/>
      <c r="J32" s="15"/>
      <c r="K32" s="36" t="str">
        <f t="shared" si="0"/>
        <v>    d ..SaveElement("C0012","CDA","DeptName","科室名称","DE08.10.026.00","50","1..*")</v>
      </c>
    </row>
    <row r="33" spans="1:11">
      <c r="A33" s="10" t="s">
        <v>96</v>
      </c>
      <c r="B33" s="10" t="s">
        <v>97</v>
      </c>
      <c r="C33" s="2"/>
      <c r="D33" s="28">
        <v>50</v>
      </c>
      <c r="E33" s="17"/>
      <c r="F33" s="17"/>
      <c r="G33" s="17" t="s">
        <v>36</v>
      </c>
      <c r="H33" s="17" t="s">
        <v>83</v>
      </c>
      <c r="I33" s="2"/>
      <c r="J33" s="2"/>
      <c r="K33" s="36" t="str">
        <f t="shared" si="0"/>
        <v>    d ..SaveElement("C0012","CDA","AreaCode","病区代码","","50","1..*")</v>
      </c>
    </row>
    <row r="34" spans="1:11">
      <c r="A34" s="2" t="s">
        <v>98</v>
      </c>
      <c r="B34" s="2" t="s">
        <v>99</v>
      </c>
      <c r="C34" s="2" t="s">
        <v>100</v>
      </c>
      <c r="D34" s="16">
        <v>50</v>
      </c>
      <c r="E34" s="17"/>
      <c r="F34" s="17"/>
      <c r="G34" s="17" t="s">
        <v>12</v>
      </c>
      <c r="H34" s="17"/>
      <c r="I34" s="15"/>
      <c r="J34" s="15"/>
      <c r="K34" s="36" t="str">
        <f t="shared" si="0"/>
        <v>    d ..SaveElement("C0012","CDA","AreaName","病区名称","DE08.10.054.00","50","1..1")</v>
      </c>
    </row>
    <row r="35" spans="1:11">
      <c r="A35" s="10" t="s">
        <v>101</v>
      </c>
      <c r="B35" s="10" t="s">
        <v>102</v>
      </c>
      <c r="C35" s="13"/>
      <c r="D35" s="30">
        <v>50</v>
      </c>
      <c r="E35" s="17"/>
      <c r="F35" s="17"/>
      <c r="G35" s="17" t="s">
        <v>36</v>
      </c>
      <c r="H35" s="17"/>
      <c r="I35" s="13"/>
      <c r="J35" s="13"/>
      <c r="K35" s="36" t="str">
        <f t="shared" ref="K35:K56" si="1">"    d ..SaveElement(""C0012"",""CDA"","""&amp;B35&amp;""","""&amp;A35&amp;""","""&amp;C35&amp;""","""&amp;D35&amp;""","""&amp;G35&amp;""")"</f>
        <v>    d ..SaveElement("C0012","CDA","OrganCode","医院代码","","50","1..*")</v>
      </c>
    </row>
    <row r="36" spans="1:11">
      <c r="A36" s="2" t="s">
        <v>103</v>
      </c>
      <c r="B36" s="2" t="s">
        <v>104</v>
      </c>
      <c r="C36" s="13"/>
      <c r="D36" s="30">
        <v>100</v>
      </c>
      <c r="E36" s="17"/>
      <c r="F36" s="17"/>
      <c r="G36" s="17" t="s">
        <v>36</v>
      </c>
      <c r="H36" s="17" t="s">
        <v>83</v>
      </c>
      <c r="I36" s="13"/>
      <c r="J36" s="13"/>
      <c r="K36" s="36" t="str">
        <f t="shared" si="1"/>
        <v>    d ..SaveElement("C0012","CDA","OrganName","医院名称","","100","1..*")</v>
      </c>
    </row>
    <row r="37" spans="1:11">
      <c r="A37" s="2" t="s">
        <v>105</v>
      </c>
      <c r="B37" s="2" t="s">
        <v>106</v>
      </c>
      <c r="C37" s="13" t="s">
        <v>107</v>
      </c>
      <c r="D37" s="11">
        <v>6</v>
      </c>
      <c r="E37" s="17"/>
      <c r="F37" s="17"/>
      <c r="G37" s="17" t="s">
        <v>12</v>
      </c>
      <c r="H37" s="17"/>
      <c r="I37" s="12"/>
      <c r="J37" s="12"/>
      <c r="K37" s="36" t="str">
        <f t="shared" si="1"/>
        <v>    d ..SaveElement("C0012","CDA","PatientWeight","入院体重","DE04.10.188.00","6","1..1")</v>
      </c>
    </row>
    <row r="38" spans="1:11">
      <c r="A38" s="2" t="s">
        <v>108</v>
      </c>
      <c r="B38" s="2" t="s">
        <v>109</v>
      </c>
      <c r="C38" s="2" t="s">
        <v>110</v>
      </c>
      <c r="D38" s="16">
        <v>100</v>
      </c>
      <c r="E38" s="17"/>
      <c r="F38" s="17"/>
      <c r="G38" s="17" t="s">
        <v>12</v>
      </c>
      <c r="H38" s="17"/>
      <c r="I38" s="15"/>
      <c r="J38" s="15"/>
      <c r="K38" s="36" t="str">
        <f t="shared" si="1"/>
        <v>    d ..SaveElement("C0012","CDA","GeneralExamResult","一般状况检查结果","DE04.10.219.00","100","1..1")</v>
      </c>
    </row>
    <row r="39" s="4" customFormat="1" spans="1:11">
      <c r="A39" s="22" t="s">
        <v>111</v>
      </c>
      <c r="B39" s="22" t="s">
        <v>112</v>
      </c>
      <c r="C39" s="22" t="s">
        <v>113</v>
      </c>
      <c r="D39" s="23">
        <v>1</v>
      </c>
      <c r="E39" s="24"/>
      <c r="F39" s="24"/>
      <c r="G39" s="24" t="s">
        <v>12</v>
      </c>
      <c r="H39" s="24"/>
      <c r="I39" s="37"/>
      <c r="J39" s="37"/>
      <c r="K39" s="36" t="str">
        <f t="shared" si="1"/>
        <v>    d ..SaveElement("C0012","CDA","ABOBloodTypeCode","ABO血型代码","DE04.50.001.00","1","1..1")</v>
      </c>
    </row>
    <row r="40" s="4" customFormat="1" spans="1:11">
      <c r="A40" s="22" t="s">
        <v>114</v>
      </c>
      <c r="B40" s="22" t="s">
        <v>115</v>
      </c>
      <c r="C40" s="22"/>
      <c r="D40" s="31">
        <v>10</v>
      </c>
      <c r="E40" s="24"/>
      <c r="F40" s="24"/>
      <c r="G40" s="24" t="s">
        <v>12</v>
      </c>
      <c r="H40" s="24"/>
      <c r="I40" s="37"/>
      <c r="J40" s="37"/>
      <c r="K40" s="36" t="str">
        <f t="shared" si="1"/>
        <v>    d ..SaveElement("C0012","CDA","ABOBloodTypeName","ABO血型名称","","10","1..1")</v>
      </c>
    </row>
    <row r="41" s="4" customFormat="1" spans="1:11">
      <c r="A41" s="22" t="s">
        <v>116</v>
      </c>
      <c r="B41" s="22" t="s">
        <v>117</v>
      </c>
      <c r="C41" s="22" t="s">
        <v>118</v>
      </c>
      <c r="D41" s="23">
        <v>1</v>
      </c>
      <c r="E41" s="24"/>
      <c r="F41" s="24"/>
      <c r="G41" s="24" t="s">
        <v>12</v>
      </c>
      <c r="H41" s="24"/>
      <c r="I41" s="37"/>
      <c r="J41" s="37"/>
      <c r="K41" s="36" t="str">
        <f t="shared" si="1"/>
        <v>    d ..SaveElement("C0012","CDA","RHBloodTypeCode","RH血型代码","DE04.50.010.00","1","1..1")</v>
      </c>
    </row>
    <row r="42" s="4" customFormat="1" spans="1:11">
      <c r="A42" s="22" t="s">
        <v>119</v>
      </c>
      <c r="B42" s="22" t="s">
        <v>120</v>
      </c>
      <c r="C42" s="22"/>
      <c r="D42" s="31">
        <v>10</v>
      </c>
      <c r="E42" s="24"/>
      <c r="F42" s="24"/>
      <c r="G42" s="24" t="s">
        <v>12</v>
      </c>
      <c r="H42" s="24"/>
      <c r="I42" s="37"/>
      <c r="J42" s="37"/>
      <c r="K42" s="36" t="str">
        <f t="shared" si="1"/>
        <v>    d ..SaveElement("C0012","CDA","RHBloodTypeName","RH血型名称","","10","1..1")</v>
      </c>
    </row>
    <row r="43" s="6" customFormat="1" spans="1:11">
      <c r="A43" s="32" t="s">
        <v>121</v>
      </c>
      <c r="B43" s="32" t="s">
        <v>122</v>
      </c>
      <c r="C43" s="32"/>
      <c r="D43" s="33"/>
      <c r="E43" s="34"/>
      <c r="F43" s="32"/>
      <c r="G43" s="34" t="s">
        <v>36</v>
      </c>
      <c r="H43" s="32" t="s">
        <v>123</v>
      </c>
      <c r="I43" s="39" t="s">
        <v>69</v>
      </c>
      <c r="J43" s="39" t="s">
        <v>124</v>
      </c>
      <c r="K43" s="36" t="str">
        <f t="shared" si="1"/>
        <v>    d ..SaveElement("C0012","CDA","PreoperativeDiagInfo","术前诊断","","","1..*")</v>
      </c>
    </row>
    <row r="44" s="4" customFormat="1" spans="1:11">
      <c r="A44" s="22" t="s">
        <v>125</v>
      </c>
      <c r="B44" s="22" t="s">
        <v>126</v>
      </c>
      <c r="C44" s="22" t="s">
        <v>127</v>
      </c>
      <c r="D44" s="23">
        <v>5</v>
      </c>
      <c r="E44" s="24" t="s">
        <v>36</v>
      </c>
      <c r="F44" s="22" t="s">
        <v>123</v>
      </c>
      <c r="G44" s="24" t="s">
        <v>12</v>
      </c>
      <c r="H44" s="24"/>
      <c r="I44" s="37" t="s">
        <v>124</v>
      </c>
      <c r="J44" s="37"/>
      <c r="K44" s="36" t="str">
        <f t="shared" si="1"/>
        <v>    d ..SaveElement("C0012","CDA","PreoperativeDiagInfo.Code","术前诊断代码","DE05.01.024.00","5","1..1")</v>
      </c>
    </row>
    <row r="45" s="4" customFormat="1" spans="1:11">
      <c r="A45" s="22" t="s">
        <v>128</v>
      </c>
      <c r="B45" s="22" t="s">
        <v>129</v>
      </c>
      <c r="C45" s="22"/>
      <c r="D45" s="31">
        <v>50</v>
      </c>
      <c r="E45" s="24" t="s">
        <v>36</v>
      </c>
      <c r="F45" s="22" t="s">
        <v>123</v>
      </c>
      <c r="G45" s="24" t="s">
        <v>12</v>
      </c>
      <c r="H45" s="24"/>
      <c r="I45" s="37" t="s">
        <v>124</v>
      </c>
      <c r="J45" s="37"/>
      <c r="K45" s="36" t="str">
        <f t="shared" si="1"/>
        <v>    d ..SaveElement("C0012","CDA","PreoperativeDiagInfo.Name","术前诊断名称","","50","1..1")</v>
      </c>
    </row>
    <row r="46" s="6" customFormat="1" spans="1:11">
      <c r="A46" s="32" t="s">
        <v>130</v>
      </c>
      <c r="B46" s="32" t="s">
        <v>131</v>
      </c>
      <c r="C46" s="32"/>
      <c r="D46" s="33"/>
      <c r="E46" s="34"/>
      <c r="F46" s="32"/>
      <c r="G46" s="34" t="s">
        <v>36</v>
      </c>
      <c r="H46" s="32" t="s">
        <v>132</v>
      </c>
      <c r="I46" s="39" t="s">
        <v>69</v>
      </c>
      <c r="J46" s="39" t="s">
        <v>124</v>
      </c>
      <c r="K46" s="36" t="str">
        <f t="shared" si="1"/>
        <v>    d ..SaveElement("C0012","CDA","PostoperativeDiagInfo","术后诊断","","","1..*")</v>
      </c>
    </row>
    <row r="47" s="4" customFormat="1" spans="1:11">
      <c r="A47" s="22" t="s">
        <v>133</v>
      </c>
      <c r="B47" s="22" t="s">
        <v>134</v>
      </c>
      <c r="C47" s="22" t="s">
        <v>127</v>
      </c>
      <c r="D47" s="23">
        <v>5</v>
      </c>
      <c r="E47" s="22" t="s">
        <v>36</v>
      </c>
      <c r="F47" s="22" t="s">
        <v>132</v>
      </c>
      <c r="G47" s="24" t="s">
        <v>12</v>
      </c>
      <c r="H47" s="24"/>
      <c r="I47" s="37" t="s">
        <v>124</v>
      </c>
      <c r="J47" s="37"/>
      <c r="K47" s="36" t="str">
        <f t="shared" si="1"/>
        <v>    d ..SaveElement("C0012","CDA","PostoperativeDiagInfo.Code","术后诊断代码","DE05.01.024.00","5","1..1")</v>
      </c>
    </row>
    <row r="48" s="4" customFormat="1" spans="1:11">
      <c r="A48" s="22" t="s">
        <v>135</v>
      </c>
      <c r="B48" s="22" t="s">
        <v>136</v>
      </c>
      <c r="C48" s="22"/>
      <c r="D48" s="31">
        <v>50</v>
      </c>
      <c r="E48" s="22" t="s">
        <v>36</v>
      </c>
      <c r="F48" s="22" t="s">
        <v>132</v>
      </c>
      <c r="G48" s="24" t="s">
        <v>12</v>
      </c>
      <c r="H48" s="24"/>
      <c r="I48" s="37" t="s">
        <v>124</v>
      </c>
      <c r="J48" s="37"/>
      <c r="K48" s="36" t="str">
        <f t="shared" si="1"/>
        <v>    d ..SaveElement("C0012","CDA","PostoperativeDiagInfo.Name","术后诊断名称","","50","1..1")</v>
      </c>
    </row>
    <row r="49" s="4" customFormat="1" spans="1:11">
      <c r="A49" s="22" t="s">
        <v>137</v>
      </c>
      <c r="B49" s="22" t="s">
        <v>138</v>
      </c>
      <c r="C49" s="22" t="s">
        <v>139</v>
      </c>
      <c r="D49" s="23">
        <v>5</v>
      </c>
      <c r="E49" s="24"/>
      <c r="F49" s="24"/>
      <c r="G49" s="24" t="s">
        <v>12</v>
      </c>
      <c r="H49" s="24"/>
      <c r="I49" s="37"/>
      <c r="J49" s="37"/>
      <c r="K49" s="36" t="str">
        <f t="shared" si="1"/>
        <v>    d ..SaveElement("C0012","CDA","OperationCode","手术操作代码","DE06.00.093.00","5","1..1")</v>
      </c>
    </row>
    <row r="50" s="4" customFormat="1" spans="1:11">
      <c r="A50" s="22" t="s">
        <v>140</v>
      </c>
      <c r="B50" s="22" t="s">
        <v>141</v>
      </c>
      <c r="C50" s="22"/>
      <c r="D50" s="31">
        <v>50</v>
      </c>
      <c r="E50" s="24"/>
      <c r="F50" s="24"/>
      <c r="G50" s="24" t="s">
        <v>12</v>
      </c>
      <c r="H50" s="24"/>
      <c r="I50" s="37"/>
      <c r="J50" s="37"/>
      <c r="K50" s="36" t="str">
        <f t="shared" si="1"/>
        <v>    d ..SaveElement("C0012","CDA","OperationName","手术操作名称","","50","1..1")</v>
      </c>
    </row>
    <row r="51" spans="1:11">
      <c r="A51" s="2" t="s">
        <v>142</v>
      </c>
      <c r="B51" s="2" t="s">
        <v>143</v>
      </c>
      <c r="C51" s="2" t="s">
        <v>144</v>
      </c>
      <c r="D51" s="16">
        <v>2</v>
      </c>
      <c r="E51" s="17"/>
      <c r="F51" s="17"/>
      <c r="G51" s="17" t="s">
        <v>12</v>
      </c>
      <c r="H51" s="17"/>
      <c r="I51" s="15"/>
      <c r="J51" s="15"/>
      <c r="K51" s="36" t="str">
        <f t="shared" si="1"/>
        <v>    d ..SaveElement("C0012","CDA","AnesthesiaMethodCode","麻醉方法代码","DE06.00.073.00","2","1..1")</v>
      </c>
    </row>
    <row r="52" spans="1:11">
      <c r="A52" s="2" t="s">
        <v>145</v>
      </c>
      <c r="B52" s="2" t="s">
        <v>146</v>
      </c>
      <c r="C52" s="2" t="s">
        <v>147</v>
      </c>
      <c r="D52" s="16">
        <v>100</v>
      </c>
      <c r="E52" s="17"/>
      <c r="F52" s="17"/>
      <c r="G52" s="17" t="s">
        <v>12</v>
      </c>
      <c r="H52" s="17"/>
      <c r="I52" s="15"/>
      <c r="J52" s="15"/>
      <c r="K52" s="36" t="str">
        <f t="shared" si="1"/>
        <v>    d ..SaveElement("C0012","CDA","AnesthesiaIndicationDesc","麻醉适应证","DE06.00.227.00","100","1..1")</v>
      </c>
    </row>
    <row r="53" spans="1:11">
      <c r="A53" s="13" t="s">
        <v>148</v>
      </c>
      <c r="B53" s="2" t="s">
        <v>149</v>
      </c>
      <c r="C53" s="13" t="s">
        <v>150</v>
      </c>
      <c r="D53" s="11">
        <v>100</v>
      </c>
      <c r="E53" s="17"/>
      <c r="F53" s="17"/>
      <c r="G53" s="17" t="s">
        <v>12</v>
      </c>
      <c r="H53" s="17"/>
      <c r="I53" s="12"/>
      <c r="J53" s="12"/>
      <c r="K53" s="36" t="str">
        <f t="shared" si="1"/>
        <v>    d ..SaveElement("C0012","CDA","AnesthesiaRecoverDesc","麻醉恢复情况","DE06.00.225.00","100","1..1")</v>
      </c>
    </row>
    <row r="54" spans="1:11">
      <c r="A54" s="13" t="s">
        <v>151</v>
      </c>
      <c r="B54" s="2" t="s">
        <v>152</v>
      </c>
      <c r="C54" s="13" t="s">
        <v>153</v>
      </c>
      <c r="D54" s="11" t="s">
        <v>15</v>
      </c>
      <c r="E54" s="17"/>
      <c r="F54" s="17"/>
      <c r="G54" s="17" t="s">
        <v>12</v>
      </c>
      <c r="H54" s="17"/>
      <c r="I54" s="12"/>
      <c r="J54" s="12"/>
      <c r="K54" s="36" t="str">
        <f t="shared" si="1"/>
        <v>    d ..SaveElement("C0012","CDA","AwakeTime","清醒日期时间","DE06.00.233.00","DT15","1..1")</v>
      </c>
    </row>
    <row r="55" spans="1:11">
      <c r="A55" s="13" t="s">
        <v>154</v>
      </c>
      <c r="B55" s="2" t="s">
        <v>155</v>
      </c>
      <c r="C55" s="13" t="s">
        <v>156</v>
      </c>
      <c r="D55" s="11" t="s">
        <v>157</v>
      </c>
      <c r="E55" s="17"/>
      <c r="F55" s="17"/>
      <c r="G55" s="17" t="s">
        <v>12</v>
      </c>
      <c r="H55" s="17"/>
      <c r="I55" s="12"/>
      <c r="J55" s="12"/>
      <c r="K55" s="36" t="str">
        <f t="shared" si="1"/>
        <v>    d ..SaveElement("C0012","CDA","TracheaRemoveSign","拔除气管插管标志","DE05.10.165.00","false/true","1..1")</v>
      </c>
    </row>
    <row r="56" spans="1:11">
      <c r="A56" s="13" t="s">
        <v>158</v>
      </c>
      <c r="B56" s="2" t="s">
        <v>159</v>
      </c>
      <c r="C56" s="13" t="s">
        <v>160</v>
      </c>
      <c r="D56" s="11">
        <v>1000</v>
      </c>
      <c r="E56" s="17" t="s">
        <v>161</v>
      </c>
      <c r="F56" s="17" t="s">
        <v>162</v>
      </c>
      <c r="G56" s="17" t="s">
        <v>12</v>
      </c>
      <c r="H56" s="17"/>
      <c r="I56" s="12" t="s">
        <v>163</v>
      </c>
      <c r="J56" s="12"/>
      <c r="K56" s="36" t="str">
        <f t="shared" si="1"/>
        <v>    d ..SaveElement("C0012","CDA","SpecialEventDesc","特殊情况描述","DE05.10.158.00","1000","1..1")</v>
      </c>
    </row>
    <row r="57" spans="1:10">
      <c r="A57" s="13"/>
      <c r="B57" s="2"/>
      <c r="C57" s="13"/>
      <c r="D57" s="30"/>
      <c r="E57" s="13"/>
      <c r="F57" s="13"/>
      <c r="G57" s="13"/>
      <c r="H57" s="13"/>
      <c r="I57" s="13"/>
      <c r="J57" s="13"/>
    </row>
    <row r="58" spans="1:10">
      <c r="A58" s="13"/>
      <c r="B58" s="2"/>
      <c r="C58" s="13"/>
      <c r="D58" s="30"/>
      <c r="E58" s="13"/>
      <c r="F58" s="13"/>
      <c r="G58" s="13"/>
      <c r="H58" s="13"/>
      <c r="I58" s="13"/>
      <c r="J58" s="13"/>
    </row>
    <row r="59" spans="1:10">
      <c r="A59" s="13"/>
      <c r="B59" s="2"/>
      <c r="C59" s="13"/>
      <c r="D59" s="30"/>
      <c r="E59" s="13"/>
      <c r="F59" s="13"/>
      <c r="G59" s="13"/>
      <c r="H59" s="13"/>
      <c r="I59" s="13"/>
      <c r="J59" s="13"/>
    </row>
    <row r="60" spans="1:10">
      <c r="A60" s="13"/>
      <c r="B60" s="2"/>
      <c r="C60" s="13"/>
      <c r="D60" s="30"/>
      <c r="E60" s="13"/>
      <c r="F60" s="13"/>
      <c r="G60" s="13"/>
      <c r="H60" s="13"/>
      <c r="I60" s="13"/>
      <c r="J60" s="13"/>
    </row>
  </sheetData>
  <conditionalFormatting sqref="B9">
    <cfRule type="duplicateValues" dxfId="0" priority="1"/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2020-12-23T07:31:00Z</dcterms:created>
  <dcterms:modified xsi:type="dcterms:W3CDTF">2021-01-24T02:51:19Z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