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Sheet1!$A$1:$K$127</definedName>
  </definedNames>
  <calcPr calcId="144525"/>
</workbook>
</file>

<file path=xl/sharedStrings.xml><?xml version="1.0" encoding="utf-8"?>
<sst xmlns="http://schemas.openxmlformats.org/spreadsheetml/2006/main" count="594" uniqueCount="343">
  <si>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</si>
  <si>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</si>
  <si>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</si>
  <si>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</si>
  <si>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</si>
  <si>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</si>
  <si>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</si>
  <si>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</si>
  <si>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</si>
  <si>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</si>
  <si>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</si>
  <si>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</si>
  <si>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</si>
  <si>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</si>
  <si>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</si>
  <si>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文档集合编号</t>
  </si>
  <si>
    <t>DocSetID</t>
  </si>
  <si>
    <t>0..1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</si>
  <si>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</si>
  <si>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</si>
  <si>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</si>
  <si>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</si>
  <si>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</si>
  <si>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</si>
  <si>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</si>
  <si>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单个对象</t>
  </si>
  <si>
    <t>患者身份证号</t>
  </si>
  <si>
    <t>PatientInfo.IDCardNo</t>
  </si>
  <si>
    <t>DE02.01.030.00</t>
  </si>
  <si>
    <t>患者姓名</t>
  </si>
  <si>
    <t>PatientInfo.PatientName</t>
  </si>
  <si>
    <t>DE02.01.039.00</t>
  </si>
  <si>
    <t>参与者类元素</t>
  </si>
  <si>
    <t>患者年龄</t>
  </si>
  <si>
    <t>PatientInfo.PatientAge</t>
  </si>
  <si>
    <t>DE02.01.005.01</t>
  </si>
  <si>
    <t>3</t>
  </si>
  <si>
    <t>记录时间</t>
  </si>
  <si>
    <t>RecordTime</t>
  </si>
  <si>
    <t>DT15</t>
  </si>
  <si>
    <t>作者的唯一标识符</t>
  </si>
  <si>
    <t>AuthorCode</t>
  </si>
  <si>
    <t>医师姓名</t>
  </si>
  <si>
    <t>AuthorName</t>
  </si>
  <si>
    <t>文档保管的医疗结构标识</t>
  </si>
  <si>
    <t>CustodianOrgCode</t>
  </si>
  <si>
    <t>保管机构名称</t>
  </si>
  <si>
    <t>CustodianOrgName</t>
  </si>
  <si>
    <t>接生者</t>
  </si>
  <si>
    <t>MidwifeInfo</t>
  </si>
  <si>
    <t>1..*</t>
  </si>
  <si>
    <t>列表对象</t>
  </si>
  <si>
    <t>SignInfo</t>
  </si>
  <si>
    <t>签名日期时间</t>
  </si>
  <si>
    <t>MidwifeInfo.Time</t>
  </si>
  <si>
    <t>接生者医务人员标识</t>
  </si>
  <si>
    <t>MidwifeInfo.Code</t>
  </si>
  <si>
    <t>接生者医师姓名</t>
  </si>
  <si>
    <t>MidwifeInfo.Name</t>
  </si>
  <si>
    <t>助产者</t>
  </si>
  <si>
    <t>AccoucheInfo</t>
  </si>
  <si>
    <t>AccoucheInfo.Time</t>
  </si>
  <si>
    <t>助产者医务人员标识</t>
  </si>
  <si>
    <t>AccoucheInfo.Code</t>
  </si>
  <si>
    <t>助产者医师姓名</t>
  </si>
  <si>
    <t>AccoucheInfo.Name</t>
  </si>
  <si>
    <t>助手</t>
  </si>
  <si>
    <t>AssistantInfo</t>
  </si>
  <si>
    <t>AssistantInfo.Time</t>
  </si>
  <si>
    <t>助手标识</t>
  </si>
  <si>
    <t>AssistantInfo.Code</t>
  </si>
  <si>
    <t>助手姓名</t>
  </si>
  <si>
    <t>AssistantInfo.Name</t>
  </si>
  <si>
    <t>护婴者</t>
  </si>
  <si>
    <t>BabySitterInfo</t>
  </si>
  <si>
    <t>BabySitterInfo.Time</t>
  </si>
  <si>
    <t>护婴者标识</t>
  </si>
  <si>
    <t>BabySitterInfo.Code</t>
  </si>
  <si>
    <t>护婴者姓名</t>
  </si>
  <si>
    <t>BabySitterInfo.Name</t>
  </si>
  <si>
    <t>指导者</t>
  </si>
  <si>
    <t>InstructorInfo</t>
  </si>
  <si>
    <t>InstructorInfo.Time</t>
  </si>
  <si>
    <t>指导者标识</t>
  </si>
  <si>
    <t>InstructorInfo.Code</t>
  </si>
  <si>
    <t>指导者姓名</t>
  </si>
  <si>
    <t>InstructorInfo.Name</t>
  </si>
  <si>
    <t>记录者</t>
  </si>
  <si>
    <t>RecordorInfo</t>
  </si>
  <si>
    <t>RecordorInfo.Time</t>
  </si>
  <si>
    <t>记录者标识</t>
  </si>
  <si>
    <t>RecordorInfo.Code</t>
  </si>
  <si>
    <t>记录者姓名</t>
  </si>
  <si>
    <t>RecordorInfo.Name</t>
  </si>
  <si>
    <t>联系人</t>
  </si>
  <si>
    <t>ContactsInfo</t>
  </si>
  <si>
    <t>联系人姓名</t>
  </si>
  <si>
    <t>ContactsInfo.ContactsName</t>
  </si>
  <si>
    <t>联系人电话号码</t>
  </si>
  <si>
    <t>ContactsInfo.TelPhone</t>
  </si>
  <si>
    <t>DE02.01.010.00</t>
  </si>
  <si>
    <t>就医时间</t>
  </si>
  <si>
    <t>AdmTime</t>
  </si>
  <si>
    <t>DT8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</si>
  <si>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</si>
  <si>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</si>
  <si>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</si>
  <si>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</si>
  <si>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</si>
  <si>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</si>
  <si>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</si>
  <si>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</si>
  <si>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关联活动类元素</t>
  </si>
  <si>
    <t>病房</t>
  </si>
  <si>
    <t>RoomName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</si>
  <si>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</si>
  <si>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</si>
  <si>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</si>
  <si>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</si>
  <si>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</si>
  <si>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</si>
  <si>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</si>
  <si>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</si>
  <si>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</si>
  <si>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</si>
  <si>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</si>
  <si>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</si>
  <si>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</si>
  <si>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</si>
  <si>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</si>
  <si>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孕次</t>
  </si>
  <si>
    <t>PregnanciesNumber</t>
  </si>
  <si>
    <t>DE04.01.108.00</t>
  </si>
  <si>
    <t>产次</t>
  </si>
  <si>
    <t>BirthsNumber</t>
  </si>
  <si>
    <t>DE02.10.002.00</t>
  </si>
  <si>
    <t>预产期</t>
  </si>
  <si>
    <t>EDC</t>
  </si>
  <si>
    <t>DE05.10.098.00</t>
  </si>
  <si>
    <t>D8</t>
  </si>
  <si>
    <t>临产日期时间</t>
  </si>
  <si>
    <t>ParturientPeriod</t>
  </si>
  <si>
    <t>DE06.00.224.00</t>
  </si>
  <si>
    <t>胎膜破裂日期时间</t>
  </si>
  <si>
    <t>EmbryolemmaRupture</t>
  </si>
  <si>
    <t>DE05.10.154.00</t>
  </si>
  <si>
    <t>前羊水性状</t>
  </si>
  <si>
    <t>ForewatersCharacteristics</t>
  </si>
  <si>
    <t>DE04.30.058.00</t>
  </si>
  <si>
    <t>前羊水量</t>
  </si>
  <si>
    <t>ForewaterVolume</t>
  </si>
  <si>
    <t>DE04.30.057.00</t>
  </si>
  <si>
    <t>第1产程时长</t>
  </si>
  <si>
    <t>IBirthProcess</t>
  </si>
  <si>
    <t>DE06.00.021.00</t>
  </si>
  <si>
    <t>宫口全开日期时间</t>
  </si>
  <si>
    <t>CompleteCervicalDilatation</t>
  </si>
  <si>
    <t>DE04.10.250.00</t>
  </si>
  <si>
    <t>第2产程时长</t>
  </si>
  <si>
    <t>IIBirthProcess</t>
  </si>
  <si>
    <t>DE06.00.019.00</t>
  </si>
  <si>
    <t>胎儿娩出日期时间</t>
  </si>
  <si>
    <t>FetalDelivery</t>
  </si>
  <si>
    <t>DE02.01.014.00</t>
  </si>
  <si>
    <t>第3产程时长</t>
  </si>
  <si>
    <t>IIIBirthProces</t>
  </si>
  <si>
    <t>DE06.00.020.00</t>
  </si>
  <si>
    <t>胎盘娩出日期时间</t>
  </si>
  <si>
    <t>PlacentalDelivery</t>
  </si>
  <si>
    <t>DE06.00.273.00</t>
  </si>
  <si>
    <t>总产程时长</t>
  </si>
  <si>
    <t>TotalBirthProcess</t>
  </si>
  <si>
    <t>DE04.10.236.00</t>
  </si>
  <si>
    <t>胎方位代码</t>
  </si>
  <si>
    <t>PositionOfFoetusCode</t>
  </si>
  <si>
    <t>DE05.01.044.00</t>
  </si>
  <si>
    <t>胎方位名称</t>
  </si>
  <si>
    <t>PositionOfFoetusName</t>
  </si>
  <si>
    <t>胎儿娩出助产标志</t>
  </si>
  <si>
    <t>PlacentalDeliveryAccoucheSign</t>
  </si>
  <si>
    <t>DE06.00.311.00</t>
  </si>
  <si>
    <t>false/true</t>
  </si>
  <si>
    <t>助产方式</t>
  </si>
  <si>
    <t>AccoucheWay</t>
  </si>
  <si>
    <t>DE06.00.312.00</t>
  </si>
  <si>
    <t>胎盘娩出情况</t>
  </si>
  <si>
    <t>PlacentalDeliveryDesc</t>
  </si>
  <si>
    <t>DE05.10.157.00</t>
  </si>
  <si>
    <t>胎膜完整情况标志</t>
  </si>
  <si>
    <t>EmbryolemmaSign</t>
  </si>
  <si>
    <t>DE05.10.156.00</t>
  </si>
  <si>
    <t>羊水性状</t>
  </si>
  <si>
    <t>AmnioticFluidCharacteristics</t>
  </si>
  <si>
    <t>DE04.30.063.00</t>
  </si>
  <si>
    <t>羊水量</t>
  </si>
  <si>
    <t>AmnioticFluidVolume</t>
  </si>
  <si>
    <t>DE04.30.061.00</t>
  </si>
  <si>
    <t>脐带长度</t>
  </si>
  <si>
    <t>UmbilicalCordLength</t>
  </si>
  <si>
    <t>DE04.30.055.00</t>
  </si>
  <si>
    <t>绕颈身</t>
  </si>
  <si>
    <t>AroundNeckBofy</t>
  </si>
  <si>
    <t>DE04.30.059.00</t>
  </si>
  <si>
    <t>脐带异常情况标志</t>
  </si>
  <si>
    <t>UmbilicalCordAbnormalitySign</t>
  </si>
  <si>
    <t>DE05.10.145.00</t>
  </si>
  <si>
    <t>产时用药</t>
  </si>
  <si>
    <t>ProcessDrug</t>
  </si>
  <si>
    <t>DE08.50.022.00</t>
  </si>
  <si>
    <t>预防措施</t>
  </si>
  <si>
    <t>Premunition</t>
  </si>
  <si>
    <t>DE06.00.295.00</t>
  </si>
  <si>
    <t>产妇会阴切开标志</t>
  </si>
  <si>
    <t>EpisiotomySign</t>
  </si>
  <si>
    <t>DE04.10.252.00</t>
  </si>
  <si>
    <t>会阴切开位置</t>
  </si>
  <si>
    <t>EpisiotomyPosition</t>
  </si>
  <si>
    <t>产妇会阴缝合针数</t>
  </si>
  <si>
    <t>PerineorrhaphyStitchNumber</t>
  </si>
  <si>
    <t>DE06.00.011.00</t>
  </si>
  <si>
    <t>产妇会阴撕裂伤程度代码</t>
  </si>
  <si>
    <t>DegreeOfPerinealTearCode</t>
  </si>
  <si>
    <t>DE05.01.003.00</t>
  </si>
  <si>
    <t>产妇会阴撕裂伤程度名称</t>
  </si>
  <si>
    <t>DegreeOfPerinealTearName</t>
  </si>
  <si>
    <t>会阴血肿标志</t>
  </si>
  <si>
    <t>PerinealHematomaSign</t>
  </si>
  <si>
    <t>DE04.10.253.00</t>
  </si>
  <si>
    <t>会阴血肿大小</t>
  </si>
  <si>
    <t>PerinealHematomaSize</t>
  </si>
  <si>
    <t>DE04.10.254.00</t>
  </si>
  <si>
    <t>会阴血肿处理</t>
  </si>
  <si>
    <t>PerinealHematomaHandling</t>
  </si>
  <si>
    <t>DE06.00.213.00</t>
  </si>
  <si>
    <t>麻醉方法代码</t>
  </si>
  <si>
    <t>AnesthesiaWayCode</t>
  </si>
  <si>
    <t>DE06.00.073.00</t>
  </si>
  <si>
    <t>麻醉方法名称</t>
  </si>
  <si>
    <t>AnesthesiaWayName</t>
  </si>
  <si>
    <t>麻醉药物名称</t>
  </si>
  <si>
    <t>AnesthetistDrugName</t>
  </si>
  <si>
    <t>阴道裂伤标志</t>
  </si>
  <si>
    <t>LacerationOfVaginaSign</t>
  </si>
  <si>
    <t>DE05.10.163.00</t>
  </si>
  <si>
    <t>阴道血肿标志</t>
  </si>
  <si>
    <t>VaginaHematomaSign</t>
  </si>
  <si>
    <t>DE05.10.164.00</t>
  </si>
  <si>
    <t>宫颈裂伤标志</t>
  </si>
  <si>
    <t>CervixTearSign</t>
  </si>
  <si>
    <t>DE04.10.249.00</t>
  </si>
  <si>
    <t>宫颈缝合情况</t>
  </si>
  <si>
    <t>CervixStitchNumber</t>
  </si>
  <si>
    <t>DE06.00.200.00</t>
  </si>
  <si>
    <t>产后用药</t>
  </si>
  <si>
    <t>PostpartumMedication</t>
  </si>
  <si>
    <t>分娩过程摘要</t>
  </si>
  <si>
    <t>DeliveryProcessAdstract</t>
  </si>
  <si>
    <t>DE06.00.182.00</t>
  </si>
  <si>
    <t>宫缩情况</t>
  </si>
  <si>
    <t>UterineContraction</t>
  </si>
  <si>
    <t>DE04.10.245.00</t>
  </si>
  <si>
    <t>子宫情况</t>
  </si>
  <si>
    <t>Uterus</t>
  </si>
  <si>
    <t>DE04.10.233.00</t>
  </si>
  <si>
    <t>恶露情况</t>
  </si>
  <si>
    <t>Lochia</t>
  </si>
  <si>
    <t>DE04.10.025.00</t>
  </si>
  <si>
    <t>会阴情况</t>
  </si>
  <si>
    <t>Perineum</t>
  </si>
  <si>
    <t>DE05.10.137.00</t>
  </si>
  <si>
    <t>修补手术过程</t>
  </si>
  <si>
    <t>RepairOperation</t>
  </si>
  <si>
    <t>DE06.00.284.00</t>
  </si>
  <si>
    <t>存脐带血情况标志</t>
  </si>
  <si>
    <t>CordBloodSaveSign</t>
  </si>
  <si>
    <t>DE04.50.138.00</t>
  </si>
  <si>
    <t>产后诊断</t>
  </si>
  <si>
    <t>PostpartumDiag</t>
  </si>
  <si>
    <t>DE05.10.007.00</t>
  </si>
  <si>
    <t>产后观察日期时间</t>
  </si>
  <si>
    <t>PostpartumObservationTime</t>
  </si>
  <si>
    <t>DE06.00.218.00</t>
  </si>
  <si>
    <t>产后检查时间</t>
  </si>
  <si>
    <t>PostpartumCheckTime</t>
  </si>
  <si>
    <t>DE04.10.246.00</t>
  </si>
  <si>
    <t>收缩压</t>
  </si>
  <si>
    <t>SystolicPressure</t>
  </si>
  <si>
    <t>DE04.10.174.00</t>
  </si>
  <si>
    <t>舒张压</t>
  </si>
  <si>
    <t>DiastolicPressure</t>
  </si>
  <si>
    <t>DE04.10.176.00</t>
  </si>
  <si>
    <t>产后脉搏</t>
  </si>
  <si>
    <t>PatientPulse</t>
  </si>
  <si>
    <t>DE04.10.118.00</t>
  </si>
  <si>
    <t>产后心率</t>
  </si>
  <si>
    <t>PatientBreath</t>
  </si>
  <si>
    <t>DE04.10.206.00</t>
  </si>
  <si>
    <t>产后出血量</t>
  </si>
  <si>
    <t>BleedingVolume</t>
  </si>
  <si>
    <t>DE04.10.012.00</t>
  </si>
  <si>
    <t>产后宫缩</t>
  </si>
  <si>
    <t>PostpartumUterineContraction</t>
  </si>
  <si>
    <t>产后宫底高度</t>
  </si>
  <si>
    <t>LowHeigthOfUterus</t>
  </si>
  <si>
    <t>DE04.10.067.00</t>
  </si>
  <si>
    <t>肛查</t>
  </si>
  <si>
    <t>AnalExamination</t>
  </si>
  <si>
    <t>DE04.10.240.00</t>
  </si>
  <si>
    <t>新生儿性别代码</t>
  </si>
  <si>
    <t>BabyGenderCode</t>
  </si>
  <si>
    <t>DE02.01.040.00</t>
  </si>
  <si>
    <t>新生儿性别名称</t>
  </si>
  <si>
    <t>BabyGenderName</t>
  </si>
  <si>
    <t>新生儿出生体重</t>
  </si>
  <si>
    <t>BabyWeight</t>
  </si>
  <si>
    <t>DE04.10.019.00</t>
  </si>
  <si>
    <t>新生儿出生身长</t>
  </si>
  <si>
    <t>BabyHeight</t>
  </si>
  <si>
    <t>DE04.10.018.00</t>
  </si>
  <si>
    <t>产瘤大小</t>
  </si>
  <si>
    <t>TumorigenesisSize</t>
  </si>
  <si>
    <t>DE05.10.168.00</t>
  </si>
  <si>
    <t>产瘤部位</t>
  </si>
  <si>
    <t>TumorigenesisPosition</t>
  </si>
  <si>
    <t>DE05.10.167.00</t>
  </si>
  <si>
    <t>Apgar评分间隔时间代码</t>
  </si>
  <si>
    <t>ApgarIntervalTimeCode</t>
  </si>
  <si>
    <t>DE06.00.215.00</t>
  </si>
  <si>
    <t>Apgar评分间隔时间名称</t>
  </si>
  <si>
    <t>ApgarIntervalTimeName</t>
  </si>
  <si>
    <t>Apgar评分</t>
  </si>
  <si>
    <t>Apgar</t>
  </si>
  <si>
    <t>DE05.10.001.00</t>
  </si>
  <si>
    <t>分娩结局代码</t>
  </si>
  <si>
    <t>DeliveryResultCode</t>
  </si>
  <si>
    <t>DE06.00.026.00</t>
  </si>
  <si>
    <t>分娩结局名称</t>
  </si>
  <si>
    <t>DeliveryResultName</t>
  </si>
  <si>
    <t>新生儿异常情况代码</t>
  </si>
  <si>
    <t>NewbornAbnormalityCode</t>
  </si>
  <si>
    <t>DE05.10.160.00</t>
  </si>
  <si>
    <t>新生儿异常情况名称</t>
  </si>
  <si>
    <t>NewbornAbnormalityName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</si>
</sst>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/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49" fontId="1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3" borderId="0" xfId="0" applyFont="1" applyFill="1">
      <alignment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532633</xdr:colOff>
      <xdr:row>9</xdr:row>
      <xdr:rowOff>9395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23875"/>
          <a:ext cx="6142355" cy="10375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0016&#23467;&#21078;&#2013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50</v>
          </cell>
        </row>
        <row r="3">
          <cell r="D3" t="str">
            <v>DT15</v>
          </cell>
        </row>
        <row r="4">
          <cell r="D4">
            <v>50</v>
          </cell>
        </row>
        <row r="5">
          <cell r="D5">
            <v>50</v>
          </cell>
        </row>
        <row r="6">
          <cell r="D6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9" defaultRowHeight="14.25"/>
  <cols>
    <col min="1" max="1" width="23.625" style="1" customWidth="1"/>
    <col min="2" max="2" width="21" style="1" customWidth="1"/>
    <col min="3" max="3" width="17.875" style="1" customWidth="1"/>
    <col min="4" max="4" width="8.5" style="9" customWidth="1"/>
    <col min="5" max="5" width="10.125" style="2" customWidth="1"/>
    <col min="6" max="6" width="7" style="2" customWidth="1"/>
    <col min="7" max="7" width="7.375" style="2" customWidth="1"/>
    <col min="8" max="10" width="17.5" style="2" customWidth="1"/>
    <col min="11" max="16384" width="9" style="1"/>
  </cols>
  <sheetData>
    <row r="1" s="3" customFormat="1" customHeight="1" spans="1:10">
      <c r="A1" s="10" t="s">
        <v>0</v>
      </c>
      <c r="B1" s="10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="3" customFormat="1" customHeight="1" spans="1:12">
      <c r="A2" s="3" t="s">
        <v>10</v>
      </c>
      <c r="B2" s="3" t="s">
        <v>11</v>
      </c>
      <c r="C2" s="13"/>
      <c r="D2"/>
      <c r="G2" s="3" t="s">
        <v>12</v>
      </c>
      <c r="K2" s="33" t="str">
        <f>"    d ..SaveElement(""C0015"",""CDA"","""&amp;B2&amp;""","""&amp;A2&amp;""","""&amp;C2&amp;""","""&amp;[1]Sheet1!D2&amp;""","""&amp;G2&amp;""")"</f>
        <v>    d ..SaveElement("C0015","CDA","DocID","文档流水号标识","","50","1..1")</v>
      </c>
      <c r="L2" s="18"/>
    </row>
    <row r="3" s="3" customFormat="1" customHeight="1" spans="1:12">
      <c r="A3" s="3" t="s">
        <v>13</v>
      </c>
      <c r="B3" s="3" t="s">
        <v>14</v>
      </c>
      <c r="C3" s="14"/>
      <c r="D3"/>
      <c r="E3" s="15"/>
      <c r="F3" s="15"/>
      <c r="G3" s="15" t="s">
        <v>12</v>
      </c>
      <c r="H3" s="15"/>
      <c r="I3" s="15"/>
      <c r="J3" s="15"/>
      <c r="K3" s="33" t="str">
        <f>"    d ..SaveElement(""C0015"",""CDA"","""&amp;B3&amp;""","""&amp;A3&amp;""","""&amp;C3&amp;""","""&amp;[1]Sheet1!D3&amp;""","""&amp;G3&amp;""")"</f>
        <v>    d ..SaveElement("C0015","CDA","CreateTime","文档机器生成时间","","DT15","1..1")</v>
      </c>
      <c r="L3" s="18"/>
    </row>
    <row r="4" s="3" customFormat="1" customHeight="1" spans="1:12">
      <c r="A4" s="16" t="s">
        <v>15</v>
      </c>
      <c r="B4" s="3" t="s">
        <v>16</v>
      </c>
      <c r="C4" s="17"/>
      <c r="D4"/>
      <c r="E4" s="18"/>
      <c r="F4" s="18"/>
      <c r="G4" s="18" t="s">
        <v>17</v>
      </c>
      <c r="H4" s="18"/>
      <c r="I4" s="18"/>
      <c r="J4" s="18"/>
      <c r="K4" s="33" t="str">
        <f>"    d ..SaveElement(""C0015"",""CDA"","""&amp;B4&amp;""","""&amp;A4&amp;""","""&amp;C4&amp;""","""&amp;[1]Sheet1!D4&amp;""","""&amp;G4&amp;""")"</f>
        <v>    d ..SaveElement("C0015","CDA","DocSetID","文档集合编号","","50","0..1")</v>
      </c>
      <c r="L4" s="18"/>
    </row>
    <row r="5" s="3" customFormat="1" customHeight="1" spans="1:12">
      <c r="A5" s="16" t="s">
        <v>18</v>
      </c>
      <c r="B5" s="3" t="s">
        <v>19</v>
      </c>
      <c r="C5" s="19"/>
      <c r="D5"/>
      <c r="E5" s="20"/>
      <c r="F5" s="20"/>
      <c r="G5" s="20" t="s">
        <v>17</v>
      </c>
      <c r="H5" s="20"/>
      <c r="I5" s="20"/>
      <c r="J5" s="20"/>
      <c r="K5" s="33" t="str">
        <f>"    d ..SaveElement(""C0015"",""CDA"","""&amp;B5&amp;""","""&amp;A5&amp;""","""&amp;C5&amp;""","""&amp;[1]Sheet1!D5&amp;""","""&amp;G5&amp;""")"</f>
        <v>    d ..SaveElement("C0015","CDA","Version","文档版本号","","50","0..1")</v>
      </c>
      <c r="L5" s="18"/>
    </row>
    <row r="6" spans="1:11">
      <c r="A6" s="3" t="s">
        <v>20</v>
      </c>
      <c r="B6" s="3" t="s">
        <v>21</v>
      </c>
      <c r="C6" s="13" t="s">
        <v>22</v>
      </c>
      <c r="D6"/>
      <c r="E6" s="13"/>
      <c r="F6" s="13"/>
      <c r="G6" s="13" t="s">
        <v>12</v>
      </c>
      <c r="H6" s="13"/>
      <c r="I6" s="13"/>
      <c r="J6" s="13"/>
      <c r="K6" s="33" t="str">
        <f>"    d ..SaveElement(""C0015"",""CDA"","""&amp;B6&amp;""","""&amp;A6&amp;""","""&amp;C6&amp;""","""&amp;[1]Sheet1!D6&amp;""","""&amp;G6&amp;""")"</f>
        <v>    d ..SaveElement("C0015","CDA","HospitalizationID","住院号","DE01.00.014.00","10","1..1")</v>
      </c>
    </row>
    <row r="7" s="4" customFormat="1" spans="1:11">
      <c r="A7" s="6" t="s">
        <v>23</v>
      </c>
      <c r="B7" s="6" t="s">
        <v>24</v>
      </c>
      <c r="C7" s="6"/>
      <c r="D7" s="21"/>
      <c r="E7" s="22"/>
      <c r="F7" s="22"/>
      <c r="G7" s="22" t="s">
        <v>12</v>
      </c>
      <c r="H7" s="22"/>
      <c r="I7" s="28" t="s">
        <v>25</v>
      </c>
      <c r="J7" s="28" t="s">
        <v>24</v>
      </c>
      <c r="K7" s="33" t="str">
        <f>"    d ..SaveElement(""C0015"",""CDA"","""&amp;B7&amp;""","""&amp;A7&amp;""","""&amp;C7&amp;""","""&amp;D7&amp;""","""&amp;G7&amp;""")"</f>
        <v>    d ..SaveElement("C0015","CDA","PatientInfo","患者信息","","","1..1")</v>
      </c>
    </row>
    <row r="8" spans="1:11">
      <c r="A8" s="3" t="s">
        <v>26</v>
      </c>
      <c r="B8" s="3" t="s">
        <v>27</v>
      </c>
      <c r="C8" s="3" t="s">
        <v>28</v>
      </c>
      <c r="D8" s="23">
        <v>18</v>
      </c>
      <c r="E8" s="13"/>
      <c r="F8" s="13"/>
      <c r="G8" s="13" t="s">
        <v>17</v>
      </c>
      <c r="H8" s="13"/>
      <c r="I8" s="13" t="s">
        <v>24</v>
      </c>
      <c r="J8" s="13"/>
      <c r="K8" s="33" t="str">
        <f>"    d ..SaveElement(""C0015"",""CDA"","""&amp;B8&amp;""","""&amp;A8&amp;""","""&amp;C8&amp;""","""&amp;D8&amp;""","""&amp;G8&amp;""")"</f>
        <v>    d ..SaveElement("C0015","CDA","PatientInfo.IDCardNo","患者身份证号","DE02.01.030.00","18","0..1")</v>
      </c>
    </row>
    <row r="9" spans="1:11">
      <c r="A9" s="3" t="s">
        <v>29</v>
      </c>
      <c r="B9" s="3" t="s">
        <v>30</v>
      </c>
      <c r="C9" s="3" t="s">
        <v>31</v>
      </c>
      <c r="D9" s="23">
        <v>50</v>
      </c>
      <c r="E9" s="13"/>
      <c r="F9" s="13"/>
      <c r="G9" s="13" t="s">
        <v>12</v>
      </c>
      <c r="H9" s="13" t="s">
        <v>32</v>
      </c>
      <c r="I9" s="13" t="s">
        <v>24</v>
      </c>
      <c r="J9" s="13"/>
      <c r="K9" s="33" t="str">
        <f>"    d ..SaveElement(""C0015"",""CDA"","""&amp;B9&amp;""","""&amp;A9&amp;""","""&amp;C9&amp;""","""&amp;D9&amp;""","""&amp;G9&amp;""")"</f>
        <v>    d ..SaveElement("C0015","CDA","PatientInfo.PatientName","患者姓名","DE02.01.039.00","50","1..1")</v>
      </c>
    </row>
    <row r="10" spans="1:11">
      <c r="A10" s="3" t="s">
        <v>33</v>
      </c>
      <c r="B10" s="3" t="s">
        <v>34</v>
      </c>
      <c r="C10" s="3" t="s">
        <v>35</v>
      </c>
      <c r="D10" s="23" t="s">
        <v>36</v>
      </c>
      <c r="E10" s="13"/>
      <c r="F10" s="13"/>
      <c r="G10" s="13" t="s">
        <v>12</v>
      </c>
      <c r="H10" s="13"/>
      <c r="I10" s="13" t="s">
        <v>24</v>
      </c>
      <c r="J10" s="13"/>
      <c r="K10" s="33" t="str">
        <f>"    d ..SaveElement(""C0015"",""CDA"","""&amp;B10&amp;""","""&amp;A10&amp;""","""&amp;C10&amp;""","""&amp;D10&amp;""","""&amp;G10&amp;""")"</f>
        <v>    d ..SaveElement("C0015","CDA","PatientInfo.PatientAge","患者年龄","DE02.01.005.01","3","1..1")</v>
      </c>
    </row>
    <row r="11" spans="1:11">
      <c r="A11" s="3" t="s">
        <v>37</v>
      </c>
      <c r="B11" s="3" t="s">
        <v>38</v>
      </c>
      <c r="C11" s="3"/>
      <c r="D11" s="9" t="s">
        <v>39</v>
      </c>
      <c r="E11" s="13"/>
      <c r="F11" s="13"/>
      <c r="G11" s="13" t="s">
        <v>12</v>
      </c>
      <c r="H11" s="13"/>
      <c r="I11" s="13"/>
      <c r="J11" s="13"/>
      <c r="K11" s="33" t="str">
        <f>"    d ..SaveElement(""C0015"",""CDA"","""&amp;B11&amp;""","""&amp;A11&amp;""","""&amp;C11&amp;""","""&amp;D11&amp;""","""&amp;G11&amp;""")"</f>
        <v>    d ..SaveElement("C0015","CDA","RecordTime","记录时间","","DT15","1..1")</v>
      </c>
    </row>
    <row r="12" s="3" customFormat="1" spans="1:11">
      <c r="A12" s="24" t="s">
        <v>40</v>
      </c>
      <c r="B12" s="3" t="s">
        <v>41</v>
      </c>
      <c r="D12" s="25">
        <v>50</v>
      </c>
      <c r="G12" s="13" t="s">
        <v>12</v>
      </c>
      <c r="H12" s="13" t="s">
        <v>32</v>
      </c>
      <c r="K12" s="33" t="str">
        <f>"    d ..SaveElement(""C0015"",""CDA"","""&amp;B12&amp;""","""&amp;A12&amp;""","""&amp;C12&amp;""","""&amp;D12&amp;""","""&amp;G12&amp;""")"</f>
        <v>    d ..SaveElement("C0015","CDA","AuthorCode","作者的唯一标识符","","50","1..1")</v>
      </c>
    </row>
    <row r="13" s="3" customFormat="1" spans="1:11">
      <c r="A13" s="24" t="s">
        <v>42</v>
      </c>
      <c r="B13" s="3" t="s">
        <v>43</v>
      </c>
      <c r="C13" s="3" t="s">
        <v>31</v>
      </c>
      <c r="D13" s="23">
        <v>50</v>
      </c>
      <c r="E13" s="13"/>
      <c r="F13" s="13"/>
      <c r="G13" s="13" t="s">
        <v>17</v>
      </c>
      <c r="H13" s="13"/>
      <c r="I13" s="13"/>
      <c r="J13" s="13"/>
      <c r="K13" s="33" t="str">
        <f>"    d ..SaveElement(""C0015"",""CDA"","""&amp;B13&amp;""","""&amp;A13&amp;""","""&amp;C13&amp;""","""&amp;D13&amp;""","""&amp;G13&amp;""")"</f>
        <v>    d ..SaveElement("C0015","CDA","AuthorName","医师姓名","DE02.01.039.00","50","0..1")</v>
      </c>
    </row>
    <row r="14" s="3" customFormat="1" spans="1:11">
      <c r="A14" s="3" t="s">
        <v>44</v>
      </c>
      <c r="B14" s="3" t="s">
        <v>45</v>
      </c>
      <c r="D14" s="25">
        <v>50</v>
      </c>
      <c r="G14" s="13" t="s">
        <v>12</v>
      </c>
      <c r="H14" s="13" t="s">
        <v>32</v>
      </c>
      <c r="K14" s="33" t="str">
        <f>"    d ..SaveElement(""C0015"",""CDA"","""&amp;B14&amp;""","""&amp;A14&amp;""","""&amp;C14&amp;""","""&amp;D14&amp;""","""&amp;G14&amp;""")"</f>
        <v>    d ..SaveElement("C0015","CDA","CustodianOrgCode","文档保管的医疗结构标识","","50","1..1")</v>
      </c>
    </row>
    <row r="15" s="3" customFormat="1" spans="1:11">
      <c r="A15" s="3" t="s">
        <v>46</v>
      </c>
      <c r="B15" s="3" t="s">
        <v>47</v>
      </c>
      <c r="D15" s="25">
        <v>100</v>
      </c>
      <c r="G15" s="13" t="s">
        <v>12</v>
      </c>
      <c r="K15" s="33" t="str">
        <f>"    d ..SaveElement(""C0015"",""CDA"","""&amp;B15&amp;""","""&amp;A15&amp;""","""&amp;C15&amp;""","""&amp;D15&amp;""","""&amp;G15&amp;""")"</f>
        <v>    d ..SaveElement("C0015","CDA","CustodianOrgName","保管机构名称","","100","1..1")</v>
      </c>
    </row>
    <row r="16" s="5" customFormat="1" spans="1:11">
      <c r="A16" s="5" t="s">
        <v>48</v>
      </c>
      <c r="B16" s="5" t="s">
        <v>49</v>
      </c>
      <c r="D16" s="26"/>
      <c r="G16" s="5" t="s">
        <v>50</v>
      </c>
      <c r="H16" s="5" t="s">
        <v>32</v>
      </c>
      <c r="I16" s="5" t="s">
        <v>51</v>
      </c>
      <c r="J16" s="5" t="s">
        <v>52</v>
      </c>
      <c r="K16" s="33" t="str">
        <f>"    d ..SaveElement(""C0015"",""CDA"","""&amp;B16&amp;""","""&amp;A16&amp;""","""&amp;C16&amp;""","""&amp;D16&amp;""","""&amp;G16&amp;""")"</f>
        <v>    d ..SaveElement("C0015","CDA","MidwifeInfo","接生者","","","1..*")</v>
      </c>
    </row>
    <row r="17" s="3" customFormat="1" spans="1:11">
      <c r="A17" s="3" t="s">
        <v>53</v>
      </c>
      <c r="B17" s="3" t="s">
        <v>54</v>
      </c>
      <c r="D17" s="9" t="s">
        <v>39</v>
      </c>
      <c r="E17" s="13" t="s">
        <v>50</v>
      </c>
      <c r="F17" s="13" t="s">
        <v>32</v>
      </c>
      <c r="G17" s="13" t="s">
        <v>17</v>
      </c>
      <c r="I17" s="3" t="s">
        <v>52</v>
      </c>
      <c r="K17" s="33" t="str">
        <f>"    d ..SaveElement(""C0015"",""CDA"","""&amp;B17&amp;""","""&amp;A17&amp;""","""&amp;C17&amp;""","""&amp;D17&amp;""","""&amp;G17&amp;""")"</f>
        <v>    d ..SaveElement("C0015","CDA","MidwifeInfo.Time","签名日期时间","","DT15","0..1")</v>
      </c>
    </row>
    <row r="18" s="3" customFormat="1" spans="1:11">
      <c r="A18" s="24" t="s">
        <v>55</v>
      </c>
      <c r="B18" s="3" t="s">
        <v>56</v>
      </c>
      <c r="D18" s="25">
        <v>50</v>
      </c>
      <c r="E18" s="13" t="s">
        <v>50</v>
      </c>
      <c r="F18" s="13" t="s">
        <v>32</v>
      </c>
      <c r="G18" s="13" t="s">
        <v>17</v>
      </c>
      <c r="I18" s="3" t="s">
        <v>52</v>
      </c>
      <c r="K18" s="33" t="str">
        <f>"    d ..SaveElement(""C0015"",""CDA"","""&amp;B18&amp;""","""&amp;A18&amp;""","""&amp;C18&amp;""","""&amp;D18&amp;""","""&amp;G18&amp;""")"</f>
        <v>    d ..SaveElement("C0015","CDA","MidwifeInfo.Code","接生者医务人员标识","","50","0..1")</v>
      </c>
    </row>
    <row r="19" spans="1:11">
      <c r="A19" s="24" t="s">
        <v>57</v>
      </c>
      <c r="B19" s="3" t="s">
        <v>58</v>
      </c>
      <c r="C19" s="3" t="s">
        <v>31</v>
      </c>
      <c r="D19" s="23">
        <v>50</v>
      </c>
      <c r="E19" s="13" t="s">
        <v>50</v>
      </c>
      <c r="F19" s="13" t="s">
        <v>32</v>
      </c>
      <c r="G19" s="13" t="s">
        <v>17</v>
      </c>
      <c r="H19" s="13"/>
      <c r="I19" s="13" t="s">
        <v>52</v>
      </c>
      <c r="J19" s="13"/>
      <c r="K19" s="33" t="str">
        <f>"    d ..SaveElement(""C0015"",""CDA"","""&amp;B19&amp;""","""&amp;A19&amp;""","""&amp;C19&amp;""","""&amp;D19&amp;""","""&amp;G19&amp;""")"</f>
        <v>    d ..SaveElement("C0015","CDA","MidwifeInfo.Name","接生者医师姓名","DE02.01.039.00","50","0..1")</v>
      </c>
    </row>
    <row r="20" s="6" customFormat="1" spans="1:11">
      <c r="A20" s="27" t="s">
        <v>59</v>
      </c>
      <c r="B20" s="5" t="s">
        <v>60</v>
      </c>
      <c r="C20" s="5"/>
      <c r="D20" s="21"/>
      <c r="E20" s="28"/>
      <c r="F20" s="28"/>
      <c r="G20" s="5" t="s">
        <v>50</v>
      </c>
      <c r="H20" s="5" t="s">
        <v>32</v>
      </c>
      <c r="I20" s="28" t="s">
        <v>51</v>
      </c>
      <c r="J20" s="28" t="s">
        <v>52</v>
      </c>
      <c r="K20" s="33" t="str">
        <f>"    d ..SaveElement(""C0015"",""CDA"","""&amp;B20&amp;""","""&amp;A20&amp;""","""&amp;C20&amp;""","""&amp;D20&amp;""","""&amp;G20&amp;""")"</f>
        <v>    d ..SaveElement("C0015","CDA","AccoucheInfo","助产者","","","1..*")</v>
      </c>
    </row>
    <row r="21" s="7" customFormat="1" spans="1:11">
      <c r="A21" s="3" t="s">
        <v>53</v>
      </c>
      <c r="B21" s="3" t="s">
        <v>61</v>
      </c>
      <c r="C21" s="3"/>
      <c r="D21" s="25" t="s">
        <v>39</v>
      </c>
      <c r="E21" s="13" t="s">
        <v>50</v>
      </c>
      <c r="F21" s="13" t="s">
        <v>32</v>
      </c>
      <c r="G21" s="13" t="s">
        <v>17</v>
      </c>
      <c r="H21" s="3"/>
      <c r="I21" s="3" t="s">
        <v>52</v>
      </c>
      <c r="J21" s="13"/>
      <c r="K21" s="33" t="str">
        <f>"    d ..SaveElement(""C0015"",""CDA"","""&amp;B21&amp;""","""&amp;A21&amp;""","""&amp;C21&amp;""","""&amp;D21&amp;""","""&amp;G21&amp;""")"</f>
        <v>    d ..SaveElement("C0015","CDA","AccoucheInfo.Time","签名日期时间","","DT15","0..1")</v>
      </c>
    </row>
    <row r="22" spans="1:11">
      <c r="A22" s="1" t="s">
        <v>62</v>
      </c>
      <c r="B22" s="3" t="s">
        <v>63</v>
      </c>
      <c r="D22" s="29">
        <v>50</v>
      </c>
      <c r="E22" s="13" t="s">
        <v>50</v>
      </c>
      <c r="F22" s="13" t="s">
        <v>32</v>
      </c>
      <c r="G22" s="13" t="s">
        <v>17</v>
      </c>
      <c r="H22" s="30"/>
      <c r="I22" s="30" t="s">
        <v>52</v>
      </c>
      <c r="J22" s="30"/>
      <c r="K22" s="33" t="str">
        <f>"    d ..SaveElement(""C0015"",""CDA"","""&amp;B22&amp;""","""&amp;A22&amp;""","""&amp;C22&amp;""","""&amp;D22&amp;""","""&amp;G22&amp;""")"</f>
        <v>    d ..SaveElement("C0015","CDA","AccoucheInfo.Code","助产者医务人员标识","","50","0..1")</v>
      </c>
    </row>
    <row r="23" spans="1:11">
      <c r="A23" s="1" t="s">
        <v>64</v>
      </c>
      <c r="B23" s="3" t="s">
        <v>65</v>
      </c>
      <c r="C23" s="3" t="s">
        <v>31</v>
      </c>
      <c r="D23" s="23">
        <v>50</v>
      </c>
      <c r="E23" s="13" t="s">
        <v>50</v>
      </c>
      <c r="F23" s="13" t="s">
        <v>32</v>
      </c>
      <c r="G23" s="13" t="s">
        <v>17</v>
      </c>
      <c r="I23" s="13" t="s">
        <v>52</v>
      </c>
      <c r="J23" s="13"/>
      <c r="K23" s="33" t="str">
        <f>"    d ..SaveElement(""C0015"",""CDA"","""&amp;B23&amp;""","""&amp;A23&amp;""","""&amp;C23&amp;""","""&amp;D23&amp;""","""&amp;G23&amp;""")"</f>
        <v>    d ..SaveElement("C0015","CDA","AccoucheInfo.Name","助产者医师姓名","DE02.01.039.00","50","0..1")</v>
      </c>
    </row>
    <row r="24" s="6" customFormat="1" spans="1:11">
      <c r="A24" s="6" t="s">
        <v>66</v>
      </c>
      <c r="B24" s="5" t="s">
        <v>67</v>
      </c>
      <c r="C24" s="5"/>
      <c r="D24" s="21"/>
      <c r="E24" s="28"/>
      <c r="F24" s="28"/>
      <c r="G24" s="5" t="s">
        <v>50</v>
      </c>
      <c r="H24" s="5" t="s">
        <v>32</v>
      </c>
      <c r="I24" s="28" t="s">
        <v>51</v>
      </c>
      <c r="J24" s="28" t="s">
        <v>52</v>
      </c>
      <c r="K24" s="33" t="str">
        <f>"    d ..SaveElement(""C0015"",""CDA"","""&amp;B24&amp;""","""&amp;A24&amp;""","""&amp;C24&amp;""","""&amp;D24&amp;""","""&amp;G24&amp;""")"</f>
        <v>    d ..SaveElement("C0015","CDA","AssistantInfo","助手","","","1..*")</v>
      </c>
    </row>
    <row r="25" s="7" customFormat="1" spans="1:11">
      <c r="A25" s="3" t="s">
        <v>53</v>
      </c>
      <c r="B25" s="3" t="s">
        <v>68</v>
      </c>
      <c r="C25" s="3"/>
      <c r="D25" s="25" t="s">
        <v>39</v>
      </c>
      <c r="E25" s="13" t="s">
        <v>50</v>
      </c>
      <c r="F25" s="13" t="s">
        <v>32</v>
      </c>
      <c r="G25" s="13" t="s">
        <v>17</v>
      </c>
      <c r="H25" s="3"/>
      <c r="I25" s="3" t="s">
        <v>52</v>
      </c>
      <c r="J25" s="13"/>
      <c r="K25" s="33" t="str">
        <f>"    d ..SaveElement(""C0015"",""CDA"","""&amp;B25&amp;""","""&amp;A25&amp;""","""&amp;C25&amp;""","""&amp;D25&amp;""","""&amp;G25&amp;""")"</f>
        <v>    d ..SaveElement("C0015","CDA","AssistantInfo.Time","签名日期时间","","DT15","0..1")</v>
      </c>
    </row>
    <row r="26" s="7" customFormat="1" spans="1:11">
      <c r="A26" s="7" t="s">
        <v>69</v>
      </c>
      <c r="B26" s="3" t="s">
        <v>70</v>
      </c>
      <c r="D26" s="25">
        <v>50</v>
      </c>
      <c r="E26" s="13" t="s">
        <v>50</v>
      </c>
      <c r="F26" s="13" t="s">
        <v>32</v>
      </c>
      <c r="G26" s="13" t="s">
        <v>17</v>
      </c>
      <c r="H26" s="3"/>
      <c r="I26" s="3" t="s">
        <v>52</v>
      </c>
      <c r="J26" s="3"/>
      <c r="K26" s="33" t="str">
        <f>"    d ..SaveElement(""C0015"",""CDA"","""&amp;B26&amp;""","""&amp;A26&amp;""","""&amp;C26&amp;""","""&amp;D26&amp;""","""&amp;G26&amp;""")"</f>
        <v>    d ..SaveElement("C0015","CDA","AssistantInfo.Code","助手标识","","50","0..1")</v>
      </c>
    </row>
    <row r="27" spans="1:11">
      <c r="A27" s="1" t="s">
        <v>71</v>
      </c>
      <c r="B27" s="3" t="s">
        <v>72</v>
      </c>
      <c r="C27" s="3" t="s">
        <v>31</v>
      </c>
      <c r="D27" s="23">
        <v>50</v>
      </c>
      <c r="E27" s="13" t="s">
        <v>50</v>
      </c>
      <c r="F27" s="13" t="s">
        <v>32</v>
      </c>
      <c r="G27" s="13" t="s">
        <v>17</v>
      </c>
      <c r="I27" s="13" t="s">
        <v>52</v>
      </c>
      <c r="J27" s="13"/>
      <c r="K27" s="33" t="str">
        <f>"    d ..SaveElement(""C0015"",""CDA"","""&amp;B27&amp;""","""&amp;A27&amp;""","""&amp;C27&amp;""","""&amp;D27&amp;""","""&amp;G27&amp;""")"</f>
        <v>    d ..SaveElement("C0015","CDA","AssistantInfo.Name","助手姓名","DE02.01.039.00","50","0..1")</v>
      </c>
    </row>
    <row r="28" s="6" customFormat="1" spans="1:11">
      <c r="A28" s="6" t="s">
        <v>73</v>
      </c>
      <c r="B28" s="6" t="s">
        <v>74</v>
      </c>
      <c r="C28" s="5"/>
      <c r="D28" s="21"/>
      <c r="E28" s="28"/>
      <c r="F28" s="28"/>
      <c r="G28" s="5" t="s">
        <v>50</v>
      </c>
      <c r="H28" s="5" t="s">
        <v>32</v>
      </c>
      <c r="I28" s="28" t="s">
        <v>51</v>
      </c>
      <c r="J28" s="28" t="s">
        <v>52</v>
      </c>
      <c r="K28" s="33" t="str">
        <f>"    d ..SaveElement(""C0015"",""CDA"","""&amp;B28&amp;""","""&amp;A28&amp;""","""&amp;C28&amp;""","""&amp;D28&amp;""","""&amp;G28&amp;""")"</f>
        <v>    d ..SaveElement("C0015","CDA","BabySitterInfo","护婴者","","","1..*")</v>
      </c>
    </row>
    <row r="29" s="7" customFormat="1" spans="1:11">
      <c r="A29" s="3" t="s">
        <v>53</v>
      </c>
      <c r="B29" s="3" t="s">
        <v>75</v>
      </c>
      <c r="C29" s="3"/>
      <c r="D29" s="25" t="s">
        <v>39</v>
      </c>
      <c r="E29" s="13" t="s">
        <v>50</v>
      </c>
      <c r="F29" s="13" t="s">
        <v>32</v>
      </c>
      <c r="G29" s="13" t="s">
        <v>17</v>
      </c>
      <c r="H29" s="3"/>
      <c r="I29" s="3" t="s">
        <v>52</v>
      </c>
      <c r="J29" s="13"/>
      <c r="K29" s="33" t="str">
        <f>"    d ..SaveElement(""C0015"",""CDA"","""&amp;B29&amp;""","""&amp;A29&amp;""","""&amp;C29&amp;""","""&amp;D29&amp;""","""&amp;G29&amp;""")"</f>
        <v>    d ..SaveElement("C0015","CDA","BabySitterInfo.Time","签名日期时间","","DT15","0..1")</v>
      </c>
    </row>
    <row r="30" spans="1:11">
      <c r="A30" s="1" t="s">
        <v>76</v>
      </c>
      <c r="B30" s="3" t="s">
        <v>77</v>
      </c>
      <c r="D30" s="29">
        <v>50</v>
      </c>
      <c r="E30" s="13" t="s">
        <v>50</v>
      </c>
      <c r="F30" s="13" t="s">
        <v>32</v>
      </c>
      <c r="G30" s="13" t="s">
        <v>17</v>
      </c>
      <c r="H30" s="30"/>
      <c r="I30" s="30" t="s">
        <v>52</v>
      </c>
      <c r="J30" s="30"/>
      <c r="K30" s="33" t="str">
        <f>"    d ..SaveElement(""C0015"",""CDA"","""&amp;B30&amp;""","""&amp;A30&amp;""","""&amp;C30&amp;""","""&amp;D30&amp;""","""&amp;G30&amp;""")"</f>
        <v>    d ..SaveElement("C0015","CDA","BabySitterInfo.Code","护婴者标识","","50","0..1")</v>
      </c>
    </row>
    <row r="31" spans="1:11">
      <c r="A31" s="1" t="s">
        <v>78</v>
      </c>
      <c r="B31" s="3" t="s">
        <v>79</v>
      </c>
      <c r="C31" s="3" t="s">
        <v>31</v>
      </c>
      <c r="D31" s="23">
        <v>50</v>
      </c>
      <c r="E31" s="13" t="s">
        <v>50</v>
      </c>
      <c r="F31" s="13" t="s">
        <v>32</v>
      </c>
      <c r="G31" s="13" t="s">
        <v>17</v>
      </c>
      <c r="I31" s="13" t="s">
        <v>52</v>
      </c>
      <c r="J31" s="13"/>
      <c r="K31" s="33" t="str">
        <f>"    d ..SaveElement(""C0015"",""CDA"","""&amp;B31&amp;""","""&amp;A31&amp;""","""&amp;C31&amp;""","""&amp;D31&amp;""","""&amp;G31&amp;""")"</f>
        <v>    d ..SaveElement("C0015","CDA","BabySitterInfo.Name","护婴者姓名","DE02.01.039.00","50","0..1")</v>
      </c>
    </row>
    <row r="32" s="6" customFormat="1" spans="1:11">
      <c r="A32" s="6" t="s">
        <v>80</v>
      </c>
      <c r="B32" s="6" t="s">
        <v>81</v>
      </c>
      <c r="C32" s="5"/>
      <c r="D32" s="21"/>
      <c r="E32" s="28"/>
      <c r="F32" s="28"/>
      <c r="G32" s="5" t="s">
        <v>50</v>
      </c>
      <c r="H32" s="5" t="s">
        <v>32</v>
      </c>
      <c r="I32" s="28" t="s">
        <v>51</v>
      </c>
      <c r="J32" s="28" t="s">
        <v>52</v>
      </c>
      <c r="K32" s="33" t="str">
        <f>"    d ..SaveElement(""C0015"",""CDA"","""&amp;B32&amp;""","""&amp;A32&amp;""","""&amp;C32&amp;""","""&amp;D32&amp;""","""&amp;G32&amp;""")"</f>
        <v>    d ..SaveElement("C0015","CDA","InstructorInfo","指导者","","","1..*")</v>
      </c>
    </row>
    <row r="33" s="7" customFormat="1" spans="1:11">
      <c r="A33" s="3" t="s">
        <v>53</v>
      </c>
      <c r="B33" s="3" t="s">
        <v>82</v>
      </c>
      <c r="C33" s="3"/>
      <c r="D33" s="25" t="s">
        <v>39</v>
      </c>
      <c r="E33" s="13" t="s">
        <v>50</v>
      </c>
      <c r="F33" s="13" t="s">
        <v>32</v>
      </c>
      <c r="G33" s="13" t="s">
        <v>17</v>
      </c>
      <c r="H33" s="3"/>
      <c r="I33" s="3" t="s">
        <v>52</v>
      </c>
      <c r="J33" s="13"/>
      <c r="K33" s="33" t="str">
        <f>"    d ..SaveElement(""C0015"",""CDA"","""&amp;B33&amp;""","""&amp;A33&amp;""","""&amp;C33&amp;""","""&amp;D33&amp;""","""&amp;G33&amp;""")"</f>
        <v>    d ..SaveElement("C0015","CDA","InstructorInfo.Time","签名日期时间","","DT15","0..1")</v>
      </c>
    </row>
    <row r="34" spans="1:11">
      <c r="A34" s="1" t="s">
        <v>83</v>
      </c>
      <c r="B34" s="3" t="s">
        <v>84</v>
      </c>
      <c r="D34" s="29">
        <v>50</v>
      </c>
      <c r="E34" s="13" t="s">
        <v>50</v>
      </c>
      <c r="F34" s="13" t="s">
        <v>32</v>
      </c>
      <c r="G34" s="13" t="s">
        <v>17</v>
      </c>
      <c r="H34" s="30"/>
      <c r="I34" s="30" t="s">
        <v>52</v>
      </c>
      <c r="J34" s="30"/>
      <c r="K34" s="33" t="str">
        <f>"    d ..SaveElement(""C0015"",""CDA"","""&amp;B34&amp;""","""&amp;A34&amp;""","""&amp;C34&amp;""","""&amp;D34&amp;""","""&amp;G34&amp;""")"</f>
        <v>    d ..SaveElement("C0015","CDA","InstructorInfo.Code","指导者标识","","50","0..1")</v>
      </c>
    </row>
    <row r="35" spans="1:11">
      <c r="A35" s="1" t="s">
        <v>85</v>
      </c>
      <c r="B35" s="3" t="s">
        <v>86</v>
      </c>
      <c r="C35" s="3" t="s">
        <v>31</v>
      </c>
      <c r="D35" s="23">
        <v>50</v>
      </c>
      <c r="E35" s="13" t="s">
        <v>50</v>
      </c>
      <c r="F35" s="13" t="s">
        <v>32</v>
      </c>
      <c r="G35" s="13" t="s">
        <v>17</v>
      </c>
      <c r="I35" s="13" t="s">
        <v>52</v>
      </c>
      <c r="J35" s="13"/>
      <c r="K35" s="33" t="str">
        <f t="shared" ref="K35:K66" si="0">"    d ..SaveElement(""C0015"",""CDA"","""&amp;B35&amp;""","""&amp;A35&amp;""","""&amp;C35&amp;""","""&amp;D35&amp;""","""&amp;G35&amp;""")"</f>
        <v>    d ..SaveElement("C0015","CDA","InstructorInfo.Name","指导者姓名","DE02.01.039.00","50","0..1")</v>
      </c>
    </row>
    <row r="36" s="6" customFormat="1" spans="1:11">
      <c r="A36" s="6" t="s">
        <v>87</v>
      </c>
      <c r="B36" s="6" t="s">
        <v>88</v>
      </c>
      <c r="C36" s="5"/>
      <c r="D36" s="21"/>
      <c r="E36" s="28"/>
      <c r="F36" s="28"/>
      <c r="G36" s="5" t="s">
        <v>50</v>
      </c>
      <c r="H36" s="5" t="s">
        <v>32</v>
      </c>
      <c r="I36" s="28" t="s">
        <v>51</v>
      </c>
      <c r="J36" s="28" t="s">
        <v>52</v>
      </c>
      <c r="K36" s="33" t="str">
        <f t="shared" si="0"/>
        <v>    d ..SaveElement("C0015","CDA","RecordorInfo","记录者","","","1..*")</v>
      </c>
    </row>
    <row r="37" s="7" customFormat="1" spans="1:11">
      <c r="A37" s="3" t="s">
        <v>53</v>
      </c>
      <c r="B37" s="3" t="s">
        <v>89</v>
      </c>
      <c r="C37" s="3"/>
      <c r="D37" s="25" t="s">
        <v>39</v>
      </c>
      <c r="E37" s="13" t="s">
        <v>50</v>
      </c>
      <c r="F37" s="13" t="s">
        <v>32</v>
      </c>
      <c r="G37" s="13" t="s">
        <v>17</v>
      </c>
      <c r="H37" s="3"/>
      <c r="I37" s="3" t="s">
        <v>52</v>
      </c>
      <c r="J37" s="13"/>
      <c r="K37" s="33" t="str">
        <f t="shared" si="0"/>
        <v>    d ..SaveElement("C0015","CDA","RecordorInfo.Time","签名日期时间","","DT15","0..1")</v>
      </c>
    </row>
    <row r="38" spans="1:11">
      <c r="A38" s="1" t="s">
        <v>90</v>
      </c>
      <c r="B38" s="3" t="s">
        <v>91</v>
      </c>
      <c r="D38" s="29">
        <v>50</v>
      </c>
      <c r="E38" s="13" t="s">
        <v>50</v>
      </c>
      <c r="F38" s="13" t="s">
        <v>32</v>
      </c>
      <c r="G38" s="13" t="s">
        <v>17</v>
      </c>
      <c r="H38" s="30"/>
      <c r="I38" s="30" t="s">
        <v>52</v>
      </c>
      <c r="J38" s="30"/>
      <c r="K38" s="33" t="str">
        <f t="shared" si="0"/>
        <v>    d ..SaveElement("C0015","CDA","RecordorInfo.Code","记录者标识","","50","0..1")</v>
      </c>
    </row>
    <row r="39" spans="1:11">
      <c r="A39" s="1" t="s">
        <v>92</v>
      </c>
      <c r="B39" s="3" t="s">
        <v>93</v>
      </c>
      <c r="C39" s="3" t="s">
        <v>31</v>
      </c>
      <c r="D39" s="23">
        <v>50</v>
      </c>
      <c r="E39" s="13" t="s">
        <v>50</v>
      </c>
      <c r="F39" s="13" t="s">
        <v>32</v>
      </c>
      <c r="G39" s="13" t="s">
        <v>17</v>
      </c>
      <c r="H39" s="13"/>
      <c r="I39" s="13" t="s">
        <v>52</v>
      </c>
      <c r="J39" s="13"/>
      <c r="K39" s="33" t="str">
        <f t="shared" si="0"/>
        <v>    d ..SaveElement("C0015","CDA","RecordorInfo.Name","记录者姓名","DE02.01.039.00","50","0..1")</v>
      </c>
    </row>
    <row r="40" s="6" customFormat="1" spans="1:11">
      <c r="A40" s="6" t="s">
        <v>94</v>
      </c>
      <c r="B40" s="5" t="s">
        <v>95</v>
      </c>
      <c r="C40" s="5"/>
      <c r="D40" s="21"/>
      <c r="E40" s="28"/>
      <c r="F40" s="28"/>
      <c r="G40" s="5" t="s">
        <v>50</v>
      </c>
      <c r="H40" s="5" t="s">
        <v>32</v>
      </c>
      <c r="I40" s="28" t="s">
        <v>51</v>
      </c>
      <c r="J40" s="28" t="s">
        <v>95</v>
      </c>
      <c r="K40" s="33" t="str">
        <f t="shared" si="0"/>
        <v>    d ..SaveElement("C0015","CDA","ContactsInfo","联系人","","","1..*")</v>
      </c>
    </row>
    <row r="41" spans="1:11">
      <c r="A41" s="1" t="s">
        <v>96</v>
      </c>
      <c r="B41" s="1" t="s">
        <v>97</v>
      </c>
      <c r="C41" s="31" t="s">
        <v>31</v>
      </c>
      <c r="D41" s="23">
        <v>50</v>
      </c>
      <c r="E41" s="13" t="s">
        <v>50</v>
      </c>
      <c r="F41" s="13" t="s">
        <v>32</v>
      </c>
      <c r="G41" s="13" t="s">
        <v>12</v>
      </c>
      <c r="I41" s="13" t="s">
        <v>95</v>
      </c>
      <c r="J41" s="13"/>
      <c r="K41" s="33" t="str">
        <f t="shared" si="0"/>
        <v>    d ..SaveElement("C0015","CDA","ContactsInfo.ContactsName","联系人姓名","DE02.01.039.00","50","1..1")</v>
      </c>
    </row>
    <row r="42" spans="1:11">
      <c r="A42" s="1" t="s">
        <v>98</v>
      </c>
      <c r="B42" s="1" t="s">
        <v>99</v>
      </c>
      <c r="C42" s="31" t="s">
        <v>100</v>
      </c>
      <c r="D42" s="32">
        <v>20</v>
      </c>
      <c r="E42" s="13" t="s">
        <v>50</v>
      </c>
      <c r="F42" s="13" t="s">
        <v>32</v>
      </c>
      <c r="G42" s="13" t="s">
        <v>12</v>
      </c>
      <c r="H42" s="31"/>
      <c r="I42" s="31" t="s">
        <v>95</v>
      </c>
      <c r="J42" s="31"/>
      <c r="K42" s="33" t="str">
        <f t="shared" si="0"/>
        <v>    d ..SaveElement("C0015","CDA","ContactsInfo.TelPhone","联系人电话号码","DE02.01.010.00","20","1..1")</v>
      </c>
    </row>
    <row r="43" s="3" customFormat="1" spans="1:11">
      <c r="A43" s="3" t="s">
        <v>101</v>
      </c>
      <c r="B43" s="3" t="s">
        <v>102</v>
      </c>
      <c r="D43" s="25" t="s">
        <v>103</v>
      </c>
      <c r="G43" s="13" t="s">
        <v>12</v>
      </c>
      <c r="K43" s="33" t="str">
        <f t="shared" si="0"/>
        <v>    d ..SaveElement("C0015","CDA","AdmTime","就医时间","","DT8","1..1")</v>
      </c>
    </row>
    <row r="44" s="3" customFormat="1" spans="1:11">
      <c r="A44" s="3" t="s">
        <v>104</v>
      </c>
      <c r="B44" s="3" t="s">
        <v>105</v>
      </c>
      <c r="C44" s="3" t="s">
        <v>106</v>
      </c>
      <c r="D44" s="23">
        <v>10</v>
      </c>
      <c r="E44" s="13"/>
      <c r="F44" s="13"/>
      <c r="G44" s="13" t="s">
        <v>12</v>
      </c>
      <c r="H44" s="13"/>
      <c r="I44" s="13"/>
      <c r="J44" s="13"/>
      <c r="K44" s="33" t="str">
        <f t="shared" si="0"/>
        <v>    d ..SaveElement("C0015","CDA","BedCode","病床号","DE01.00.026.00","10","1..1")</v>
      </c>
    </row>
    <row r="45" s="3" customFormat="1" spans="1:11">
      <c r="A45" s="3" t="s">
        <v>107</v>
      </c>
      <c r="B45" s="3" t="s">
        <v>108</v>
      </c>
      <c r="D45" s="25">
        <v>50</v>
      </c>
      <c r="G45" s="13" t="s">
        <v>12</v>
      </c>
      <c r="K45" s="33" t="str">
        <f t="shared" si="0"/>
        <v>    d ..SaveElement("C0015","CDA","BedName","病床","","50","1..1")</v>
      </c>
    </row>
    <row r="46" s="3" customFormat="1" spans="1:11">
      <c r="A46" s="3" t="s">
        <v>109</v>
      </c>
      <c r="B46" s="3" t="s">
        <v>110</v>
      </c>
      <c r="C46" s="3" t="s">
        <v>111</v>
      </c>
      <c r="D46" s="23">
        <v>10</v>
      </c>
      <c r="E46" s="13"/>
      <c r="F46" s="13"/>
      <c r="G46" s="13" t="s">
        <v>12</v>
      </c>
      <c r="H46" s="13" t="s">
        <v>112</v>
      </c>
      <c r="I46" s="13"/>
      <c r="J46" s="13"/>
      <c r="K46" s="33" t="str">
        <f t="shared" si="0"/>
        <v>    d ..SaveElement("C0015","CDA","RoomCode","病房号","DE01.00.019.00","10","1..1")</v>
      </c>
    </row>
    <row r="47" s="3" customFormat="1" spans="1:11">
      <c r="A47" s="3" t="s">
        <v>113</v>
      </c>
      <c r="B47" s="3" t="s">
        <v>114</v>
      </c>
      <c r="D47" s="25">
        <v>50</v>
      </c>
      <c r="G47" s="13" t="s">
        <v>12</v>
      </c>
      <c r="K47" s="33" t="str">
        <f t="shared" si="0"/>
        <v>    d ..SaveElement("C0015","CDA","RoomName","病房","","50","1..1")</v>
      </c>
    </row>
    <row r="48" s="3" customFormat="1" spans="1:11">
      <c r="A48" s="3" t="s">
        <v>115</v>
      </c>
      <c r="B48" s="3" t="s">
        <v>116</v>
      </c>
      <c r="D48" s="25">
        <v>50</v>
      </c>
      <c r="G48" s="13" t="s">
        <v>12</v>
      </c>
      <c r="K48" s="33" t="str">
        <f t="shared" si="0"/>
        <v>    d ..SaveElement("C0015","CDA","DeptCode","科室编号","","50","1..1")</v>
      </c>
    </row>
    <row r="49" s="3" customFormat="1" spans="1:11">
      <c r="A49" s="3" t="s">
        <v>117</v>
      </c>
      <c r="B49" s="3" t="s">
        <v>118</v>
      </c>
      <c r="C49" s="3" t="s">
        <v>119</v>
      </c>
      <c r="D49" s="23">
        <v>50</v>
      </c>
      <c r="E49" s="13"/>
      <c r="F49" s="13"/>
      <c r="G49" s="13" t="s">
        <v>12</v>
      </c>
      <c r="H49" s="13" t="s">
        <v>112</v>
      </c>
      <c r="I49" s="13"/>
      <c r="J49" s="13"/>
      <c r="K49" s="33" t="str">
        <f t="shared" si="0"/>
        <v>    d ..SaveElement("C0015","CDA","DeptName","科室名称","DE08.10.026.00","50","1..1")</v>
      </c>
    </row>
    <row r="50" s="3" customFormat="1" spans="1:11">
      <c r="A50" s="3" t="s">
        <v>120</v>
      </c>
      <c r="B50" s="3" t="s">
        <v>121</v>
      </c>
      <c r="D50" s="25">
        <v>50</v>
      </c>
      <c r="G50" s="13" t="s">
        <v>12</v>
      </c>
      <c r="H50" s="13" t="s">
        <v>112</v>
      </c>
      <c r="K50" s="33" t="str">
        <f t="shared" si="0"/>
        <v>    d ..SaveElement("C0015","CDA","AreaCode","病区编号","","50","1..1")</v>
      </c>
    </row>
    <row r="51" s="3" customFormat="1" spans="1:11">
      <c r="A51" s="3" t="s">
        <v>122</v>
      </c>
      <c r="B51" s="3" t="s">
        <v>123</v>
      </c>
      <c r="C51" s="3" t="s">
        <v>124</v>
      </c>
      <c r="D51" s="23">
        <v>50</v>
      </c>
      <c r="E51" s="13"/>
      <c r="F51" s="13"/>
      <c r="G51" s="13" t="s">
        <v>12</v>
      </c>
      <c r="H51" s="13"/>
      <c r="I51" s="13"/>
      <c r="J51" s="13"/>
      <c r="K51" s="33" t="str">
        <f t="shared" si="0"/>
        <v>    d ..SaveElement("C0015","CDA","AreaName","病区名称","DE08.10.054.00","50","1..1")</v>
      </c>
    </row>
    <row r="52" s="3" customFormat="1" spans="1:11">
      <c r="A52" s="3" t="s">
        <v>125</v>
      </c>
      <c r="B52" s="3" t="s">
        <v>126</v>
      </c>
      <c r="C52" s="3" t="s">
        <v>127</v>
      </c>
      <c r="D52" s="23">
        <v>10</v>
      </c>
      <c r="E52" s="13"/>
      <c r="F52" s="13"/>
      <c r="G52" s="13" t="s">
        <v>12</v>
      </c>
      <c r="H52" s="13"/>
      <c r="I52" s="13"/>
      <c r="J52" s="13"/>
      <c r="K52" s="33" t="str">
        <f t="shared" si="0"/>
        <v>    d ..SaveElement("C0015","CDA","OrganCode","医疗机构编号","DE08.10.052.00","10","1..1")</v>
      </c>
    </row>
    <row r="53" s="3" customFormat="1" spans="1:11">
      <c r="A53" s="3" t="s">
        <v>128</v>
      </c>
      <c r="B53" s="3" t="s">
        <v>129</v>
      </c>
      <c r="D53" s="25">
        <v>100</v>
      </c>
      <c r="G53" s="13" t="s">
        <v>12</v>
      </c>
      <c r="H53" s="13" t="s">
        <v>112</v>
      </c>
      <c r="K53" s="33" t="str">
        <f t="shared" si="0"/>
        <v>    d ..SaveElement("C0015","CDA","OrganName","医疗机构名称","","100","1..1")</v>
      </c>
    </row>
    <row r="54" spans="1:11">
      <c r="A54" s="1" t="s">
        <v>130</v>
      </c>
      <c r="B54" s="1" t="s">
        <v>131</v>
      </c>
      <c r="C54" s="1" t="s">
        <v>132</v>
      </c>
      <c r="D54" s="9">
        <v>2</v>
      </c>
      <c r="G54" s="13" t="s">
        <v>12</v>
      </c>
      <c r="K54" s="33" t="str">
        <f t="shared" si="0"/>
        <v>    d ..SaveElement("C0015","CDA","PregnanciesNumber","孕次","DE04.01.108.00","2","1..1")</v>
      </c>
    </row>
    <row r="55" spans="1:11">
      <c r="A55" s="1" t="s">
        <v>133</v>
      </c>
      <c r="B55" s="1" t="s">
        <v>134</v>
      </c>
      <c r="C55" s="1" t="s">
        <v>135</v>
      </c>
      <c r="D55" s="9">
        <v>2</v>
      </c>
      <c r="G55" s="13" t="s">
        <v>12</v>
      </c>
      <c r="K55" s="33" t="str">
        <f t="shared" si="0"/>
        <v>    d ..SaveElement("C0015","CDA","BirthsNumber","产次","DE02.10.002.00","2","1..1")</v>
      </c>
    </row>
    <row r="56" spans="1:11">
      <c r="A56" s="1" t="s">
        <v>136</v>
      </c>
      <c r="B56" s="1" t="s">
        <v>137</v>
      </c>
      <c r="C56" s="1" t="s">
        <v>138</v>
      </c>
      <c r="D56" s="9" t="s">
        <v>139</v>
      </c>
      <c r="G56" s="13" t="s">
        <v>12</v>
      </c>
      <c r="K56" s="33" t="str">
        <f t="shared" si="0"/>
        <v>    d ..SaveElement("C0015","CDA","EDC","预产期","DE05.10.098.00","D8","1..1")</v>
      </c>
    </row>
    <row r="57" spans="1:11">
      <c r="A57" s="1" t="s">
        <v>140</v>
      </c>
      <c r="B57" s="1" t="s">
        <v>141</v>
      </c>
      <c r="C57" s="1" t="s">
        <v>142</v>
      </c>
      <c r="D57" s="9" t="s">
        <v>39</v>
      </c>
      <c r="G57" s="13" t="s">
        <v>12</v>
      </c>
      <c r="K57" s="33" t="str">
        <f t="shared" si="0"/>
        <v>    d ..SaveElement("C0015","CDA","ParturientPeriod","临产日期时间","DE06.00.224.00","DT15","1..1")</v>
      </c>
    </row>
    <row r="58" spans="1:11">
      <c r="A58" s="1" t="s">
        <v>143</v>
      </c>
      <c r="B58" s="1" t="s">
        <v>144</v>
      </c>
      <c r="C58" s="1" t="s">
        <v>145</v>
      </c>
      <c r="D58" s="9" t="s">
        <v>39</v>
      </c>
      <c r="G58" s="13" t="s">
        <v>12</v>
      </c>
      <c r="K58" s="33" t="str">
        <f t="shared" si="0"/>
        <v>    d ..SaveElement("C0015","CDA","EmbryolemmaRupture","胎膜破裂日期时间","DE05.10.154.00","DT15","1..1")</v>
      </c>
    </row>
    <row r="59" spans="1:11">
      <c r="A59" s="1" t="s">
        <v>146</v>
      </c>
      <c r="B59" s="1" t="s">
        <v>147</v>
      </c>
      <c r="C59" s="1" t="s">
        <v>148</v>
      </c>
      <c r="D59" s="9">
        <v>100</v>
      </c>
      <c r="G59" s="13" t="s">
        <v>12</v>
      </c>
      <c r="K59" s="33" t="str">
        <f t="shared" si="0"/>
        <v>    d ..SaveElement("C0015","CDA","ForewatersCharacteristics","前羊水性状","DE04.30.058.00","100","1..1")</v>
      </c>
    </row>
    <row r="60" spans="1:11">
      <c r="A60" s="1" t="s">
        <v>149</v>
      </c>
      <c r="B60" s="1" t="s">
        <v>150</v>
      </c>
      <c r="C60" s="1" t="s">
        <v>151</v>
      </c>
      <c r="D60" s="9">
        <v>5</v>
      </c>
      <c r="G60" s="13" t="s">
        <v>12</v>
      </c>
      <c r="K60" s="33" t="str">
        <f t="shared" si="0"/>
        <v>    d ..SaveElement("C0015","CDA","ForewaterVolume","前羊水量","DE04.30.057.00","5","1..1")</v>
      </c>
    </row>
    <row r="61" spans="1:11">
      <c r="A61" s="1" t="s">
        <v>152</v>
      </c>
      <c r="B61" s="1" t="s">
        <v>153</v>
      </c>
      <c r="C61" s="1" t="s">
        <v>154</v>
      </c>
      <c r="D61" s="9">
        <v>4</v>
      </c>
      <c r="G61" s="13" t="s">
        <v>12</v>
      </c>
      <c r="K61" s="33" t="str">
        <f t="shared" si="0"/>
        <v>    d ..SaveElement("C0015","CDA","IBirthProcess","第1产程时长","DE06.00.021.00","4","1..1")</v>
      </c>
    </row>
    <row r="62" spans="1:11">
      <c r="A62" s="1" t="s">
        <v>155</v>
      </c>
      <c r="B62" s="1" t="s">
        <v>156</v>
      </c>
      <c r="C62" s="1" t="s">
        <v>157</v>
      </c>
      <c r="D62" s="9" t="s">
        <v>39</v>
      </c>
      <c r="G62" s="13" t="s">
        <v>12</v>
      </c>
      <c r="K62" s="33" t="str">
        <f t="shared" si="0"/>
        <v>    d ..SaveElement("C0015","CDA","CompleteCervicalDilatation","宫口全开日期时间","DE04.10.250.00","DT15","1..1")</v>
      </c>
    </row>
    <row r="63" spans="1:11">
      <c r="A63" s="1" t="s">
        <v>158</v>
      </c>
      <c r="B63" s="1" t="s">
        <v>159</v>
      </c>
      <c r="C63" s="1" t="s">
        <v>160</v>
      </c>
      <c r="D63" s="9">
        <v>4</v>
      </c>
      <c r="G63" s="13" t="s">
        <v>12</v>
      </c>
      <c r="K63" s="33" t="str">
        <f t="shared" si="0"/>
        <v>    d ..SaveElement("C0015","CDA","IIBirthProcess","第2产程时长","DE06.00.019.00","4","1..1")</v>
      </c>
    </row>
    <row r="64" spans="1:11">
      <c r="A64" s="1" t="s">
        <v>161</v>
      </c>
      <c r="B64" s="1" t="s">
        <v>162</v>
      </c>
      <c r="C64" s="1" t="s">
        <v>163</v>
      </c>
      <c r="D64" s="9" t="s">
        <v>139</v>
      </c>
      <c r="G64" s="13" t="s">
        <v>12</v>
      </c>
      <c r="K64" s="33" t="str">
        <f t="shared" si="0"/>
        <v>    d ..SaveElement("C0015","CDA","FetalDelivery","胎儿娩出日期时间","DE02.01.014.00","D8","1..1")</v>
      </c>
    </row>
    <row r="65" spans="1:11">
      <c r="A65" s="1" t="s">
        <v>164</v>
      </c>
      <c r="B65" s="1" t="s">
        <v>165</v>
      </c>
      <c r="C65" s="1" t="s">
        <v>166</v>
      </c>
      <c r="D65" s="9">
        <v>4</v>
      </c>
      <c r="G65" s="13" t="s">
        <v>12</v>
      </c>
      <c r="K65" s="33" t="str">
        <f t="shared" si="0"/>
        <v>    d ..SaveElement("C0015","CDA","IIIBirthProces","第3产程时长","DE06.00.020.00","4","1..1")</v>
      </c>
    </row>
    <row r="66" spans="1:11">
      <c r="A66" s="1" t="s">
        <v>167</v>
      </c>
      <c r="B66" s="1" t="s">
        <v>168</v>
      </c>
      <c r="C66" s="1" t="s">
        <v>169</v>
      </c>
      <c r="D66" s="9" t="s">
        <v>39</v>
      </c>
      <c r="G66" s="13" t="s">
        <v>12</v>
      </c>
      <c r="K66" s="33" t="str">
        <f t="shared" si="0"/>
        <v>    d ..SaveElement("C0015","CDA","PlacentalDelivery","胎盘娩出日期时间","DE06.00.273.00","DT15","1..1")</v>
      </c>
    </row>
    <row r="67" spans="1:11">
      <c r="A67" s="1" t="s">
        <v>170</v>
      </c>
      <c r="B67" s="1" t="s">
        <v>171</v>
      </c>
      <c r="C67" s="1" t="s">
        <v>172</v>
      </c>
      <c r="D67" s="9">
        <v>4</v>
      </c>
      <c r="G67" s="13" t="s">
        <v>12</v>
      </c>
      <c r="K67" s="33" t="str">
        <f t="shared" ref="K67:K98" si="1">"    d ..SaveElement(""C0015"",""CDA"","""&amp;B67&amp;""","""&amp;A67&amp;""","""&amp;C67&amp;""","""&amp;D67&amp;""","""&amp;G67&amp;""")"</f>
        <v>    d ..SaveElement("C0015","CDA","TotalBirthProcess","总产程时长","DE04.10.236.00","4","1..1")</v>
      </c>
    </row>
    <row r="68" s="8" customFormat="1" spans="1:11">
      <c r="A68" s="8" t="s">
        <v>173</v>
      </c>
      <c r="B68" s="8" t="s">
        <v>174</v>
      </c>
      <c r="C68" s="34" t="s">
        <v>175</v>
      </c>
      <c r="D68" s="35">
        <v>2</v>
      </c>
      <c r="E68" s="36"/>
      <c r="F68" s="36"/>
      <c r="G68" s="36" t="s">
        <v>12</v>
      </c>
      <c r="H68" s="36"/>
      <c r="I68" s="36"/>
      <c r="J68" s="36"/>
      <c r="K68" s="33" t="str">
        <f t="shared" si="1"/>
        <v>    d ..SaveElement("C0015","CDA","PositionOfFoetusCode","胎方位代码","DE05.01.044.00","2","1..1")</v>
      </c>
    </row>
    <row r="69" s="8" customFormat="1" spans="1:11">
      <c r="A69" s="8" t="s">
        <v>176</v>
      </c>
      <c r="B69" s="8" t="s">
        <v>177</v>
      </c>
      <c r="D69" s="37">
        <v>30</v>
      </c>
      <c r="E69" s="38"/>
      <c r="F69" s="38"/>
      <c r="G69" s="36" t="s">
        <v>12</v>
      </c>
      <c r="H69" s="38"/>
      <c r="I69" s="38"/>
      <c r="J69" s="38"/>
      <c r="K69" s="33" t="str">
        <f t="shared" si="1"/>
        <v>    d ..SaveElement("C0015","CDA","PositionOfFoetusName","胎方位名称","","30","1..1")</v>
      </c>
    </row>
    <row r="70" spans="1:11">
      <c r="A70" s="1" t="s">
        <v>178</v>
      </c>
      <c r="B70" s="1" t="s">
        <v>179</v>
      </c>
      <c r="C70" s="1" t="s">
        <v>180</v>
      </c>
      <c r="D70" s="9" t="s">
        <v>181</v>
      </c>
      <c r="G70" s="13" t="s">
        <v>12</v>
      </c>
      <c r="K70" s="33" t="str">
        <f t="shared" si="1"/>
        <v>    d ..SaveElement("C0015","CDA","PlacentalDeliveryAccoucheSign","胎儿娩出助产标志","DE06.00.311.00","false/true","1..1")</v>
      </c>
    </row>
    <row r="71" spans="1:11">
      <c r="A71" s="1" t="s">
        <v>182</v>
      </c>
      <c r="B71" s="1" t="s">
        <v>183</v>
      </c>
      <c r="C71" s="1" t="s">
        <v>184</v>
      </c>
      <c r="D71" s="9">
        <v>100</v>
      </c>
      <c r="G71" s="13" t="s">
        <v>12</v>
      </c>
      <c r="K71" s="33" t="str">
        <f t="shared" si="1"/>
        <v>    d ..SaveElement("C0015","CDA","AccoucheWay","助产方式","DE06.00.312.00","100","1..1")</v>
      </c>
    </row>
    <row r="72" spans="1:11">
      <c r="A72" s="1" t="s">
        <v>185</v>
      </c>
      <c r="B72" s="1" t="s">
        <v>186</v>
      </c>
      <c r="C72" s="1" t="s">
        <v>187</v>
      </c>
      <c r="D72" s="9">
        <v>100</v>
      </c>
      <c r="G72" s="13" t="s">
        <v>12</v>
      </c>
      <c r="K72" s="33" t="str">
        <f t="shared" si="1"/>
        <v>    d ..SaveElement("C0015","CDA","PlacentalDeliveryDesc","胎盘娩出情况","DE05.10.157.00","100","1..1")</v>
      </c>
    </row>
    <row r="73" spans="1:11">
      <c r="A73" s="1" t="s">
        <v>188</v>
      </c>
      <c r="B73" s="1" t="s">
        <v>189</v>
      </c>
      <c r="C73" s="1" t="s">
        <v>190</v>
      </c>
      <c r="D73" s="9" t="s">
        <v>181</v>
      </c>
      <c r="G73" s="13" t="s">
        <v>12</v>
      </c>
      <c r="K73" s="33" t="str">
        <f t="shared" si="1"/>
        <v>    d ..SaveElement("C0015","CDA","EmbryolemmaSign","胎膜完整情况标志","DE05.10.156.00","false/true","1..1")</v>
      </c>
    </row>
    <row r="74" spans="1:11">
      <c r="A74" s="1" t="s">
        <v>191</v>
      </c>
      <c r="B74" s="1" t="s">
        <v>192</v>
      </c>
      <c r="C74" s="1" t="s">
        <v>193</v>
      </c>
      <c r="D74" s="9">
        <v>100</v>
      </c>
      <c r="G74" s="13" t="s">
        <v>12</v>
      </c>
      <c r="K74" s="33" t="str">
        <f t="shared" si="1"/>
        <v>    d ..SaveElement("C0015","CDA","AmnioticFluidCharacteristics","羊水性状","DE04.30.063.00","100","1..1")</v>
      </c>
    </row>
    <row r="75" spans="1:11">
      <c r="A75" s="1" t="s">
        <v>194</v>
      </c>
      <c r="B75" s="1" t="s">
        <v>195</v>
      </c>
      <c r="C75" s="1" t="s">
        <v>196</v>
      </c>
      <c r="D75" s="9">
        <v>5</v>
      </c>
      <c r="G75" s="13" t="s">
        <v>12</v>
      </c>
      <c r="K75" s="33" t="str">
        <f t="shared" si="1"/>
        <v>    d ..SaveElement("C0015","CDA","AmnioticFluidVolume","羊水量","DE04.30.061.00","5","1..1")</v>
      </c>
    </row>
    <row r="76" spans="1:11">
      <c r="A76" s="1" t="s">
        <v>197</v>
      </c>
      <c r="B76" s="1" t="s">
        <v>198</v>
      </c>
      <c r="C76" s="1" t="s">
        <v>199</v>
      </c>
      <c r="D76" s="9">
        <v>5</v>
      </c>
      <c r="G76" s="13" t="s">
        <v>12</v>
      </c>
      <c r="K76" s="33" t="str">
        <f t="shared" si="1"/>
        <v>    d ..SaveElement("C0015","CDA","UmbilicalCordLength","脐带长度","DE04.30.055.00","5","1..1")</v>
      </c>
    </row>
    <row r="77" spans="1:11">
      <c r="A77" s="1" t="s">
        <v>200</v>
      </c>
      <c r="B77" s="1" t="s">
        <v>201</v>
      </c>
      <c r="C77" s="1" t="s">
        <v>202</v>
      </c>
      <c r="D77" s="9">
        <v>3</v>
      </c>
      <c r="G77" s="13" t="s">
        <v>12</v>
      </c>
      <c r="K77" s="33" t="str">
        <f t="shared" si="1"/>
        <v>    d ..SaveElement("C0015","CDA","AroundNeckBofy","绕颈身","DE04.30.059.00","3","1..1")</v>
      </c>
    </row>
    <row r="78" spans="1:11">
      <c r="A78" s="1" t="s">
        <v>203</v>
      </c>
      <c r="B78" s="1" t="s">
        <v>204</v>
      </c>
      <c r="C78" s="1" t="s">
        <v>205</v>
      </c>
      <c r="D78" s="9" t="s">
        <v>181</v>
      </c>
      <c r="G78" s="13" t="s">
        <v>12</v>
      </c>
      <c r="K78" s="33" t="str">
        <f t="shared" si="1"/>
        <v>    d ..SaveElement("C0015","CDA","UmbilicalCordAbnormalitySign","脐带异常情况标志","DE05.10.145.00","false/true","1..1")</v>
      </c>
    </row>
    <row r="79" spans="1:11">
      <c r="A79" s="1" t="s">
        <v>206</v>
      </c>
      <c r="B79" s="1" t="s">
        <v>207</v>
      </c>
      <c r="C79" s="1" t="s">
        <v>208</v>
      </c>
      <c r="D79" s="9">
        <v>50</v>
      </c>
      <c r="G79" s="13" t="s">
        <v>12</v>
      </c>
      <c r="K79" s="33" t="str">
        <f t="shared" si="1"/>
        <v>    d ..SaveElement("C0015","CDA","ProcessDrug","产时用药","DE08.50.022.00","50","1..1")</v>
      </c>
    </row>
    <row r="80" spans="1:11">
      <c r="A80" s="1" t="s">
        <v>209</v>
      </c>
      <c r="B80" s="1" t="s">
        <v>210</v>
      </c>
      <c r="C80" s="1" t="s">
        <v>211</v>
      </c>
      <c r="D80" s="9">
        <v>200</v>
      </c>
      <c r="G80" s="13" t="s">
        <v>12</v>
      </c>
      <c r="K80" s="33" t="str">
        <f t="shared" si="1"/>
        <v>    d ..SaveElement("C0015","CDA","Premunition","预防措施","DE06.00.295.00","200","1..1")</v>
      </c>
    </row>
    <row r="81" spans="1:11">
      <c r="A81" s="1" t="s">
        <v>212</v>
      </c>
      <c r="B81" s="1" t="s">
        <v>213</v>
      </c>
      <c r="C81" s="1" t="s">
        <v>214</v>
      </c>
      <c r="D81" s="9" t="s">
        <v>181</v>
      </c>
      <c r="G81" s="13" t="s">
        <v>12</v>
      </c>
      <c r="K81" s="33" t="str">
        <f t="shared" si="1"/>
        <v>    d ..SaveElement("C0015","CDA","EpisiotomySign","产妇会阴切开标志","DE04.10.252.00","false/true","1..1")</v>
      </c>
    </row>
    <row r="82" spans="1:11">
      <c r="A82" s="1" t="s">
        <v>215</v>
      </c>
      <c r="B82" s="1" t="s">
        <v>216</v>
      </c>
      <c r="C82" s="1" t="s">
        <v>214</v>
      </c>
      <c r="D82" s="9">
        <v>100</v>
      </c>
      <c r="G82" s="13" t="s">
        <v>12</v>
      </c>
      <c r="K82" s="33" t="str">
        <f t="shared" si="1"/>
        <v>    d ..SaveElement("C0015","CDA","EpisiotomyPosition","会阴切开位置","DE04.10.252.00","100","1..1")</v>
      </c>
    </row>
    <row r="83" spans="1:11">
      <c r="A83" s="1" t="s">
        <v>217</v>
      </c>
      <c r="B83" s="1" t="s">
        <v>218</v>
      </c>
      <c r="C83" s="1" t="s">
        <v>219</v>
      </c>
      <c r="D83" s="9">
        <v>2</v>
      </c>
      <c r="G83" s="13" t="s">
        <v>12</v>
      </c>
      <c r="K83" s="33" t="str">
        <f t="shared" si="1"/>
        <v>    d ..SaveElement("C0015","CDA","PerineorrhaphyStitchNumber","产妇会阴缝合针数","DE06.00.011.00","2","1..1")</v>
      </c>
    </row>
    <row r="84" s="8" customFormat="1" spans="1:11">
      <c r="A84" s="8" t="s">
        <v>220</v>
      </c>
      <c r="B84" s="8" t="s">
        <v>221</v>
      </c>
      <c r="C84" s="8" t="s">
        <v>222</v>
      </c>
      <c r="D84" s="35">
        <v>1</v>
      </c>
      <c r="E84" s="36"/>
      <c r="F84" s="36"/>
      <c r="G84" s="36" t="s">
        <v>12</v>
      </c>
      <c r="H84" s="36"/>
      <c r="I84" s="36"/>
      <c r="J84" s="36"/>
      <c r="K84" s="33" t="str">
        <f t="shared" si="1"/>
        <v>    d ..SaveElement("C0015","CDA","DegreeOfPerinealTearCode","产妇会阴撕裂伤程度代码","DE05.01.003.00","1","1..1")</v>
      </c>
    </row>
    <row r="85" s="8" customFormat="1" spans="1:11">
      <c r="A85" s="8" t="s">
        <v>223</v>
      </c>
      <c r="B85" s="8" t="s">
        <v>224</v>
      </c>
      <c r="D85" s="39">
        <v>50</v>
      </c>
      <c r="E85" s="38"/>
      <c r="F85" s="38"/>
      <c r="G85" s="36" t="s">
        <v>12</v>
      </c>
      <c r="H85" s="38"/>
      <c r="I85" s="38"/>
      <c r="J85" s="38"/>
      <c r="K85" s="33" t="str">
        <f t="shared" si="1"/>
        <v>    d ..SaveElement("C0015","CDA","DegreeOfPerinealTearName","产妇会阴撕裂伤程度名称","","50","1..1")</v>
      </c>
    </row>
    <row r="86" spans="1:11">
      <c r="A86" s="1" t="s">
        <v>225</v>
      </c>
      <c r="B86" s="1" t="s">
        <v>226</v>
      </c>
      <c r="C86" s="40" t="s">
        <v>227</v>
      </c>
      <c r="D86" s="41" t="s">
        <v>181</v>
      </c>
      <c r="G86" s="13" t="s">
        <v>12</v>
      </c>
      <c r="K86" s="33" t="str">
        <f t="shared" si="1"/>
        <v>    d ..SaveElement("C0015","CDA","PerinealHematomaSign","会阴血肿标志","DE04.10.253.00","false/true","1..1")</v>
      </c>
    </row>
    <row r="87" spans="1:11">
      <c r="A87" s="1" t="s">
        <v>228</v>
      </c>
      <c r="B87" s="1" t="s">
        <v>229</v>
      </c>
      <c r="C87" s="1" t="s">
        <v>230</v>
      </c>
      <c r="D87" s="9">
        <v>50</v>
      </c>
      <c r="G87" s="13" t="s">
        <v>12</v>
      </c>
      <c r="K87" s="33" t="str">
        <f t="shared" si="1"/>
        <v>    d ..SaveElement("C0015","CDA","PerinealHematomaSize","会阴血肿大小","DE04.10.254.00","50","1..1")</v>
      </c>
    </row>
    <row r="88" spans="1:11">
      <c r="A88" s="1" t="s">
        <v>231</v>
      </c>
      <c r="B88" s="1" t="s">
        <v>232</v>
      </c>
      <c r="C88" s="1" t="s">
        <v>233</v>
      </c>
      <c r="D88" s="9">
        <v>200</v>
      </c>
      <c r="G88" s="13" t="s">
        <v>12</v>
      </c>
      <c r="K88" s="33" t="str">
        <f t="shared" si="1"/>
        <v>    d ..SaveElement("C0015","CDA","PerinealHematomaHandling","会阴血肿处理","DE06.00.213.00","200","1..1")</v>
      </c>
    </row>
    <row r="89" s="8" customFormat="1" spans="1:11">
      <c r="A89" s="8" t="s">
        <v>234</v>
      </c>
      <c r="B89" s="8" t="s">
        <v>235</v>
      </c>
      <c r="C89" s="8" t="s">
        <v>236</v>
      </c>
      <c r="D89" s="35">
        <v>2</v>
      </c>
      <c r="E89" s="36"/>
      <c r="F89" s="36"/>
      <c r="G89" s="36" t="s">
        <v>12</v>
      </c>
      <c r="H89" s="36"/>
      <c r="I89" s="36"/>
      <c r="J89" s="36"/>
      <c r="K89" s="33" t="str">
        <f t="shared" si="1"/>
        <v>    d ..SaveElement("C0015","CDA","AnesthesiaWayCode","麻醉方法代码","DE06.00.073.00","2","1..1")</v>
      </c>
    </row>
    <row r="90" s="8" customFormat="1" spans="1:11">
      <c r="A90" s="8" t="s">
        <v>237</v>
      </c>
      <c r="B90" s="8" t="s">
        <v>238</v>
      </c>
      <c r="D90" s="39">
        <v>50</v>
      </c>
      <c r="E90" s="38"/>
      <c r="F90" s="38"/>
      <c r="G90" s="36" t="s">
        <v>12</v>
      </c>
      <c r="H90" s="38"/>
      <c r="I90" s="38"/>
      <c r="J90" s="38"/>
      <c r="K90" s="33" t="str">
        <f t="shared" si="1"/>
        <v>    d ..SaveElement("C0015","CDA","AnesthesiaWayName","麻醉方法名称","","50","1..1")</v>
      </c>
    </row>
    <row r="91" spans="1:11">
      <c r="A91" s="1" t="s">
        <v>239</v>
      </c>
      <c r="B91" s="1" t="s">
        <v>240</v>
      </c>
      <c r="C91" s="1" t="s">
        <v>208</v>
      </c>
      <c r="D91" s="9">
        <v>50</v>
      </c>
      <c r="G91" s="13" t="s">
        <v>12</v>
      </c>
      <c r="K91" s="33" t="str">
        <f t="shared" si="1"/>
        <v>    d ..SaveElement("C0015","CDA","AnesthetistDrugName","麻醉药物名称","DE08.50.022.00","50","1..1")</v>
      </c>
    </row>
    <row r="92" spans="1:11">
      <c r="A92" s="1" t="s">
        <v>241</v>
      </c>
      <c r="B92" s="1" t="s">
        <v>242</v>
      </c>
      <c r="C92" s="1" t="s">
        <v>243</v>
      </c>
      <c r="D92" s="9" t="s">
        <v>181</v>
      </c>
      <c r="G92" s="13" t="s">
        <v>12</v>
      </c>
      <c r="K92" s="33" t="str">
        <f t="shared" si="1"/>
        <v>    d ..SaveElement("C0015","CDA","LacerationOfVaginaSign","阴道裂伤标志","DE05.10.163.00","false/true","1..1")</v>
      </c>
    </row>
    <row r="93" spans="1:11">
      <c r="A93" s="1" t="s">
        <v>244</v>
      </c>
      <c r="B93" s="1" t="s">
        <v>245</v>
      </c>
      <c r="C93" s="1" t="s">
        <v>246</v>
      </c>
      <c r="D93" s="9" t="s">
        <v>181</v>
      </c>
      <c r="G93" s="13" t="s">
        <v>12</v>
      </c>
      <c r="K93" s="33" t="str">
        <f t="shared" si="1"/>
        <v>    d ..SaveElement("C0015","CDA","VaginaHematomaSign","阴道血肿标志","DE05.10.164.00","false/true","1..1")</v>
      </c>
    </row>
    <row r="94" spans="1:11">
      <c r="A94" s="1" t="s">
        <v>247</v>
      </c>
      <c r="B94" s="1" t="s">
        <v>248</v>
      </c>
      <c r="C94" s="1" t="s">
        <v>249</v>
      </c>
      <c r="D94" s="9" t="s">
        <v>181</v>
      </c>
      <c r="G94" s="13" t="s">
        <v>12</v>
      </c>
      <c r="K94" s="33" t="str">
        <f t="shared" si="1"/>
        <v>    d ..SaveElement("C0015","CDA","CervixTearSign","宫颈裂伤标志","DE04.10.249.00","false/true","1..1")</v>
      </c>
    </row>
    <row r="95" spans="1:11">
      <c r="A95" s="1" t="s">
        <v>250</v>
      </c>
      <c r="B95" s="1" t="s">
        <v>251</v>
      </c>
      <c r="C95" s="1" t="s">
        <v>252</v>
      </c>
      <c r="D95" s="9">
        <v>100</v>
      </c>
      <c r="G95" s="13" t="s">
        <v>12</v>
      </c>
      <c r="K95" s="33" t="str">
        <f t="shared" si="1"/>
        <v>    d ..SaveElement("C0015","CDA","CervixStitchNumber","宫颈缝合情况","DE06.00.200.00","100","1..1")</v>
      </c>
    </row>
    <row r="96" spans="1:11">
      <c r="A96" s="1" t="s">
        <v>253</v>
      </c>
      <c r="B96" s="1" t="s">
        <v>254</v>
      </c>
      <c r="C96" s="1" t="s">
        <v>208</v>
      </c>
      <c r="D96" s="9">
        <v>50</v>
      </c>
      <c r="G96" s="13" t="s">
        <v>12</v>
      </c>
      <c r="K96" s="33" t="str">
        <f t="shared" si="1"/>
        <v>    d ..SaveElement("C0015","CDA","PostpartumMedication","产后用药","DE08.50.022.00","50","1..1")</v>
      </c>
    </row>
    <row r="97" spans="1:11">
      <c r="A97" s="1" t="s">
        <v>255</v>
      </c>
      <c r="B97" s="1" t="s">
        <v>256</v>
      </c>
      <c r="C97" s="1" t="s">
        <v>257</v>
      </c>
      <c r="D97" s="9">
        <v>200</v>
      </c>
      <c r="G97" s="13" t="s">
        <v>12</v>
      </c>
      <c r="K97" s="33" t="str">
        <f t="shared" si="1"/>
        <v>    d ..SaveElement("C0015","CDA","DeliveryProcessAdstract","分娩过程摘要","DE06.00.182.00","200","1..1")</v>
      </c>
    </row>
    <row r="98" spans="1:11">
      <c r="A98" s="1" t="s">
        <v>258</v>
      </c>
      <c r="B98" s="1" t="s">
        <v>259</v>
      </c>
      <c r="C98" s="1" t="s">
        <v>260</v>
      </c>
      <c r="D98" s="9">
        <v>200</v>
      </c>
      <c r="G98" s="13" t="s">
        <v>12</v>
      </c>
      <c r="K98" s="33" t="str">
        <f t="shared" si="1"/>
        <v>    d ..SaveElement("C0015","CDA","UterineContraction","宫缩情况","DE04.10.245.00","200","1..1")</v>
      </c>
    </row>
    <row r="99" spans="1:11">
      <c r="A99" s="1" t="s">
        <v>261</v>
      </c>
      <c r="B99" s="1" t="s">
        <v>262</v>
      </c>
      <c r="C99" s="1" t="s">
        <v>263</v>
      </c>
      <c r="D99" s="9">
        <v>100</v>
      </c>
      <c r="G99" s="13" t="s">
        <v>12</v>
      </c>
      <c r="K99" s="33" t="str">
        <f t="shared" ref="K99:K127" si="2">"    d ..SaveElement(""C0015"",""CDA"","""&amp;B99&amp;""","""&amp;A99&amp;""","""&amp;C99&amp;""","""&amp;D99&amp;""","""&amp;G99&amp;""")"</f>
        <v>    d ..SaveElement("C0015","CDA","Uterus","子宫情况","DE04.10.233.00","100","1..1")</v>
      </c>
    </row>
    <row r="100" spans="1:11">
      <c r="A100" s="1" t="s">
        <v>264</v>
      </c>
      <c r="B100" s="1" t="s">
        <v>265</v>
      </c>
      <c r="C100" s="1" t="s">
        <v>266</v>
      </c>
      <c r="D100" s="9">
        <v>100</v>
      </c>
      <c r="G100" s="13" t="s">
        <v>12</v>
      </c>
      <c r="K100" s="33" t="str">
        <f t="shared" si="2"/>
        <v>    d ..SaveElement("C0015","CDA","Lochia","恶露情况","DE04.10.025.00","100","1..1")</v>
      </c>
    </row>
    <row r="101" spans="1:11">
      <c r="A101" s="1" t="s">
        <v>267</v>
      </c>
      <c r="B101" s="1" t="s">
        <v>268</v>
      </c>
      <c r="C101" s="1" t="s">
        <v>269</v>
      </c>
      <c r="D101" s="9">
        <v>100</v>
      </c>
      <c r="G101" s="13" t="s">
        <v>12</v>
      </c>
      <c r="K101" s="33" t="str">
        <f t="shared" si="2"/>
        <v>    d ..SaveElement("C0015","CDA","Perineum","会阴情况","DE05.10.137.00","100","1..1")</v>
      </c>
    </row>
    <row r="102" spans="1:11">
      <c r="A102" s="1" t="s">
        <v>270</v>
      </c>
      <c r="B102" s="1" t="s">
        <v>271</v>
      </c>
      <c r="C102" s="1" t="s">
        <v>272</v>
      </c>
      <c r="D102" s="9">
        <v>100</v>
      </c>
      <c r="G102" s="13" t="s">
        <v>12</v>
      </c>
      <c r="K102" s="33" t="str">
        <f t="shared" si="2"/>
        <v>    d ..SaveElement("C0015","CDA","RepairOperation","修补手术过程","DE06.00.284.00","100","1..1")</v>
      </c>
    </row>
    <row r="103" spans="1:11">
      <c r="A103" s="1" t="s">
        <v>273</v>
      </c>
      <c r="B103" s="1" t="s">
        <v>274</v>
      </c>
      <c r="C103" s="1" t="s">
        <v>275</v>
      </c>
      <c r="D103" s="9" t="s">
        <v>181</v>
      </c>
      <c r="G103" s="13" t="s">
        <v>12</v>
      </c>
      <c r="K103" s="33" t="str">
        <f t="shared" si="2"/>
        <v>    d ..SaveElement("C0015","CDA","CordBloodSaveSign","存脐带血情况标志","DE04.50.138.00","false/true","1..1")</v>
      </c>
    </row>
    <row r="104" spans="1:11">
      <c r="A104" s="1" t="s">
        <v>276</v>
      </c>
      <c r="B104" s="1" t="s">
        <v>277</v>
      </c>
      <c r="C104" s="1" t="s">
        <v>278</v>
      </c>
      <c r="D104" s="9">
        <v>100</v>
      </c>
      <c r="G104" s="13" t="s">
        <v>12</v>
      </c>
      <c r="K104" s="33" t="str">
        <f t="shared" si="2"/>
        <v>    d ..SaveElement("C0015","CDA","PostpartumDiag","产后诊断","DE05.10.007.00","100","1..1")</v>
      </c>
    </row>
    <row r="105" spans="1:11">
      <c r="A105" s="1" t="s">
        <v>279</v>
      </c>
      <c r="B105" s="1" t="s">
        <v>280</v>
      </c>
      <c r="C105" s="1" t="s">
        <v>281</v>
      </c>
      <c r="D105" s="9" t="s">
        <v>39</v>
      </c>
      <c r="G105" s="13" t="s">
        <v>12</v>
      </c>
      <c r="K105" s="33" t="str">
        <f t="shared" si="2"/>
        <v>    d ..SaveElement("C0015","CDA","PostpartumObservationTime","产后观察日期时间","DE06.00.218.00","DT15","1..1")</v>
      </c>
    </row>
    <row r="106" spans="1:11">
      <c r="A106" s="1" t="s">
        <v>282</v>
      </c>
      <c r="B106" s="1" t="s">
        <v>283</v>
      </c>
      <c r="C106" s="1" t="s">
        <v>284</v>
      </c>
      <c r="D106" s="9">
        <v>3</v>
      </c>
      <c r="G106" s="13" t="s">
        <v>12</v>
      </c>
      <c r="K106" s="33" t="str">
        <f t="shared" si="2"/>
        <v>    d ..SaveElement("C0015","CDA","PostpartumCheckTime","产后检查时间","DE04.10.246.00","3","1..1")</v>
      </c>
    </row>
    <row r="107" spans="1:11">
      <c r="A107" s="1" t="s">
        <v>285</v>
      </c>
      <c r="B107" s="1" t="s">
        <v>286</v>
      </c>
      <c r="C107" s="1" t="s">
        <v>287</v>
      </c>
      <c r="D107" s="9">
        <v>3</v>
      </c>
      <c r="G107" s="13" t="s">
        <v>12</v>
      </c>
      <c r="K107" s="33" t="str">
        <f t="shared" si="2"/>
        <v>    d ..SaveElement("C0015","CDA","SystolicPressure","收缩压","DE04.10.174.00","3","1..1")</v>
      </c>
    </row>
    <row r="108" spans="1:11">
      <c r="A108" s="1" t="s">
        <v>288</v>
      </c>
      <c r="B108" s="1" t="s">
        <v>289</v>
      </c>
      <c r="C108" s="1" t="s">
        <v>290</v>
      </c>
      <c r="D108" s="9">
        <v>3</v>
      </c>
      <c r="G108" s="13" t="s">
        <v>12</v>
      </c>
      <c r="K108" s="33" t="str">
        <f t="shared" si="2"/>
        <v>    d ..SaveElement("C0015","CDA","DiastolicPressure","舒张压","DE04.10.176.00","3","1..1")</v>
      </c>
    </row>
    <row r="109" spans="1:11">
      <c r="A109" s="1" t="s">
        <v>291</v>
      </c>
      <c r="B109" s="1" t="s">
        <v>292</v>
      </c>
      <c r="C109" s="1" t="s">
        <v>293</v>
      </c>
      <c r="D109" s="9">
        <v>3</v>
      </c>
      <c r="G109" s="13" t="s">
        <v>12</v>
      </c>
      <c r="K109" s="33" t="str">
        <f t="shared" si="2"/>
        <v>    d ..SaveElement("C0015","CDA","PatientPulse","产后脉搏","DE04.10.118.00","3","1..1")</v>
      </c>
    </row>
    <row r="110" spans="1:11">
      <c r="A110" s="1" t="s">
        <v>294</v>
      </c>
      <c r="B110" s="1" t="s">
        <v>295</v>
      </c>
      <c r="C110" s="1" t="s">
        <v>296</v>
      </c>
      <c r="D110" s="9">
        <v>3</v>
      </c>
      <c r="G110" s="13" t="s">
        <v>12</v>
      </c>
      <c r="K110" s="33" t="str">
        <f t="shared" si="2"/>
        <v>    d ..SaveElement("C0015","CDA","PatientBreath","产后心率","DE04.10.206.00","3","1..1")</v>
      </c>
    </row>
    <row r="111" spans="1:11">
      <c r="A111" s="1" t="s">
        <v>297</v>
      </c>
      <c r="B111" s="3" t="s">
        <v>298</v>
      </c>
      <c r="C111" s="3" t="s">
        <v>299</v>
      </c>
      <c r="D111" s="23">
        <v>5</v>
      </c>
      <c r="E111" s="13"/>
      <c r="F111" s="13"/>
      <c r="G111" s="13" t="s">
        <v>12</v>
      </c>
      <c r="H111" s="13"/>
      <c r="I111" s="13"/>
      <c r="J111" s="13"/>
      <c r="K111" s="33" t="str">
        <f t="shared" si="2"/>
        <v>    d ..SaveElement("C0015","CDA","BleedingVolume","产后出血量","DE04.10.012.00","5","1..1")</v>
      </c>
    </row>
    <row r="112" spans="1:11">
      <c r="A112" s="1" t="s">
        <v>300</v>
      </c>
      <c r="B112" s="1" t="s">
        <v>301</v>
      </c>
      <c r="C112" s="1" t="s">
        <v>260</v>
      </c>
      <c r="D112" s="9">
        <v>200</v>
      </c>
      <c r="G112" s="13" t="s">
        <v>12</v>
      </c>
      <c r="K112" s="33" t="str">
        <f t="shared" si="2"/>
        <v>    d ..SaveElement("C0015","CDA","PostpartumUterineContraction","产后宫缩","DE04.10.245.00","200","1..1")</v>
      </c>
    </row>
    <row r="113" spans="1:11">
      <c r="A113" s="1" t="s">
        <v>302</v>
      </c>
      <c r="B113" s="1" t="s">
        <v>303</v>
      </c>
      <c r="C113" s="1" t="s">
        <v>304</v>
      </c>
      <c r="D113" s="9">
        <v>5</v>
      </c>
      <c r="G113" s="13" t="s">
        <v>12</v>
      </c>
      <c r="K113" s="33" t="str">
        <f t="shared" si="2"/>
        <v>    d ..SaveElement("C0015","CDA","LowHeigthOfUterus","产后宫底高度","DE04.10.067.00","5","1..1")</v>
      </c>
    </row>
    <row r="114" spans="1:11">
      <c r="A114" s="1" t="s">
        <v>305</v>
      </c>
      <c r="B114" s="1" t="s">
        <v>306</v>
      </c>
      <c r="C114" s="1" t="s">
        <v>307</v>
      </c>
      <c r="D114" s="9">
        <v>100</v>
      </c>
      <c r="G114" s="13" t="s">
        <v>12</v>
      </c>
      <c r="K114" s="33" t="str">
        <f t="shared" si="2"/>
        <v>    d ..SaveElement("C0015","CDA","AnalExamination","肛查","DE04.10.240.00","100","1..1")</v>
      </c>
    </row>
    <row r="115" s="8" customFormat="1" spans="1:11">
      <c r="A115" s="8" t="s">
        <v>308</v>
      </c>
      <c r="B115" s="38" t="s">
        <v>309</v>
      </c>
      <c r="C115" s="38" t="s">
        <v>310</v>
      </c>
      <c r="D115" s="35">
        <v>1</v>
      </c>
      <c r="E115" s="36"/>
      <c r="F115" s="36"/>
      <c r="G115" s="36" t="s">
        <v>12</v>
      </c>
      <c r="H115" s="36"/>
      <c r="I115" s="36"/>
      <c r="J115" s="36"/>
      <c r="K115" s="33" t="str">
        <f t="shared" si="2"/>
        <v>    d ..SaveElement("C0015","CDA","BabyGenderCode","新生儿性别代码","DE02.01.040.00","1","1..1")</v>
      </c>
    </row>
    <row r="116" s="8" customFormat="1" spans="1:11">
      <c r="A116" s="8" t="s">
        <v>311</v>
      </c>
      <c r="B116" s="38" t="s">
        <v>312</v>
      </c>
      <c r="C116" s="38"/>
      <c r="D116" s="37">
        <v>10</v>
      </c>
      <c r="E116" s="38"/>
      <c r="F116" s="38"/>
      <c r="G116" s="38" t="s">
        <v>12</v>
      </c>
      <c r="H116" s="38"/>
      <c r="I116" s="38"/>
      <c r="J116" s="38"/>
      <c r="K116" s="33" t="str">
        <f t="shared" si="2"/>
        <v>    d ..SaveElement("C0015","CDA","BabyGenderName","新生儿性别名称","","10","1..1")</v>
      </c>
    </row>
    <row r="117" spans="1:11">
      <c r="A117" s="1" t="s">
        <v>313</v>
      </c>
      <c r="B117" s="3" t="s">
        <v>314</v>
      </c>
      <c r="C117" s="3" t="s">
        <v>315</v>
      </c>
      <c r="D117" s="23">
        <v>4</v>
      </c>
      <c r="E117" s="13"/>
      <c r="F117" s="13"/>
      <c r="G117" s="13" t="s">
        <v>12</v>
      </c>
      <c r="H117" s="13"/>
      <c r="I117" s="13"/>
      <c r="J117" s="13"/>
      <c r="K117" s="33" t="str">
        <f t="shared" si="2"/>
        <v>    d ..SaveElement("C0015","CDA","BabyWeight","新生儿出生体重","DE04.10.019.00","4","1..1")</v>
      </c>
    </row>
    <row r="118" spans="1:11">
      <c r="A118" s="1" t="s">
        <v>316</v>
      </c>
      <c r="B118" s="1" t="s">
        <v>317</v>
      </c>
      <c r="C118" s="1" t="s">
        <v>318</v>
      </c>
      <c r="D118" s="9">
        <v>6</v>
      </c>
      <c r="G118" s="13" t="s">
        <v>12</v>
      </c>
      <c r="K118" s="33" t="str">
        <f t="shared" si="2"/>
        <v>    d ..SaveElement("C0015","CDA","BabyHeight","新生儿出生身长","DE04.10.018.00","6","1..1")</v>
      </c>
    </row>
    <row r="119" spans="1:11">
      <c r="A119" s="1" t="s">
        <v>319</v>
      </c>
      <c r="B119" s="1" t="s">
        <v>320</v>
      </c>
      <c r="C119" s="1" t="s">
        <v>321</v>
      </c>
      <c r="D119" s="9">
        <v>100</v>
      </c>
      <c r="G119" s="13" t="s">
        <v>12</v>
      </c>
      <c r="K119" s="33" t="str">
        <f t="shared" si="2"/>
        <v>    d ..SaveElement("C0015","CDA","TumorigenesisSize","产瘤大小","DE05.10.168.00","100","1..1")</v>
      </c>
    </row>
    <row r="120" spans="1:11">
      <c r="A120" s="1" t="s">
        <v>322</v>
      </c>
      <c r="B120" s="1" t="s">
        <v>323</v>
      </c>
      <c r="C120" s="1" t="s">
        <v>324</v>
      </c>
      <c r="D120" s="9">
        <v>100</v>
      </c>
      <c r="G120" s="13" t="s">
        <v>12</v>
      </c>
      <c r="K120" s="33" t="str">
        <f t="shared" si="2"/>
        <v>    d ..SaveElement("C0015","CDA","TumorigenesisPosition","产瘤部位","DE05.10.167.00","100","1..1")</v>
      </c>
    </row>
    <row r="121" s="8" customFormat="1" spans="1:11">
      <c r="A121" s="8" t="s">
        <v>325</v>
      </c>
      <c r="B121" s="8" t="s">
        <v>326</v>
      </c>
      <c r="C121" s="8" t="s">
        <v>327</v>
      </c>
      <c r="D121" s="35">
        <v>1</v>
      </c>
      <c r="E121" s="36"/>
      <c r="F121" s="36"/>
      <c r="G121" s="36" t="s">
        <v>12</v>
      </c>
      <c r="H121" s="36"/>
      <c r="I121" s="36"/>
      <c r="J121" s="36"/>
      <c r="K121" s="33" t="str">
        <f t="shared" si="2"/>
        <v>    d ..SaveElement("C0015","CDA","ApgarIntervalTimeCode","Apgar评分间隔时间代码","DE06.00.215.00","1","1..1")</v>
      </c>
    </row>
    <row r="122" s="8" customFormat="1" spans="1:11">
      <c r="A122" s="8" t="s">
        <v>328</v>
      </c>
      <c r="B122" s="8" t="s">
        <v>329</v>
      </c>
      <c r="D122" s="37">
        <v>10</v>
      </c>
      <c r="E122" s="38"/>
      <c r="F122" s="38"/>
      <c r="G122" s="38" t="s">
        <v>12</v>
      </c>
      <c r="H122" s="38"/>
      <c r="I122" s="38"/>
      <c r="J122" s="38"/>
      <c r="K122" s="33" t="str">
        <f t="shared" si="2"/>
        <v>    d ..SaveElement("C0015","CDA","ApgarIntervalTimeName","Apgar评分间隔时间名称","","10","1..1")</v>
      </c>
    </row>
    <row r="123" spans="1:11">
      <c r="A123" s="1" t="s">
        <v>330</v>
      </c>
      <c r="B123" s="1" t="s">
        <v>331</v>
      </c>
      <c r="C123" s="1" t="s">
        <v>332</v>
      </c>
      <c r="D123" s="9">
        <v>2</v>
      </c>
      <c r="G123" s="2" t="s">
        <v>12</v>
      </c>
      <c r="K123" s="33" t="str">
        <f t="shared" si="2"/>
        <v>    d ..SaveElement("C0015","CDA","Apgar","Apgar评分","DE05.10.001.00","2","1..1")</v>
      </c>
    </row>
    <row r="124" s="8" customFormat="1" spans="1:11">
      <c r="A124" s="8" t="s">
        <v>333</v>
      </c>
      <c r="B124" s="8" t="s">
        <v>334</v>
      </c>
      <c r="C124" s="8" t="s">
        <v>335</v>
      </c>
      <c r="D124" s="35">
        <v>50</v>
      </c>
      <c r="E124" s="36"/>
      <c r="F124" s="36"/>
      <c r="G124" s="36" t="s">
        <v>12</v>
      </c>
      <c r="H124" s="36"/>
      <c r="I124" s="36"/>
      <c r="J124" s="36"/>
      <c r="K124" s="33" t="str">
        <f t="shared" si="2"/>
        <v>    d ..SaveElement("C0015","CDA","DeliveryResultCode","分娩结局代码","DE06.00.026.00","50","1..1")</v>
      </c>
    </row>
    <row r="125" s="8" customFormat="1" spans="1:11">
      <c r="A125" s="8" t="s">
        <v>336</v>
      </c>
      <c r="B125" s="8" t="s">
        <v>337</v>
      </c>
      <c r="D125" s="39">
        <v>100</v>
      </c>
      <c r="E125" s="38"/>
      <c r="F125" s="38"/>
      <c r="G125" s="38" t="s">
        <v>12</v>
      </c>
      <c r="H125" s="38"/>
      <c r="I125" s="38"/>
      <c r="J125" s="38"/>
      <c r="K125" s="33" t="str">
        <f t="shared" si="2"/>
        <v>    d ..SaveElement("C0015","CDA","DeliveryResultName","分娩结局名称","","100","1..1")</v>
      </c>
    </row>
    <row r="126" s="8" customFormat="1" spans="1:11">
      <c r="A126" s="8" t="s">
        <v>338</v>
      </c>
      <c r="B126" s="8" t="s">
        <v>339</v>
      </c>
      <c r="C126" s="8" t="s">
        <v>340</v>
      </c>
      <c r="D126" s="35">
        <v>1</v>
      </c>
      <c r="E126" s="36"/>
      <c r="F126" s="36"/>
      <c r="G126" s="36" t="s">
        <v>12</v>
      </c>
      <c r="H126" s="36"/>
      <c r="I126" s="36"/>
      <c r="J126" s="36"/>
      <c r="K126" s="33" t="str">
        <f t="shared" si="2"/>
        <v>    d ..SaveElement("C0015","CDA","NewbornAbnormalityCode","新生儿异常情况代码","DE05.10.160.00","1","1..1")</v>
      </c>
    </row>
    <row r="127" s="8" customFormat="1" spans="1:11">
      <c r="A127" s="8" t="s">
        <v>341</v>
      </c>
      <c r="B127" s="8" t="s">
        <v>342</v>
      </c>
      <c r="D127" s="39">
        <v>100</v>
      </c>
      <c r="E127" s="38"/>
      <c r="F127" s="38"/>
      <c r="G127" s="38" t="s">
        <v>12</v>
      </c>
      <c r="H127" s="38"/>
      <c r="I127" s="38"/>
      <c r="J127" s="38"/>
      <c r="K127" s="33" t="str">
        <f t="shared" si="2"/>
        <v>    d ..SaveElement("C0015","CDA","NewbornAbnormalityName","新生儿异常情况名称","","100","1..1")</v>
      </c>
    </row>
  </sheetData>
  <conditionalFormatting sqref="B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C2" sqref="C2"/>
    </sheetView>
  </sheetViews>
  <sheetFormatPr defaultColWidth="9" defaultRowHeight="13.5" outlineLevelCol="3"/>
  <cols>
    <col min="1" max="1" width="13.25" customWidth="1"/>
    <col min="2" max="2" width="15.5" customWidth="1"/>
    <col min="3" max="3" width="17.875" customWidth="1"/>
  </cols>
  <sheetData>
    <row r="1" ht="14.25" spans="1:4">
      <c r="A1" s="1" t="s">
        <v>333</v>
      </c>
      <c r="B1" s="1" t="s">
        <v>334</v>
      </c>
      <c r="C1" s="1" t="s">
        <v>335</v>
      </c>
      <c r="D1" s="2">
        <v>50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2020-12-23T13:10:00Z</dcterms:created>
  <dcterms:modified xsi:type="dcterms:W3CDTF">2021-01-24T07:05:46Z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