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3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Sheet1!$A$1:$K$110</definedName>
  </definedNames>
  <calcPr calcId="144525"/>
</workbook>
</file>

<file path=xl/sharedStrings.xml><?xml version="1.0" encoding="utf-8"?>
<sst xmlns="http://schemas.openxmlformats.org/spreadsheetml/2006/main" count="503" uniqueCount="296">
  <si>
    <t>节点说明</t>
  </si>
  <si>
    <t>属性名</t>
  </si>
  <si>
    <t>数据元</t>
  </si>
  <si>
    <t>字段长度</t>
  </si>
  <si>
    <t>父基数</t>
  </si>
  <si>
    <t>父所属条目</t>
  </si>
  <si>
    <t>基数</t>
  </si>
  <si>
    <t>所属条目</t>
  </si>
  <si>
    <t>对象类型</t>
  </si>
  <si>
    <t>对象名称</t>
  </si>
  <si>
    <t>文档流水号标识</t>
  </si>
  <si>
    <t>DocID</t>
  </si>
  <si>
    <t>1..1</t>
  </si>
  <si>
    <t>文档机器生成时间</t>
  </si>
  <si>
    <t>CreateTime</t>
  </si>
  <si>
    <t>DT15</t>
  </si>
  <si>
    <t>文档集合编号</t>
  </si>
  <si>
    <t>DocSetID</t>
  </si>
  <si>
    <t>0..1</t>
  </si>
  <si>
    <t>文档版本号</t>
  </si>
  <si>
    <t>Version</t>
  </si>
  <si>
    <t>住院号标识</t>
  </si>
  <si>
    <t>HospitalizationID</t>
  </si>
  <si>
    <t>DE01.00.014.00</t>
  </si>
  <si>
    <t>患者信息</t>
  </si>
  <si>
    <t>PatientInfo</t>
  </si>
  <si>
    <t>单个对象</t>
  </si>
  <si>
    <t>患者身份证号</t>
  </si>
  <si>
    <t>PatientInfo.IDCardNo</t>
  </si>
  <si>
    <t>DE02.01.030.00</t>
  </si>
  <si>
    <t>患者姓名</t>
  </si>
  <si>
    <t>PatientInfo.PatientName</t>
  </si>
  <si>
    <t>DE02.01.039.00</t>
  </si>
  <si>
    <t>年龄</t>
  </si>
  <si>
    <t>PatientInfo.PatientAge</t>
  </si>
  <si>
    <t>DE02.01.026.00</t>
  </si>
  <si>
    <t>文档记录时间</t>
  </si>
  <si>
    <t>RecordTime</t>
  </si>
  <si>
    <t>DE04.50.133.00</t>
  </si>
  <si>
    <t>D8</t>
  </si>
  <si>
    <t>文档作者标识</t>
  </si>
  <si>
    <t>AuthorCode</t>
  </si>
  <si>
    <t>文档作者姓名</t>
  </si>
  <si>
    <t>AuthorName</t>
  </si>
  <si>
    <t>文档保管机构标识</t>
  </si>
  <si>
    <t>CustodianOrgCode</t>
  </si>
  <si>
    <t>文档保管机构名称</t>
  </si>
  <si>
    <t>CustodianOrgName</t>
  </si>
  <si>
    <t>手术医生（手术者）</t>
  </si>
  <si>
    <t>OperateDoctorInfo</t>
  </si>
  <si>
    <t>1..*</t>
  </si>
  <si>
    <t>参与者类元素</t>
  </si>
  <si>
    <t>列表对象</t>
  </si>
  <si>
    <t>SignInfo</t>
  </si>
  <si>
    <t>签名日期时间</t>
  </si>
  <si>
    <t>OperateDoctorInfo.Time</t>
  </si>
  <si>
    <t>手术医生代码</t>
  </si>
  <si>
    <t>OperateDoctorInfo.Code</t>
  </si>
  <si>
    <t>手术医生姓名</t>
  </si>
  <si>
    <t>OperateDoctorInfo.Name</t>
  </si>
  <si>
    <t>麻醉医生</t>
  </si>
  <si>
    <t>AnesthetistInfo</t>
  </si>
  <si>
    <t>AnesthetistInfo.Time</t>
  </si>
  <si>
    <t>麻醉医生代码</t>
  </si>
  <si>
    <t>AnesthetistInfo.Code</t>
  </si>
  <si>
    <t>麻醉医生姓名</t>
  </si>
  <si>
    <t>AnesthetistInfo.Name</t>
  </si>
  <si>
    <t>器械护士</t>
  </si>
  <si>
    <t>InstrumentNurseInfo</t>
  </si>
  <si>
    <t>InstrumentNurseInfo.Time</t>
  </si>
  <si>
    <t>器械护士代码</t>
  </si>
  <si>
    <t>InstrumentNurseInfo.Code</t>
  </si>
  <si>
    <t>器械护士姓名</t>
  </si>
  <si>
    <t>InstrumentNurseInfo.Name</t>
  </si>
  <si>
    <t>护婴者</t>
  </si>
  <si>
    <t>BabySitterInfo</t>
  </si>
  <si>
    <t>BabySitterInfo.Time</t>
  </si>
  <si>
    <t>护婴者代码</t>
  </si>
  <si>
    <t>BabySitterInfo.Code</t>
  </si>
  <si>
    <t>护婴者姓名</t>
  </si>
  <si>
    <t>BabySitterInfo.Name</t>
  </si>
  <si>
    <t>记录人</t>
  </si>
  <si>
    <t>RecorderInfo</t>
  </si>
  <si>
    <t>RecorderInfo.Time</t>
  </si>
  <si>
    <t>记录人代码</t>
  </si>
  <si>
    <t>RecorderInfo.Code</t>
  </si>
  <si>
    <t>记录人姓名</t>
  </si>
  <si>
    <t>RecorderInfo.Name</t>
  </si>
  <si>
    <t>联系人</t>
  </si>
  <si>
    <t>ContactPersonInfo</t>
  </si>
  <si>
    <t>联系人电话号码</t>
  </si>
  <si>
    <t>ContactPersonInfo.Tel</t>
  </si>
  <si>
    <t>联系人姓名</t>
  </si>
  <si>
    <t>ContactPersonInfo.ContactPersonName</t>
  </si>
  <si>
    <t>就医时间</t>
  </si>
  <si>
    <t>AdmTime</t>
  </si>
  <si>
    <t>病床号</t>
  </si>
  <si>
    <t>BedCode</t>
  </si>
  <si>
    <t>DE01.00.026.00</t>
  </si>
  <si>
    <t>病房号</t>
  </si>
  <si>
    <t>RoomCode</t>
  </si>
  <si>
    <t>DE01.00.019.00</t>
  </si>
  <si>
    <t>科室代码</t>
  </si>
  <si>
    <t>DeptCode</t>
  </si>
  <si>
    <t>DE08.10.026.00</t>
  </si>
  <si>
    <t>科室名称</t>
  </si>
  <si>
    <t>DeptName</t>
  </si>
  <si>
    <t>病区代码</t>
  </si>
  <si>
    <t>AreaCode</t>
  </si>
  <si>
    <t>病区名称</t>
  </si>
  <si>
    <t>AreaName</t>
  </si>
  <si>
    <t>DE08.10.054.00</t>
  </si>
  <si>
    <t>医院代码</t>
  </si>
  <si>
    <t>OrganCode</t>
  </si>
  <si>
    <t>医院名称</t>
  </si>
  <si>
    <t>OrganName</t>
  </si>
  <si>
    <t>待产日期时间</t>
  </si>
  <si>
    <t>PregnantTime</t>
  </si>
  <si>
    <t>DE06.00.197.00</t>
  </si>
  <si>
    <t>胎膜完整情况标志</t>
  </si>
  <si>
    <t>FetalMembraneIntactSign</t>
  </si>
  <si>
    <t>DE05.10.156.00</t>
  </si>
  <si>
    <t>false/true</t>
  </si>
  <si>
    <t>脐带长度/cm</t>
  </si>
  <si>
    <t>UmbilicalCordLength</t>
  </si>
  <si>
    <t>DE04.30.055.00</t>
  </si>
  <si>
    <t>绕颈身/周</t>
  </si>
  <si>
    <t>AroundNeckBody</t>
  </si>
  <si>
    <t>DE04.30.059.00</t>
  </si>
  <si>
    <t>产前诊断</t>
  </si>
  <si>
    <t>PrenatalDiagDesc</t>
  </si>
  <si>
    <t>DE05.10.109.00</t>
  </si>
  <si>
    <t>手术指征</t>
  </si>
  <si>
    <t>SurgicalIndication</t>
  </si>
  <si>
    <t>DE06.00.340.00</t>
  </si>
  <si>
    <t>手术及操作代码</t>
  </si>
  <si>
    <t>OperationCode</t>
  </si>
  <si>
    <t>DE06.00.093.00</t>
  </si>
  <si>
    <t>手术及操作名称</t>
  </si>
  <si>
    <t>OperationName</t>
  </si>
  <si>
    <t>手术开始日期时间</t>
  </si>
  <si>
    <t>OperationStartTime</t>
  </si>
  <si>
    <t>DE06.00.221.00</t>
  </si>
  <si>
    <t>麻醉方法代码</t>
  </si>
  <si>
    <t>AnesthesiaMethodCode</t>
  </si>
  <si>
    <t>DE06.00.073.00</t>
  </si>
  <si>
    <t>麻醉方法名称</t>
  </si>
  <si>
    <t>AnesthesiaMethodName</t>
  </si>
  <si>
    <t>麻醉体位</t>
  </si>
  <si>
    <t>AnesthesiaPosition</t>
  </si>
  <si>
    <t>DE04.10.260.00</t>
  </si>
  <si>
    <t>麻醉效果</t>
  </si>
  <si>
    <t>AnestheticEffect</t>
  </si>
  <si>
    <t>DE06.00.253.00</t>
  </si>
  <si>
    <t>剖宫产手术过程</t>
  </si>
  <si>
    <t>CesareanSectionProcess</t>
  </si>
  <si>
    <t>DE05.10.063.00</t>
  </si>
  <si>
    <t>子宫情况</t>
  </si>
  <si>
    <t>UterineCondition</t>
  </si>
  <si>
    <t>DE04.10.233.00</t>
  </si>
  <si>
    <t>胎儿娩出方式</t>
  </si>
  <si>
    <t>DeliveryMethodDesc</t>
  </si>
  <si>
    <t>DE05.10.173.00</t>
  </si>
  <si>
    <t>胎盘黄染</t>
  </si>
  <si>
    <t>PlacentalContamination</t>
  </si>
  <si>
    <t>DE05.10.153.00</t>
  </si>
  <si>
    <t>胎膜黄染</t>
  </si>
  <si>
    <t>FetalMembraneContamination</t>
  </si>
  <si>
    <t>脐带缠绕情况</t>
  </si>
  <si>
    <t>UmbilicalCordWindCondition</t>
  </si>
  <si>
    <t>DE04.30.054.00</t>
  </si>
  <si>
    <t>脐带扭转/周</t>
  </si>
  <si>
    <t>UmbilicalCordTorsion</t>
  </si>
  <si>
    <t>DE04.30.056.00</t>
  </si>
  <si>
    <t>存脐带血情况标志</t>
  </si>
  <si>
    <t>UmbilicalCordBloodSign</t>
  </si>
  <si>
    <t>DE04.50.138.00</t>
  </si>
  <si>
    <t>子宫壁缝合情况</t>
  </si>
  <si>
    <t>UterineWallSutureCondition</t>
  </si>
  <si>
    <t>DE06.00.200.00</t>
  </si>
  <si>
    <t>宫缩剂名称</t>
  </si>
  <si>
    <t>OxytocinName</t>
  </si>
  <si>
    <t>DE08.50.022.00</t>
  </si>
  <si>
    <t>宫缩剂使用方法</t>
  </si>
  <si>
    <t>OxytocinMethodDesc</t>
  </si>
  <si>
    <t>DE06.00.136.00</t>
  </si>
  <si>
    <t>手术用药</t>
  </si>
  <si>
    <t>OperationMed</t>
  </si>
  <si>
    <t>手术用药量</t>
  </si>
  <si>
    <t>OperationMedDosage</t>
  </si>
  <si>
    <t>DE06.00.293.00</t>
  </si>
  <si>
    <t>腹腔探查子宫</t>
  </si>
  <si>
    <t>AbdominalExplorUterus</t>
  </si>
  <si>
    <t>腹腔探查附件</t>
  </si>
  <si>
    <t>AbdominalExplorAccessories</t>
  </si>
  <si>
    <t>DE04.10.042.00</t>
  </si>
  <si>
    <t>宫腔探查异常情况标志</t>
  </si>
  <si>
    <t>UterineCavityProblemSign</t>
  </si>
  <si>
    <t>DE04.30.053.00</t>
  </si>
  <si>
    <t>宫腔探查肌瘤标志</t>
  </si>
  <si>
    <t>HysteromyomaExplorSign</t>
  </si>
  <si>
    <t>DE05.10.166.00</t>
  </si>
  <si>
    <t>宫腔探查处理情况</t>
  </si>
  <si>
    <t>UterineCavityExplorTreatment</t>
  </si>
  <si>
    <t>DE04.30.052.00</t>
  </si>
  <si>
    <t>手术时产妇情况</t>
  </si>
  <si>
    <t>OperatePuerperaCondition</t>
  </si>
  <si>
    <t>DE05.10.134.00</t>
  </si>
  <si>
    <t>出血量/mL</t>
  </si>
  <si>
    <t>BleedingAmount</t>
  </si>
  <si>
    <t>DE06.00.097.00</t>
  </si>
  <si>
    <t>输血成分</t>
  </si>
  <si>
    <t>BloodTransComponent</t>
  </si>
  <si>
    <t>DE06.00.262.00</t>
  </si>
  <si>
    <t>输血量/mL</t>
  </si>
  <si>
    <t>BloodTransAmount</t>
  </si>
  <si>
    <t>DE06.00.267.00</t>
  </si>
  <si>
    <t>输液量/mL</t>
  </si>
  <si>
    <t>InfusionAmount</t>
  </si>
  <si>
    <t>DE06.00.268.00</t>
  </si>
  <si>
    <t>供氧时间/min</t>
  </si>
  <si>
    <t>OxygenSupplyTime</t>
  </si>
  <si>
    <t>DE06.00.318.00</t>
  </si>
  <si>
    <t>其他用药</t>
  </si>
  <si>
    <t>OtherDrugDesc</t>
  </si>
  <si>
    <t>其他情况</t>
  </si>
  <si>
    <t>OtherConditionDesc</t>
  </si>
  <si>
    <t>DE06.00.179.00</t>
  </si>
  <si>
    <t>手术结束日期时间</t>
  </si>
  <si>
    <t>OperationEndTime</t>
  </si>
  <si>
    <t>DE06.00.218.00</t>
  </si>
  <si>
    <t>手术全程时间/min</t>
  </si>
  <si>
    <t>OperationTotalTime</t>
  </si>
  <si>
    <t>DE06.00.259.00</t>
  </si>
  <si>
    <t>产后诊断</t>
  </si>
  <si>
    <t>PostpartumDiag</t>
  </si>
  <si>
    <t>DE05.10.007.00</t>
  </si>
  <si>
    <t>产后观察日期时间</t>
  </si>
  <si>
    <t>PostpartumObserveTime</t>
  </si>
  <si>
    <t>产后检查时间</t>
  </si>
  <si>
    <t>PostpartumExamTime</t>
  </si>
  <si>
    <t>DE04.10.246.00</t>
  </si>
  <si>
    <t>收缩压</t>
  </si>
  <si>
    <t>SystolicPressure</t>
  </si>
  <si>
    <t>DE04.10.174.00</t>
  </si>
  <si>
    <t>舒张压</t>
  </si>
  <si>
    <t>DiastolicPressure</t>
  </si>
  <si>
    <t>DE04.10.176.00</t>
  </si>
  <si>
    <t>产后脉搏</t>
  </si>
  <si>
    <t>PostpartumPulseRate</t>
  </si>
  <si>
    <t>DE04.10.118.00</t>
  </si>
  <si>
    <t>产后心率</t>
  </si>
  <si>
    <t>PostpartumHeartRate</t>
  </si>
  <si>
    <t>DE04.10.206.00</t>
  </si>
  <si>
    <t>产后出血量</t>
  </si>
  <si>
    <t>PostpartumBleedingAmount</t>
  </si>
  <si>
    <t>DE04.10.012.00</t>
  </si>
  <si>
    <t>产后宫缩</t>
  </si>
  <si>
    <t>PostpartumUterineContraction</t>
  </si>
  <si>
    <t>DE04.10.245.00</t>
  </si>
  <si>
    <t>产后宫底高度</t>
  </si>
  <si>
    <t>PostpartumFundusHeight</t>
  </si>
  <si>
    <t>DE04.10.067.00</t>
  </si>
  <si>
    <t>新生儿性别代码</t>
  </si>
  <si>
    <t>NewbornGenderCode</t>
  </si>
  <si>
    <t>DE02.01.040.00</t>
  </si>
  <si>
    <t>新生儿出生体重</t>
  </si>
  <si>
    <t>NewbornWeight</t>
  </si>
  <si>
    <t>DE04.10.019.00</t>
  </si>
  <si>
    <t>新生儿出生身长</t>
  </si>
  <si>
    <t>NewbornLength</t>
  </si>
  <si>
    <t>DE04.10.018.00</t>
  </si>
  <si>
    <t>产瘤大小</t>
  </si>
  <si>
    <t>TumourSize</t>
  </si>
  <si>
    <t>DE05.10.168.00</t>
  </si>
  <si>
    <t>产瘤部位</t>
  </si>
  <si>
    <t>TumourPosition</t>
  </si>
  <si>
    <t>DE05.10.167.00</t>
  </si>
  <si>
    <t>Apgar评分间隔时间代码</t>
  </si>
  <si>
    <t>ApgarScoreIntervalCode</t>
  </si>
  <si>
    <t>DE06.00.215.00</t>
  </si>
  <si>
    <t>Apgar评分间隔时间名称</t>
  </si>
  <si>
    <t>ApgarScoreIntervalName</t>
  </si>
  <si>
    <t>Apgar评分值</t>
  </si>
  <si>
    <t>ApgarScoreValue</t>
  </si>
  <si>
    <t>DE05.10.001.00</t>
  </si>
  <si>
    <t>分娩结局代码</t>
  </si>
  <si>
    <t>DeliveryOutcomeCode</t>
  </si>
  <si>
    <t>DE06.00.026.00</t>
  </si>
  <si>
    <t>分娩结局名称</t>
  </si>
  <si>
    <t>DeliveryOutcomeName</t>
  </si>
  <si>
    <t>新生儿异常情况代码</t>
  </si>
  <si>
    <t>NewbornAbnormalityCode</t>
  </si>
  <si>
    <t>DE05.10.160.00</t>
  </si>
  <si>
    <t>新生儿异常情况名称</t>
  </si>
  <si>
    <t>NewbornAbnormalityName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</si>
</sst>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1"/>
      <color theme="1"/>
      <name val="黑体"/>
      <charset val="134"/>
    </font>
    <font>
      <sz val="9"/>
      <name val="Microsoft YaHei UI"/>
      <charset val="134"/>
    </font>
    <font>
      <sz val="11"/>
      <name val="Calibri"/>
      <charset val="134"/>
    </font>
    <font>
      <sz val="9"/>
      <color rgb="FFFF0000"/>
      <name val="微软雅黑"/>
      <charset val="134"/>
    </font>
    <font>
      <sz val="11"/>
      <name val="宋体"/>
      <charset val="134"/>
    </font>
    <font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3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3" fillId="22" borderId="8" applyNumberFormat="0" applyAlignment="0" applyProtection="0">
      <alignment vertical="center"/>
    </xf>
    <xf numFmtId="0" fontId="24" fillId="22" borderId="3" applyNumberFormat="0" applyAlignment="0" applyProtection="0">
      <alignment vertical="center"/>
    </xf>
    <xf numFmtId="0" fontId="26" fillId="26" borderId="9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Alignment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/>
    <xf numFmtId="0" fontId="1" fillId="2" borderId="0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/>
    <xf numFmtId="49" fontId="1" fillId="0" borderId="0" xfId="0" applyNumberFormat="1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/>
    <xf numFmtId="0" fontId="1" fillId="4" borderId="0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left" vertical="center"/>
    </xf>
    <xf numFmtId="0" fontId="1" fillId="5" borderId="0" xfId="0" applyFont="1" applyFill="1" applyAlignment="1">
      <alignment vertical="center"/>
    </xf>
    <xf numFmtId="0" fontId="1" fillId="5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0" fontId="6" fillId="0" borderId="0" xfId="0" applyFont="1" applyFill="1" applyAlignment="1"/>
    <xf numFmtId="0" fontId="7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0"/>
  <sheetViews>
    <sheetView tabSelected="1" topLeftCell="A67" workbookViewId="0">
      <selection activeCell="F99" sqref="F99"/>
    </sheetView>
  </sheetViews>
  <sheetFormatPr defaultColWidth="9" defaultRowHeight="13.5"/>
  <cols>
    <col min="1" max="1" width="18.75" customWidth="1"/>
    <col min="2" max="2" width="24.875" style="9" customWidth="1"/>
    <col min="3" max="3" width="12.625" customWidth="1"/>
    <col min="4" max="5" width="7.375" style="10" customWidth="1"/>
    <col min="6" max="6" width="10.875" style="10" customWidth="1"/>
    <col min="7" max="7" width="7.375" style="10" customWidth="1"/>
    <col min="8" max="10" width="10.25" style="10" customWidth="1"/>
    <col min="11" max="11" width="20.625" customWidth="1"/>
  </cols>
  <sheetData>
    <row r="1" s="1" customFormat="1" ht="14.25" customHeight="1" spans="1:10">
      <c r="A1" s="11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36" t="s">
        <v>8</v>
      </c>
      <c r="J1" s="36" t="s">
        <v>9</v>
      </c>
    </row>
    <row r="2" s="2" customFormat="1" ht="14.25" spans="1:11">
      <c r="A2" s="15" t="s">
        <v>10</v>
      </c>
      <c r="B2" s="16" t="s">
        <v>11</v>
      </c>
      <c r="D2" s="17">
        <v>50</v>
      </c>
      <c r="E2" s="18"/>
      <c r="F2" s="18"/>
      <c r="G2" s="18" t="s">
        <v>12</v>
      </c>
      <c r="H2" s="18"/>
      <c r="I2" s="18"/>
      <c r="J2" s="18"/>
      <c r="K2" s="37" t="str">
        <f>"    d ..SaveElement(""C0016"",""CDA"","""&amp;B2&amp;""","""&amp;A2&amp;""","""&amp;C2&amp;""","""&amp;D2&amp;""","""&amp;G2&amp;""")"</f>
        <v>    d ..SaveElement("C0016","CDA","DocID","文档流水号标识","","50","1..1")</v>
      </c>
    </row>
    <row r="3" s="2" customFormat="1" ht="14.25" spans="1:11">
      <c r="A3" s="15" t="s">
        <v>13</v>
      </c>
      <c r="B3" s="16" t="s">
        <v>14</v>
      </c>
      <c r="D3" s="17" t="s">
        <v>15</v>
      </c>
      <c r="E3" s="18"/>
      <c r="F3" s="18"/>
      <c r="G3" s="18" t="s">
        <v>12</v>
      </c>
      <c r="H3" s="18"/>
      <c r="I3" s="18"/>
      <c r="J3" s="18"/>
      <c r="K3" s="37" t="str">
        <f>"    d ..SaveElement(""C0016"",""CDA"","""&amp;B3&amp;""","""&amp;A3&amp;""","""&amp;C3&amp;""","""&amp;D3&amp;""","""&amp;G3&amp;""")"</f>
        <v>    d ..SaveElement("C0016","CDA","CreateTime","文档机器生成时间","","DT15","1..1")</v>
      </c>
    </row>
    <row r="4" s="2" customFormat="1" ht="14.25" spans="1:11">
      <c r="A4" s="15" t="s">
        <v>16</v>
      </c>
      <c r="B4" s="16" t="s">
        <v>17</v>
      </c>
      <c r="D4" s="17">
        <v>50</v>
      </c>
      <c r="E4" s="18"/>
      <c r="F4" s="18"/>
      <c r="G4" s="18" t="s">
        <v>18</v>
      </c>
      <c r="H4" s="18"/>
      <c r="I4" s="18"/>
      <c r="J4" s="18"/>
      <c r="K4" s="37" t="str">
        <f>"    d ..SaveElement(""C0016"",""CDA"","""&amp;B4&amp;""","""&amp;A4&amp;""","""&amp;C4&amp;""","""&amp;D4&amp;""","""&amp;G4&amp;""")"</f>
        <v>    d ..SaveElement("C0016","CDA","DocSetID","文档集合编号","","50","0..1")</v>
      </c>
    </row>
    <row r="5" s="2" customFormat="1" ht="14.25" spans="1:11">
      <c r="A5" s="15" t="s">
        <v>19</v>
      </c>
      <c r="B5" s="16" t="s">
        <v>20</v>
      </c>
      <c r="D5" s="17">
        <v>50</v>
      </c>
      <c r="E5" s="18"/>
      <c r="F5" s="18"/>
      <c r="G5" s="18" t="s">
        <v>18</v>
      </c>
      <c r="H5" s="18"/>
      <c r="I5" s="18"/>
      <c r="J5" s="18"/>
      <c r="K5" s="37" t="str">
        <f>"    d ..SaveElement(""C0016"",""CDA"","""&amp;B5&amp;""","""&amp;A5&amp;""","""&amp;C5&amp;""","""&amp;D5&amp;""","""&amp;G5&amp;""")"</f>
        <v>    d ..SaveElement("C0016","CDA","Version","文档版本号","","50","0..1")</v>
      </c>
    </row>
    <row r="6" s="2" customFormat="1" ht="14.25" spans="1:11">
      <c r="A6" s="15" t="s">
        <v>21</v>
      </c>
      <c r="B6" s="16" t="s">
        <v>22</v>
      </c>
      <c r="C6" s="15" t="s">
        <v>23</v>
      </c>
      <c r="D6" s="19">
        <v>10</v>
      </c>
      <c r="E6" s="20"/>
      <c r="F6" s="20"/>
      <c r="G6" s="20" t="s">
        <v>12</v>
      </c>
      <c r="H6" s="20"/>
      <c r="I6" s="20"/>
      <c r="J6" s="20"/>
      <c r="K6" s="37" t="str">
        <f>"    d ..SaveElement(""C0016"",""CDA"","""&amp;B6&amp;""","""&amp;A6&amp;""","""&amp;C6&amp;""","""&amp;D6&amp;""","""&amp;G6&amp;""")"</f>
        <v>    d ..SaveElement("C0016","CDA","HospitalizationID","住院号标识","DE01.00.014.00","10","1..1")</v>
      </c>
    </row>
    <row r="7" s="3" customFormat="1" ht="14.25" spans="1:11">
      <c r="A7" s="4" t="s">
        <v>24</v>
      </c>
      <c r="B7" s="4" t="s">
        <v>25</v>
      </c>
      <c r="C7" s="4"/>
      <c r="D7" s="21"/>
      <c r="E7" s="22"/>
      <c r="F7" s="22"/>
      <c r="G7" s="22" t="s">
        <v>12</v>
      </c>
      <c r="H7" s="22"/>
      <c r="I7" s="21" t="s">
        <v>26</v>
      </c>
      <c r="J7" s="21" t="s">
        <v>25</v>
      </c>
      <c r="K7" s="37" t="str">
        <f>"    d ..SaveElement(""C0016"",""CDA"","""&amp;B7&amp;""","""&amp;A7&amp;""","""&amp;C7&amp;""","""&amp;D7&amp;""","""&amp;G7&amp;""")"</f>
        <v>    d ..SaveElement("C0016","CDA","PatientInfo","患者信息","","","1..1")</v>
      </c>
    </row>
    <row r="8" s="2" customFormat="1" ht="14.25" spans="1:11">
      <c r="A8" s="15" t="s">
        <v>27</v>
      </c>
      <c r="B8" s="16" t="s">
        <v>28</v>
      </c>
      <c r="C8" s="15" t="s">
        <v>29</v>
      </c>
      <c r="D8" s="20">
        <v>18</v>
      </c>
      <c r="E8" s="20"/>
      <c r="F8" s="20"/>
      <c r="G8" s="20" t="s">
        <v>18</v>
      </c>
      <c r="H8" s="20"/>
      <c r="I8" s="20" t="s">
        <v>25</v>
      </c>
      <c r="J8" s="20"/>
      <c r="K8" s="37" t="str">
        <f>"    d ..SaveElement(""C0016"",""CDA"","""&amp;B8&amp;""","""&amp;A8&amp;""","""&amp;C8&amp;""","""&amp;D8&amp;""","""&amp;G8&amp;""")"</f>
        <v>    d ..SaveElement("C0016","CDA","PatientInfo.IDCardNo","患者身份证号","DE02.01.030.00","18","0..1")</v>
      </c>
    </row>
    <row r="9" s="2" customFormat="1" ht="14.25" spans="1:11">
      <c r="A9" s="15" t="s">
        <v>30</v>
      </c>
      <c r="B9" s="16" t="s">
        <v>31</v>
      </c>
      <c r="C9" s="15" t="s">
        <v>32</v>
      </c>
      <c r="D9" s="20">
        <v>50</v>
      </c>
      <c r="E9" s="20"/>
      <c r="F9" s="20"/>
      <c r="G9" s="20" t="s">
        <v>12</v>
      </c>
      <c r="H9" s="20"/>
      <c r="I9" s="20" t="s">
        <v>25</v>
      </c>
      <c r="J9" s="20"/>
      <c r="K9" s="37" t="str">
        <f>"    d ..SaveElement(""C0016"",""CDA"","""&amp;B9&amp;""","""&amp;A9&amp;""","""&amp;C9&amp;""","""&amp;D9&amp;""","""&amp;G9&amp;""")"</f>
        <v>    d ..SaveElement("C0016","CDA","PatientInfo.PatientName","患者姓名","DE02.01.039.00","50","1..1")</v>
      </c>
    </row>
    <row r="10" s="2" customFormat="1" ht="14.25" spans="1:11">
      <c r="A10" s="15" t="s">
        <v>33</v>
      </c>
      <c r="B10" s="16" t="s">
        <v>34</v>
      </c>
      <c r="C10" s="15" t="s">
        <v>35</v>
      </c>
      <c r="D10" s="20">
        <v>3</v>
      </c>
      <c r="E10" s="20"/>
      <c r="F10" s="20"/>
      <c r="G10" s="20" t="s">
        <v>12</v>
      </c>
      <c r="H10" s="20"/>
      <c r="I10" s="20" t="s">
        <v>25</v>
      </c>
      <c r="J10" s="20"/>
      <c r="K10" s="37" t="str">
        <f>"    d ..SaveElement(""C0016"",""CDA"","""&amp;B10&amp;""","""&amp;A10&amp;""","""&amp;C10&amp;""","""&amp;D10&amp;""","""&amp;G10&amp;""")"</f>
        <v>    d ..SaveElement("C0016","CDA","PatientInfo.PatientAge","年龄","DE02.01.026.00","3","1..1")</v>
      </c>
    </row>
    <row r="11" s="2" customFormat="1" ht="14.25" spans="1:11">
      <c r="A11" s="15" t="s">
        <v>36</v>
      </c>
      <c r="B11" s="16" t="s">
        <v>37</v>
      </c>
      <c r="C11" s="15" t="s">
        <v>38</v>
      </c>
      <c r="D11" s="20" t="s">
        <v>39</v>
      </c>
      <c r="E11" s="20"/>
      <c r="F11" s="20"/>
      <c r="G11" s="20" t="s">
        <v>12</v>
      </c>
      <c r="H11" s="20"/>
      <c r="I11" s="20"/>
      <c r="J11" s="20"/>
      <c r="K11" s="37" t="str">
        <f>"    d ..SaveElement(""C0016"",""CDA"","""&amp;B11&amp;""","""&amp;A11&amp;""","""&amp;C11&amp;""","""&amp;D11&amp;""","""&amp;G11&amp;""")"</f>
        <v>    d ..SaveElement("C0016","CDA","RecordTime","文档记录时间","DE04.50.133.00","D8","1..1")</v>
      </c>
    </row>
    <row r="12" s="2" customFormat="1" ht="14.25" spans="1:11">
      <c r="A12" s="15" t="s">
        <v>40</v>
      </c>
      <c r="B12" s="16" t="s">
        <v>41</v>
      </c>
      <c r="C12" s="15"/>
      <c r="D12" s="20">
        <v>50</v>
      </c>
      <c r="E12" s="20"/>
      <c r="F12" s="20"/>
      <c r="G12" s="20" t="s">
        <v>12</v>
      </c>
      <c r="H12" s="20"/>
      <c r="I12" s="20"/>
      <c r="J12" s="20"/>
      <c r="K12" s="37" t="str">
        <f>"    d ..SaveElement(""C0016"",""CDA"","""&amp;B12&amp;""","""&amp;A12&amp;""","""&amp;C12&amp;""","""&amp;D12&amp;""","""&amp;G12&amp;""")"</f>
        <v>    d ..SaveElement("C0016","CDA","AuthorCode","文档作者标识","","50","1..1")</v>
      </c>
    </row>
    <row r="13" s="2" customFormat="1" ht="14.25" spans="1:11">
      <c r="A13" s="15" t="s">
        <v>42</v>
      </c>
      <c r="B13" s="16" t="s">
        <v>43</v>
      </c>
      <c r="C13" s="15" t="s">
        <v>32</v>
      </c>
      <c r="D13" s="20">
        <v>50</v>
      </c>
      <c r="E13" s="20"/>
      <c r="F13" s="20"/>
      <c r="G13" s="20" t="s">
        <v>12</v>
      </c>
      <c r="H13" s="20"/>
      <c r="I13" s="20"/>
      <c r="J13" s="20"/>
      <c r="K13" s="37" t="str">
        <f>"    d ..SaveElement(""C0016"",""CDA"","""&amp;B13&amp;""","""&amp;A13&amp;""","""&amp;C13&amp;""","""&amp;D13&amp;""","""&amp;G13&amp;""")"</f>
        <v>    d ..SaveElement("C0016","CDA","AuthorName","文档作者姓名","DE02.01.039.00","50","1..1")</v>
      </c>
    </row>
    <row r="14" s="2" customFormat="1" ht="14.25" spans="1:11">
      <c r="A14" s="15" t="s">
        <v>44</v>
      </c>
      <c r="B14" s="16" t="s">
        <v>45</v>
      </c>
      <c r="D14" s="18">
        <v>50</v>
      </c>
      <c r="E14" s="18"/>
      <c r="F14" s="18"/>
      <c r="G14" s="20" t="s">
        <v>12</v>
      </c>
      <c r="H14" s="18"/>
      <c r="I14" s="18"/>
      <c r="J14" s="18"/>
      <c r="K14" s="37" t="str">
        <f>"    d ..SaveElement(""C0016"",""CDA"","""&amp;B14&amp;""","""&amp;A14&amp;""","""&amp;C14&amp;""","""&amp;D14&amp;""","""&amp;G14&amp;""")"</f>
        <v>    d ..SaveElement("C0016","CDA","CustodianOrgCode","文档保管机构标识","","50","1..1")</v>
      </c>
    </row>
    <row r="15" s="2" customFormat="1" ht="14.25" spans="1:11">
      <c r="A15" s="15" t="s">
        <v>46</v>
      </c>
      <c r="B15" s="16" t="s">
        <v>47</v>
      </c>
      <c r="D15" s="18">
        <v>100</v>
      </c>
      <c r="E15" s="18"/>
      <c r="F15" s="18"/>
      <c r="G15" s="20" t="s">
        <v>12</v>
      </c>
      <c r="H15" s="18"/>
      <c r="I15" s="18"/>
      <c r="J15" s="18"/>
      <c r="K15" s="37" t="str">
        <f>"    d ..SaveElement(""C0016"",""CDA"","""&amp;B15&amp;""","""&amp;A15&amp;""","""&amp;C15&amp;""","""&amp;D15&amp;""","""&amp;G15&amp;""")"</f>
        <v>    d ..SaveElement("C0016","CDA","CustodianOrgName","文档保管机构名称","","100","1..1")</v>
      </c>
    </row>
    <row r="16" s="4" customFormat="1" ht="14.25" spans="1:11">
      <c r="A16" s="23" t="s">
        <v>48</v>
      </c>
      <c r="B16" s="24" t="s">
        <v>49</v>
      </c>
      <c r="D16" s="21"/>
      <c r="E16" s="21"/>
      <c r="F16" s="21"/>
      <c r="G16" s="22" t="s">
        <v>50</v>
      </c>
      <c r="H16" s="22" t="s">
        <v>51</v>
      </c>
      <c r="I16" s="21" t="s">
        <v>52</v>
      </c>
      <c r="J16" s="21" t="s">
        <v>53</v>
      </c>
      <c r="K16" s="37" t="str">
        <f>"    d ..SaveElement(""C0016"",""CDA"","""&amp;B16&amp;""","""&amp;A16&amp;""","""&amp;C16&amp;""","""&amp;D16&amp;""","""&amp;G16&amp;""")"</f>
        <v>    d ..SaveElement("C0016","CDA","OperateDoctorInfo","手术医生（手术者）","","","1..*")</v>
      </c>
    </row>
    <row r="17" s="5" customFormat="1" ht="14.25" spans="1:11">
      <c r="A17" s="15" t="s">
        <v>54</v>
      </c>
      <c r="B17" s="16" t="s">
        <v>55</v>
      </c>
      <c r="D17" s="17" t="s">
        <v>15</v>
      </c>
      <c r="E17" s="25" t="s">
        <v>50</v>
      </c>
      <c r="F17" s="25" t="s">
        <v>51</v>
      </c>
      <c r="G17" s="25" t="s">
        <v>18</v>
      </c>
      <c r="H17" s="25"/>
      <c r="I17" s="20" t="s">
        <v>53</v>
      </c>
      <c r="J17" s="20"/>
      <c r="K17" s="37" t="str">
        <f>"    d ..SaveElement(""C0016"",""CDA"","""&amp;B17&amp;""","""&amp;A17&amp;""","""&amp;C17&amp;""","""&amp;D17&amp;""","""&amp;G17&amp;""")"</f>
        <v>    d ..SaveElement("C0016","CDA","OperateDoctorInfo.Time","签名日期时间","","DT15","0..1")</v>
      </c>
    </row>
    <row r="18" s="2" customFormat="1" ht="14.25" spans="1:11">
      <c r="A18" s="2" t="s">
        <v>56</v>
      </c>
      <c r="B18" s="16" t="s">
        <v>57</v>
      </c>
      <c r="D18" s="26">
        <v>50</v>
      </c>
      <c r="E18" s="25" t="s">
        <v>50</v>
      </c>
      <c r="F18" s="25" t="s">
        <v>51</v>
      </c>
      <c r="G18" s="25" t="s">
        <v>18</v>
      </c>
      <c r="H18" s="18"/>
      <c r="I18" s="18" t="s">
        <v>53</v>
      </c>
      <c r="J18" s="18"/>
      <c r="K18" s="37" t="str">
        <f>"    d ..SaveElement(""C0016"",""CDA"","""&amp;B18&amp;""","""&amp;A18&amp;""","""&amp;C18&amp;""","""&amp;D18&amp;""","""&amp;G18&amp;""")"</f>
        <v>    d ..SaveElement("C0016","CDA","OperateDoctorInfo.Code","手术医生代码","","50","0..1")</v>
      </c>
    </row>
    <row r="19" s="2" customFormat="1" ht="14.25" spans="1:11">
      <c r="A19" s="2" t="s">
        <v>58</v>
      </c>
      <c r="B19" s="16" t="s">
        <v>59</v>
      </c>
      <c r="C19" s="2" t="s">
        <v>32</v>
      </c>
      <c r="D19" s="19">
        <v>50</v>
      </c>
      <c r="E19" s="25" t="s">
        <v>50</v>
      </c>
      <c r="F19" s="18" t="s">
        <v>51</v>
      </c>
      <c r="G19" s="18" t="s">
        <v>18</v>
      </c>
      <c r="H19" s="18"/>
      <c r="I19" s="18" t="s">
        <v>53</v>
      </c>
      <c r="J19" s="18"/>
      <c r="K19" s="37" t="str">
        <f>"    d ..SaveElement(""C0016"",""CDA"","""&amp;B19&amp;""","""&amp;A19&amp;""","""&amp;C19&amp;""","""&amp;D19&amp;""","""&amp;G19&amp;""")"</f>
        <v>    d ..SaveElement("C0016","CDA","OperateDoctorInfo.Name","手术医生姓名","DE02.01.039.00","50","0..1")</v>
      </c>
    </row>
    <row r="20" s="4" customFormat="1" ht="14.25" spans="1:11">
      <c r="A20" s="4" t="s">
        <v>60</v>
      </c>
      <c r="B20" s="24" t="s">
        <v>61</v>
      </c>
      <c r="D20" s="21"/>
      <c r="E20" s="21"/>
      <c r="F20" s="21"/>
      <c r="G20" s="21" t="s">
        <v>50</v>
      </c>
      <c r="H20" s="21" t="s">
        <v>51</v>
      </c>
      <c r="I20" s="21" t="s">
        <v>52</v>
      </c>
      <c r="J20" s="21" t="s">
        <v>53</v>
      </c>
      <c r="K20" s="37" t="str">
        <f>"    d ..SaveElement(""C0016"",""CDA"","""&amp;B20&amp;""","""&amp;A20&amp;""","""&amp;C20&amp;""","""&amp;D20&amp;""","""&amp;G20&amp;""")"</f>
        <v>    d ..SaveElement("C0016","CDA","AnesthetistInfo","麻醉医生","","","1..*")</v>
      </c>
    </row>
    <row r="21" s="5" customFormat="1" ht="14.25" spans="1:11">
      <c r="A21" s="15" t="s">
        <v>54</v>
      </c>
      <c r="B21" s="16" t="s">
        <v>62</v>
      </c>
      <c r="D21" s="17" t="s">
        <v>15</v>
      </c>
      <c r="E21" s="25" t="s">
        <v>50</v>
      </c>
      <c r="F21" s="25" t="s">
        <v>51</v>
      </c>
      <c r="G21" s="25" t="s">
        <v>18</v>
      </c>
      <c r="H21" s="25"/>
      <c r="I21" s="20" t="s">
        <v>53</v>
      </c>
      <c r="J21" s="20"/>
      <c r="K21" s="37" t="str">
        <f>"    d ..SaveElement(""C0016"",""CDA"","""&amp;B21&amp;""","""&amp;A21&amp;""","""&amp;C21&amp;""","""&amp;D21&amp;""","""&amp;G21&amp;""")"</f>
        <v>    d ..SaveElement("C0016","CDA","AnesthetistInfo.Time","签名日期时间","","DT15","0..1")</v>
      </c>
    </row>
    <row r="22" s="2" customFormat="1" ht="14.25" spans="1:11">
      <c r="A22" s="2" t="s">
        <v>63</v>
      </c>
      <c r="B22" s="16" t="s">
        <v>64</v>
      </c>
      <c r="D22" s="26">
        <v>50</v>
      </c>
      <c r="E22" s="25" t="s">
        <v>50</v>
      </c>
      <c r="F22" s="18" t="s">
        <v>51</v>
      </c>
      <c r="G22" s="25" t="s">
        <v>18</v>
      </c>
      <c r="H22" s="18"/>
      <c r="I22" s="18" t="s">
        <v>53</v>
      </c>
      <c r="J22" s="18"/>
      <c r="K22" s="37" t="str">
        <f>"    d ..SaveElement(""C0016"",""CDA"","""&amp;B22&amp;""","""&amp;A22&amp;""","""&amp;C22&amp;""","""&amp;D22&amp;""","""&amp;G22&amp;""")"</f>
        <v>    d ..SaveElement("C0016","CDA","AnesthetistInfo.Code","麻醉医生代码","","50","0..1")</v>
      </c>
    </row>
    <row r="23" s="2" customFormat="1" ht="14.25" spans="1:11">
      <c r="A23" s="2" t="s">
        <v>65</v>
      </c>
      <c r="B23" s="16" t="s">
        <v>66</v>
      </c>
      <c r="C23" s="2" t="s">
        <v>32</v>
      </c>
      <c r="D23" s="19">
        <v>50</v>
      </c>
      <c r="E23" s="25" t="s">
        <v>50</v>
      </c>
      <c r="F23" s="18" t="s">
        <v>51</v>
      </c>
      <c r="G23" s="25" t="s">
        <v>18</v>
      </c>
      <c r="H23" s="18"/>
      <c r="I23" s="18" t="s">
        <v>53</v>
      </c>
      <c r="J23" s="18"/>
      <c r="K23" s="37" t="str">
        <f>"    d ..SaveElement(""C0016"",""CDA"","""&amp;B23&amp;""","""&amp;A23&amp;""","""&amp;C23&amp;""","""&amp;D23&amp;""","""&amp;G23&amp;""")"</f>
        <v>    d ..SaveElement("C0016","CDA","AnesthetistInfo.Name","麻醉医生姓名","DE02.01.039.00","50","0..1")</v>
      </c>
    </row>
    <row r="24" s="4" customFormat="1" ht="14.25" spans="1:11">
      <c r="A24" s="4" t="s">
        <v>67</v>
      </c>
      <c r="B24" s="24" t="s">
        <v>68</v>
      </c>
      <c r="D24" s="21"/>
      <c r="E24" s="21"/>
      <c r="F24" s="21"/>
      <c r="G24" s="21" t="s">
        <v>50</v>
      </c>
      <c r="H24" s="21" t="s">
        <v>51</v>
      </c>
      <c r="I24" s="21" t="s">
        <v>52</v>
      </c>
      <c r="J24" s="21" t="s">
        <v>53</v>
      </c>
      <c r="K24" s="37" t="str">
        <f>"    d ..SaveElement(""C0016"",""CDA"","""&amp;B24&amp;""","""&amp;A24&amp;""","""&amp;C24&amp;""","""&amp;D24&amp;""","""&amp;G24&amp;""")"</f>
        <v>    d ..SaveElement("C0016","CDA","InstrumentNurseInfo","器械护士","","","1..*")</v>
      </c>
    </row>
    <row r="25" s="5" customFormat="1" ht="14.25" spans="1:11">
      <c r="A25" s="15" t="s">
        <v>54</v>
      </c>
      <c r="B25" s="16" t="s">
        <v>69</v>
      </c>
      <c r="D25" s="17" t="s">
        <v>15</v>
      </c>
      <c r="E25" s="25" t="s">
        <v>50</v>
      </c>
      <c r="F25" s="25" t="s">
        <v>51</v>
      </c>
      <c r="G25" s="25" t="s">
        <v>18</v>
      </c>
      <c r="H25" s="25"/>
      <c r="I25" s="20" t="s">
        <v>53</v>
      </c>
      <c r="J25" s="20"/>
      <c r="K25" s="37" t="str">
        <f>"    d ..SaveElement(""C0016"",""CDA"","""&amp;B25&amp;""","""&amp;A25&amp;""","""&amp;C25&amp;""","""&amp;D25&amp;""","""&amp;G25&amp;""")"</f>
        <v>    d ..SaveElement("C0016","CDA","InstrumentNurseInfo.Time","签名日期时间","","DT15","0..1")</v>
      </c>
    </row>
    <row r="26" s="2" customFormat="1" ht="14.25" spans="1:11">
      <c r="A26" s="2" t="s">
        <v>70</v>
      </c>
      <c r="B26" s="16" t="s">
        <v>71</v>
      </c>
      <c r="D26" s="26">
        <v>50</v>
      </c>
      <c r="E26" s="25" t="s">
        <v>50</v>
      </c>
      <c r="F26" s="18" t="s">
        <v>51</v>
      </c>
      <c r="G26" s="25" t="s">
        <v>18</v>
      </c>
      <c r="H26" s="18"/>
      <c r="I26" s="18" t="s">
        <v>53</v>
      </c>
      <c r="J26" s="18"/>
      <c r="K26" s="37" t="str">
        <f>"    d ..SaveElement(""C0016"",""CDA"","""&amp;B26&amp;""","""&amp;A26&amp;""","""&amp;C26&amp;""","""&amp;D26&amp;""","""&amp;G26&amp;""")"</f>
        <v>    d ..SaveElement("C0016","CDA","InstrumentNurseInfo.Code","器械护士代码","","50","0..1")</v>
      </c>
    </row>
    <row r="27" s="2" customFormat="1" ht="14.25" spans="1:11">
      <c r="A27" s="2" t="s">
        <v>72</v>
      </c>
      <c r="B27" s="16" t="s">
        <v>73</v>
      </c>
      <c r="C27" s="2" t="s">
        <v>32</v>
      </c>
      <c r="D27" s="19">
        <v>50</v>
      </c>
      <c r="E27" s="25" t="s">
        <v>50</v>
      </c>
      <c r="F27" s="18" t="s">
        <v>51</v>
      </c>
      <c r="G27" s="25" t="s">
        <v>18</v>
      </c>
      <c r="H27" s="18"/>
      <c r="I27" s="18" t="s">
        <v>53</v>
      </c>
      <c r="J27" s="18"/>
      <c r="K27" s="37" t="str">
        <f>"    d ..SaveElement(""C0016"",""CDA"","""&amp;B27&amp;""","""&amp;A27&amp;""","""&amp;C27&amp;""","""&amp;D27&amp;""","""&amp;G27&amp;""")"</f>
        <v>    d ..SaveElement("C0016","CDA","InstrumentNurseInfo.Name","器械护士姓名","DE02.01.039.00","50","0..1")</v>
      </c>
    </row>
    <row r="28" s="4" customFormat="1" ht="14.25" spans="1:11">
      <c r="A28" s="4" t="s">
        <v>74</v>
      </c>
      <c r="B28" s="24" t="s">
        <v>75</v>
      </c>
      <c r="D28" s="21"/>
      <c r="E28" s="21"/>
      <c r="F28" s="21"/>
      <c r="G28" s="21" t="s">
        <v>50</v>
      </c>
      <c r="H28" s="21" t="s">
        <v>51</v>
      </c>
      <c r="I28" s="21" t="s">
        <v>52</v>
      </c>
      <c r="J28" s="21" t="s">
        <v>53</v>
      </c>
      <c r="K28" s="37" t="str">
        <f>"    d ..SaveElement(""C0016"",""CDA"","""&amp;B28&amp;""","""&amp;A28&amp;""","""&amp;C28&amp;""","""&amp;D28&amp;""","""&amp;G28&amp;""")"</f>
        <v>    d ..SaveElement("C0016","CDA","BabySitterInfo","护婴者","","","1..*")</v>
      </c>
    </row>
    <row r="29" s="5" customFormat="1" ht="14.25" spans="1:11">
      <c r="A29" s="15" t="s">
        <v>54</v>
      </c>
      <c r="B29" s="16" t="s">
        <v>76</v>
      </c>
      <c r="D29" s="17" t="s">
        <v>15</v>
      </c>
      <c r="E29" s="25" t="s">
        <v>50</v>
      </c>
      <c r="F29" s="25" t="s">
        <v>51</v>
      </c>
      <c r="G29" s="25" t="s">
        <v>18</v>
      </c>
      <c r="H29" s="25"/>
      <c r="I29" s="20" t="s">
        <v>53</v>
      </c>
      <c r="J29" s="20"/>
      <c r="K29" s="37" t="str">
        <f>"    d ..SaveElement(""C0016"",""CDA"","""&amp;B29&amp;""","""&amp;A29&amp;""","""&amp;C29&amp;""","""&amp;D29&amp;""","""&amp;G29&amp;""")"</f>
        <v>    d ..SaveElement("C0016","CDA","BabySitterInfo.Time","签名日期时间","","DT15","0..1")</v>
      </c>
    </row>
    <row r="30" s="2" customFormat="1" ht="14.25" spans="1:11">
      <c r="A30" s="2" t="s">
        <v>77</v>
      </c>
      <c r="B30" s="16" t="s">
        <v>78</v>
      </c>
      <c r="D30" s="26">
        <v>50</v>
      </c>
      <c r="E30" s="25" t="s">
        <v>50</v>
      </c>
      <c r="F30" s="18" t="s">
        <v>51</v>
      </c>
      <c r="G30" s="25" t="s">
        <v>18</v>
      </c>
      <c r="H30" s="18"/>
      <c r="I30" s="18" t="s">
        <v>53</v>
      </c>
      <c r="J30" s="18"/>
      <c r="K30" s="37" t="str">
        <f>"    d ..SaveElement(""C0016"",""CDA"","""&amp;B30&amp;""","""&amp;A30&amp;""","""&amp;C30&amp;""","""&amp;D30&amp;""","""&amp;G30&amp;""")"</f>
        <v>    d ..SaveElement("C0016","CDA","BabySitterInfo.Code","护婴者代码","","50","0..1")</v>
      </c>
    </row>
    <row r="31" s="2" customFormat="1" ht="14.25" spans="1:11">
      <c r="A31" s="2" t="s">
        <v>79</v>
      </c>
      <c r="B31" s="16" t="s">
        <v>80</v>
      </c>
      <c r="C31" s="2" t="s">
        <v>32</v>
      </c>
      <c r="D31" s="19">
        <v>50</v>
      </c>
      <c r="E31" s="25" t="s">
        <v>50</v>
      </c>
      <c r="F31" s="18" t="s">
        <v>51</v>
      </c>
      <c r="G31" s="25" t="s">
        <v>18</v>
      </c>
      <c r="H31" s="18"/>
      <c r="I31" s="18" t="s">
        <v>53</v>
      </c>
      <c r="J31" s="18"/>
      <c r="K31" s="37" t="str">
        <f>"    d ..SaveElement(""C0016"",""CDA"","""&amp;B31&amp;""","""&amp;A31&amp;""","""&amp;C31&amp;""","""&amp;D31&amp;""","""&amp;G31&amp;""")"</f>
        <v>    d ..SaveElement("C0016","CDA","BabySitterInfo.Name","护婴者姓名","DE02.01.039.00","50","0..1")</v>
      </c>
    </row>
    <row r="32" s="4" customFormat="1" ht="14.25" spans="1:11">
      <c r="A32" s="4" t="s">
        <v>81</v>
      </c>
      <c r="B32" s="24" t="s">
        <v>82</v>
      </c>
      <c r="D32" s="21"/>
      <c r="E32" s="21"/>
      <c r="F32" s="21"/>
      <c r="G32" s="21" t="s">
        <v>50</v>
      </c>
      <c r="H32" s="21" t="s">
        <v>51</v>
      </c>
      <c r="I32" s="21" t="s">
        <v>52</v>
      </c>
      <c r="J32" s="21" t="s">
        <v>53</v>
      </c>
      <c r="K32" s="37" t="str">
        <f>"    d ..SaveElement(""C0016"",""CDA"","""&amp;B32&amp;""","""&amp;A32&amp;""","""&amp;C32&amp;""","""&amp;D32&amp;""","""&amp;G32&amp;""")"</f>
        <v>    d ..SaveElement("C0016","CDA","RecorderInfo","记录人","","","1..*")</v>
      </c>
    </row>
    <row r="33" s="5" customFormat="1" ht="14.25" spans="1:11">
      <c r="A33" s="15" t="s">
        <v>54</v>
      </c>
      <c r="B33" s="16" t="s">
        <v>83</v>
      </c>
      <c r="D33" s="17" t="s">
        <v>15</v>
      </c>
      <c r="E33" s="25" t="s">
        <v>50</v>
      </c>
      <c r="F33" s="25" t="s">
        <v>51</v>
      </c>
      <c r="G33" s="25" t="s">
        <v>18</v>
      </c>
      <c r="H33" s="25"/>
      <c r="I33" s="20" t="s">
        <v>53</v>
      </c>
      <c r="J33" s="20"/>
      <c r="K33" s="37" t="str">
        <f>"    d ..SaveElement(""C0016"",""CDA"","""&amp;B33&amp;""","""&amp;A33&amp;""","""&amp;C33&amp;""","""&amp;D33&amp;""","""&amp;G33&amp;""")"</f>
        <v>    d ..SaveElement("C0016","CDA","RecorderInfo.Time","签名日期时间","","DT15","0..1")</v>
      </c>
    </row>
    <row r="34" s="2" customFormat="1" ht="14.25" spans="1:11">
      <c r="A34" s="2" t="s">
        <v>84</v>
      </c>
      <c r="B34" s="16" t="s">
        <v>85</v>
      </c>
      <c r="D34" s="26">
        <v>50</v>
      </c>
      <c r="E34" s="25" t="s">
        <v>50</v>
      </c>
      <c r="F34" s="18" t="s">
        <v>51</v>
      </c>
      <c r="G34" s="25" t="s">
        <v>18</v>
      </c>
      <c r="H34" s="18"/>
      <c r="I34" s="18" t="s">
        <v>53</v>
      </c>
      <c r="J34" s="18"/>
      <c r="K34" s="37" t="str">
        <f>"    d ..SaveElement(""C0016"",""CDA"","""&amp;B34&amp;""","""&amp;A34&amp;""","""&amp;C34&amp;""","""&amp;D34&amp;""","""&amp;G34&amp;""")"</f>
        <v>    d ..SaveElement("C0016","CDA","RecorderInfo.Code","记录人代码","","50","0..1")</v>
      </c>
    </row>
    <row r="35" s="2" customFormat="1" ht="14.25" spans="1:11">
      <c r="A35" s="2" t="s">
        <v>86</v>
      </c>
      <c r="B35" s="16" t="s">
        <v>87</v>
      </c>
      <c r="C35" s="2" t="s">
        <v>32</v>
      </c>
      <c r="D35" s="19">
        <v>50</v>
      </c>
      <c r="E35" s="25" t="s">
        <v>50</v>
      </c>
      <c r="F35" s="18" t="s">
        <v>51</v>
      </c>
      <c r="G35" s="25" t="s">
        <v>18</v>
      </c>
      <c r="H35" s="18"/>
      <c r="I35" s="18" t="s">
        <v>53</v>
      </c>
      <c r="J35" s="18"/>
      <c r="K35" s="37" t="str">
        <f t="shared" ref="K35:K66" si="0">"    d ..SaveElement(""C0016"",""CDA"","""&amp;B35&amp;""","""&amp;A35&amp;""","""&amp;C35&amp;""","""&amp;D35&amp;""","""&amp;G35&amp;""")"</f>
        <v>    d ..SaveElement("C0016","CDA","RecorderInfo.Name","记录人姓名","DE02.01.039.00","50","0..1")</v>
      </c>
    </row>
    <row r="36" s="4" customFormat="1" ht="14.25" spans="1:11">
      <c r="A36" s="4" t="s">
        <v>88</v>
      </c>
      <c r="B36" s="24" t="s">
        <v>89</v>
      </c>
      <c r="D36" s="21"/>
      <c r="E36" s="21"/>
      <c r="F36" s="21"/>
      <c r="G36" s="22" t="s">
        <v>50</v>
      </c>
      <c r="H36" s="21" t="s">
        <v>51</v>
      </c>
      <c r="I36" s="21" t="s">
        <v>26</v>
      </c>
      <c r="J36" s="21" t="s">
        <v>89</v>
      </c>
      <c r="K36" s="37" t="str">
        <f t="shared" si="0"/>
        <v>    d ..SaveElement("C0016","CDA","ContactPersonInfo","联系人","","","1..*")</v>
      </c>
    </row>
    <row r="37" s="2" customFormat="1" ht="14.25" spans="1:11">
      <c r="A37" s="2" t="s">
        <v>90</v>
      </c>
      <c r="B37" s="16" t="s">
        <v>91</v>
      </c>
      <c r="D37" s="18">
        <v>50</v>
      </c>
      <c r="E37" s="25" t="s">
        <v>50</v>
      </c>
      <c r="F37" s="18" t="s">
        <v>51</v>
      </c>
      <c r="G37" s="18" t="s">
        <v>12</v>
      </c>
      <c r="H37" s="18"/>
      <c r="I37" s="18" t="s">
        <v>89</v>
      </c>
      <c r="J37" s="18"/>
      <c r="K37" s="37" t="str">
        <f t="shared" si="0"/>
        <v>    d ..SaveElement("C0016","CDA","ContactPersonInfo.Tel","联系人电话号码","","50","1..1")</v>
      </c>
    </row>
    <row r="38" s="2" customFormat="1" ht="14.25" spans="1:11">
      <c r="A38" s="2" t="s">
        <v>92</v>
      </c>
      <c r="B38" s="16" t="s">
        <v>93</v>
      </c>
      <c r="C38" s="2" t="s">
        <v>32</v>
      </c>
      <c r="D38" s="18">
        <v>50</v>
      </c>
      <c r="E38" s="25" t="s">
        <v>50</v>
      </c>
      <c r="F38" s="18" t="s">
        <v>51</v>
      </c>
      <c r="G38" s="18" t="s">
        <v>12</v>
      </c>
      <c r="H38" s="18"/>
      <c r="I38" s="18" t="s">
        <v>89</v>
      </c>
      <c r="J38" s="18"/>
      <c r="K38" s="37" t="str">
        <f t="shared" si="0"/>
        <v>    d ..SaveElement("C0016","CDA","ContactPersonInfo.ContactPersonName","联系人姓名","DE02.01.039.00","50","1..1")</v>
      </c>
    </row>
    <row r="39" s="6" customFormat="1" ht="14.25" spans="1:11">
      <c r="A39" s="6" t="s">
        <v>94</v>
      </c>
      <c r="B39" s="27" t="s">
        <v>95</v>
      </c>
      <c r="D39" s="28" t="s">
        <v>15</v>
      </c>
      <c r="E39" s="29"/>
      <c r="F39" s="28"/>
      <c r="G39" s="28" t="s">
        <v>12</v>
      </c>
      <c r="H39" s="28"/>
      <c r="I39" s="28"/>
      <c r="J39" s="28"/>
      <c r="K39" s="37" t="str">
        <f t="shared" si="0"/>
        <v>    d ..SaveElement("C0016","CDA","AdmTime","就医时间","","DT15","1..1")</v>
      </c>
    </row>
    <row r="40" s="7" customFormat="1" ht="14.25" spans="1:11">
      <c r="A40" s="30" t="s">
        <v>96</v>
      </c>
      <c r="B40" s="31" t="s">
        <v>97</v>
      </c>
      <c r="C40" s="30" t="s">
        <v>98</v>
      </c>
      <c r="D40" s="32">
        <v>10</v>
      </c>
      <c r="E40" s="32"/>
      <c r="F40" s="32"/>
      <c r="G40" s="32" t="s">
        <v>12</v>
      </c>
      <c r="H40" s="32"/>
      <c r="I40" s="32"/>
      <c r="J40" s="32"/>
      <c r="K40" s="37" t="str">
        <f t="shared" si="0"/>
        <v>    d ..SaveElement("C0016","CDA","BedCode","病床号","DE01.00.026.00","10","1..1")</v>
      </c>
    </row>
    <row r="41" s="7" customFormat="1" ht="14.25" spans="1:11">
      <c r="A41" s="30" t="s">
        <v>99</v>
      </c>
      <c r="B41" s="31" t="s">
        <v>100</v>
      </c>
      <c r="C41" s="31" t="s">
        <v>101</v>
      </c>
      <c r="D41" s="32">
        <v>10</v>
      </c>
      <c r="E41" s="32"/>
      <c r="F41" s="32"/>
      <c r="G41" s="32" t="s">
        <v>12</v>
      </c>
      <c r="H41" s="32"/>
      <c r="I41" s="32"/>
      <c r="J41" s="32"/>
      <c r="K41" s="37" t="str">
        <f t="shared" si="0"/>
        <v>    d ..SaveElement("C0016","CDA","RoomCode","病房号","DE01.00.019.00","10","1..1")</v>
      </c>
    </row>
    <row r="42" s="2" customFormat="1" ht="14.25" spans="1:11">
      <c r="A42" s="15" t="s">
        <v>102</v>
      </c>
      <c r="B42" s="16" t="s">
        <v>103</v>
      </c>
      <c r="C42" s="15" t="s">
        <v>104</v>
      </c>
      <c r="D42" s="20">
        <v>50</v>
      </c>
      <c r="E42" s="20"/>
      <c r="F42" s="20"/>
      <c r="G42" s="20" t="s">
        <v>12</v>
      </c>
      <c r="H42" s="20"/>
      <c r="I42" s="20"/>
      <c r="J42" s="20"/>
      <c r="K42" s="37" t="str">
        <f t="shared" si="0"/>
        <v>    d ..SaveElement("C0016","CDA","DeptCode","科室代码","DE08.10.026.00","50","1..1")</v>
      </c>
    </row>
    <row r="43" s="2" customFormat="1" ht="14.25" spans="1:11">
      <c r="A43" s="15" t="s">
        <v>105</v>
      </c>
      <c r="B43" s="16" t="s">
        <v>106</v>
      </c>
      <c r="C43" s="16"/>
      <c r="D43" s="20">
        <v>50</v>
      </c>
      <c r="E43" s="20"/>
      <c r="F43" s="20"/>
      <c r="G43" s="20" t="s">
        <v>12</v>
      </c>
      <c r="H43" s="20"/>
      <c r="I43" s="20"/>
      <c r="J43" s="20"/>
      <c r="K43" s="37" t="str">
        <f t="shared" si="0"/>
        <v>    d ..SaveElement("C0016","CDA","DeptName","科室名称","","50","1..1")</v>
      </c>
    </row>
    <row r="44" s="2" customFormat="1" ht="14.25" spans="1:11">
      <c r="A44" s="15" t="s">
        <v>107</v>
      </c>
      <c r="B44" s="16" t="s">
        <v>108</v>
      </c>
      <c r="C44" s="16"/>
      <c r="D44" s="20">
        <v>50</v>
      </c>
      <c r="E44" s="20"/>
      <c r="F44" s="20"/>
      <c r="G44" s="20" t="s">
        <v>12</v>
      </c>
      <c r="H44" s="20"/>
      <c r="I44" s="20"/>
      <c r="J44" s="20"/>
      <c r="K44" s="37" t="str">
        <f t="shared" si="0"/>
        <v>    d ..SaveElement("C0016","CDA","AreaCode","病区代码","","50","1..1")</v>
      </c>
    </row>
    <row r="45" s="2" customFormat="1" ht="14.25" spans="1:11">
      <c r="A45" s="15" t="s">
        <v>109</v>
      </c>
      <c r="B45" s="16" t="s">
        <v>110</v>
      </c>
      <c r="C45" s="15" t="s">
        <v>111</v>
      </c>
      <c r="D45" s="20">
        <v>50</v>
      </c>
      <c r="E45" s="20"/>
      <c r="F45" s="20"/>
      <c r="G45" s="20" t="s">
        <v>12</v>
      </c>
      <c r="H45" s="20"/>
      <c r="I45" s="20"/>
      <c r="J45" s="20"/>
      <c r="K45" s="37" t="str">
        <f t="shared" si="0"/>
        <v>    d ..SaveElement("C0016","CDA","AreaName","病区名称","DE08.10.054.00","50","1..1")</v>
      </c>
    </row>
    <row r="46" s="2" customFormat="1" ht="14.25" spans="1:11">
      <c r="A46" s="15" t="s">
        <v>112</v>
      </c>
      <c r="B46" s="16" t="s">
        <v>113</v>
      </c>
      <c r="D46" s="18">
        <v>50</v>
      </c>
      <c r="E46" s="18"/>
      <c r="F46" s="18"/>
      <c r="G46" s="20" t="s">
        <v>12</v>
      </c>
      <c r="H46" s="18"/>
      <c r="I46" s="18"/>
      <c r="J46" s="18"/>
      <c r="K46" s="37" t="str">
        <f t="shared" si="0"/>
        <v>    d ..SaveElement("C0016","CDA","OrganCode","医院代码","","50","1..1")</v>
      </c>
    </row>
    <row r="47" s="2" customFormat="1" ht="14.25" spans="1:11">
      <c r="A47" s="15" t="s">
        <v>114</v>
      </c>
      <c r="B47" s="16" t="s">
        <v>115</v>
      </c>
      <c r="D47" s="18">
        <v>50</v>
      </c>
      <c r="E47" s="18"/>
      <c r="F47" s="18"/>
      <c r="G47" s="20" t="s">
        <v>12</v>
      </c>
      <c r="H47" s="18"/>
      <c r="I47" s="18"/>
      <c r="J47" s="18"/>
      <c r="K47" s="37" t="str">
        <f t="shared" si="0"/>
        <v>    d ..SaveElement("C0016","CDA","OrganName","医院名称","","50","1..1")</v>
      </c>
    </row>
    <row r="48" s="2" customFormat="1" ht="14.25" spans="1:11">
      <c r="A48" s="16" t="s">
        <v>116</v>
      </c>
      <c r="B48" s="16" t="s">
        <v>117</v>
      </c>
      <c r="C48" s="2" t="s">
        <v>118</v>
      </c>
      <c r="D48" s="18" t="s">
        <v>15</v>
      </c>
      <c r="E48" s="18"/>
      <c r="F48" s="18"/>
      <c r="G48" s="20" t="s">
        <v>12</v>
      </c>
      <c r="H48" s="18"/>
      <c r="I48" s="18"/>
      <c r="J48" s="18"/>
      <c r="K48" s="37" t="str">
        <f t="shared" si="0"/>
        <v>    d ..SaveElement("C0016","CDA","PregnantTime","待产日期时间","DE06.00.197.00","DT15","1..1")</v>
      </c>
    </row>
    <row r="49" s="2" customFormat="1" ht="14.25" spans="1:11">
      <c r="A49" s="2" t="s">
        <v>119</v>
      </c>
      <c r="B49" s="16" t="s">
        <v>120</v>
      </c>
      <c r="C49" s="2" t="s">
        <v>121</v>
      </c>
      <c r="D49" s="18" t="s">
        <v>122</v>
      </c>
      <c r="E49" s="18"/>
      <c r="F49" s="18"/>
      <c r="G49" s="20" t="s">
        <v>12</v>
      </c>
      <c r="H49" s="18"/>
      <c r="I49" s="18"/>
      <c r="J49" s="18"/>
      <c r="K49" s="37" t="str">
        <f t="shared" si="0"/>
        <v>    d ..SaveElement("C0016","CDA","FetalMembraneIntactSign","胎膜完整情况标志","DE05.10.156.00","false/true","1..1")</v>
      </c>
    </row>
    <row r="50" s="2" customFormat="1" ht="14.25" spans="1:11">
      <c r="A50" s="2" t="s">
        <v>123</v>
      </c>
      <c r="B50" s="16" t="s">
        <v>124</v>
      </c>
      <c r="C50" s="2" t="s">
        <v>125</v>
      </c>
      <c r="D50" s="18">
        <v>5</v>
      </c>
      <c r="E50" s="18"/>
      <c r="F50" s="18"/>
      <c r="G50" s="20" t="s">
        <v>12</v>
      </c>
      <c r="H50" s="18"/>
      <c r="I50" s="18"/>
      <c r="J50" s="18"/>
      <c r="K50" s="37" t="str">
        <f t="shared" si="0"/>
        <v>    d ..SaveElement("C0016","CDA","UmbilicalCordLength","脐带长度/cm","DE04.30.055.00","5","1..1")</v>
      </c>
    </row>
    <row r="51" s="2" customFormat="1" ht="14.25" spans="1:11">
      <c r="A51" s="2" t="s">
        <v>126</v>
      </c>
      <c r="B51" s="16" t="s">
        <v>127</v>
      </c>
      <c r="C51" s="2" t="s">
        <v>128</v>
      </c>
      <c r="D51" s="18">
        <v>3</v>
      </c>
      <c r="E51" s="18"/>
      <c r="F51" s="18"/>
      <c r="G51" s="20" t="s">
        <v>12</v>
      </c>
      <c r="H51" s="18"/>
      <c r="I51" s="18"/>
      <c r="J51" s="18"/>
      <c r="K51" s="37" t="str">
        <f t="shared" si="0"/>
        <v>    d ..SaveElement("C0016","CDA","AroundNeckBody","绕颈身/周","DE04.30.059.00","3","1..1")</v>
      </c>
    </row>
    <row r="52" s="2" customFormat="1" ht="14.25" spans="1:11">
      <c r="A52" s="2" t="s">
        <v>129</v>
      </c>
      <c r="B52" s="16" t="s">
        <v>130</v>
      </c>
      <c r="C52" s="2" t="s">
        <v>131</v>
      </c>
      <c r="D52" s="18">
        <v>100</v>
      </c>
      <c r="E52" s="18"/>
      <c r="F52" s="18"/>
      <c r="G52" s="20" t="s">
        <v>12</v>
      </c>
      <c r="H52" s="18"/>
      <c r="I52" s="18"/>
      <c r="J52" s="18"/>
      <c r="K52" s="37" t="str">
        <f t="shared" si="0"/>
        <v>    d ..SaveElement("C0016","CDA","PrenatalDiagDesc","产前诊断","DE05.10.109.00","100","1..1")</v>
      </c>
    </row>
    <row r="53" s="2" customFormat="1" ht="14.25" spans="1:11">
      <c r="A53" s="2" t="s">
        <v>132</v>
      </c>
      <c r="B53" s="16" t="s">
        <v>133</v>
      </c>
      <c r="C53" s="2" t="s">
        <v>134</v>
      </c>
      <c r="D53" s="18">
        <v>500</v>
      </c>
      <c r="E53" s="18"/>
      <c r="F53" s="18"/>
      <c r="G53" s="20" t="s">
        <v>12</v>
      </c>
      <c r="H53" s="18"/>
      <c r="I53" s="18"/>
      <c r="J53" s="18"/>
      <c r="K53" s="37" t="str">
        <f t="shared" si="0"/>
        <v>    d ..SaveElement("C0016","CDA","SurgicalIndication","手术指征","DE06.00.340.00","500","1..1")</v>
      </c>
    </row>
    <row r="54" s="8" customFormat="1" ht="14.25" spans="1:11">
      <c r="A54" s="8" t="s">
        <v>135</v>
      </c>
      <c r="B54" s="33" t="s">
        <v>136</v>
      </c>
      <c r="C54" s="8" t="s">
        <v>137</v>
      </c>
      <c r="D54" s="34">
        <v>5</v>
      </c>
      <c r="E54" s="34"/>
      <c r="F54" s="34"/>
      <c r="G54" s="34" t="s">
        <v>12</v>
      </c>
      <c r="H54" s="34"/>
      <c r="I54" s="34"/>
      <c r="J54" s="34"/>
      <c r="K54" s="37" t="str">
        <f t="shared" si="0"/>
        <v>    d ..SaveElement("C0016","CDA","OperationCode","手术及操作代码","DE06.00.093.00","5","1..1")</v>
      </c>
    </row>
    <row r="55" s="8" customFormat="1" ht="14.25" spans="1:11">
      <c r="A55" s="8" t="s">
        <v>138</v>
      </c>
      <c r="B55" s="33" t="s">
        <v>139</v>
      </c>
      <c r="D55" s="35">
        <v>50</v>
      </c>
      <c r="E55" s="34"/>
      <c r="F55" s="34"/>
      <c r="G55" s="34" t="s">
        <v>12</v>
      </c>
      <c r="H55" s="34"/>
      <c r="I55" s="34"/>
      <c r="J55" s="34"/>
      <c r="K55" s="37" t="str">
        <f t="shared" si="0"/>
        <v>    d ..SaveElement("C0016","CDA","OperationName","手术及操作名称","","50","1..1")</v>
      </c>
    </row>
    <row r="56" s="2" customFormat="1" ht="14.25" spans="1:11">
      <c r="A56" s="2" t="s">
        <v>140</v>
      </c>
      <c r="B56" s="16" t="s">
        <v>141</v>
      </c>
      <c r="C56" s="2" t="s">
        <v>142</v>
      </c>
      <c r="D56" s="18" t="s">
        <v>15</v>
      </c>
      <c r="E56" s="18"/>
      <c r="F56" s="18"/>
      <c r="G56" s="18" t="s">
        <v>12</v>
      </c>
      <c r="H56" s="18"/>
      <c r="I56" s="18"/>
      <c r="J56" s="18"/>
      <c r="K56" s="37" t="str">
        <f t="shared" si="0"/>
        <v>    d ..SaveElement("C0016","CDA","OperationStartTime","手术开始日期时间","DE06.00.221.00","DT15","1..1")</v>
      </c>
    </row>
    <row r="57" s="8" customFormat="1" ht="14.25" spans="1:11">
      <c r="A57" s="8" t="s">
        <v>143</v>
      </c>
      <c r="B57" s="33" t="s">
        <v>144</v>
      </c>
      <c r="C57" s="8" t="s">
        <v>145</v>
      </c>
      <c r="D57" s="34">
        <v>2</v>
      </c>
      <c r="E57" s="34"/>
      <c r="F57" s="34"/>
      <c r="G57" s="34" t="s">
        <v>12</v>
      </c>
      <c r="H57" s="34"/>
      <c r="I57" s="34"/>
      <c r="J57" s="34"/>
      <c r="K57" s="37" t="str">
        <f t="shared" si="0"/>
        <v>    d ..SaveElement("C0016","CDA","AnesthesiaMethodCode","麻醉方法代码","DE06.00.073.00","2","1..1")</v>
      </c>
    </row>
    <row r="58" s="8" customFormat="1" ht="14.25" spans="1:11">
      <c r="A58" s="8" t="s">
        <v>146</v>
      </c>
      <c r="B58" s="33" t="s">
        <v>147</v>
      </c>
      <c r="D58" s="35">
        <v>50</v>
      </c>
      <c r="E58" s="34"/>
      <c r="F58" s="34"/>
      <c r="G58" s="34" t="s">
        <v>12</v>
      </c>
      <c r="H58" s="34"/>
      <c r="I58" s="34"/>
      <c r="J58" s="34"/>
      <c r="K58" s="37" t="str">
        <f t="shared" si="0"/>
        <v>    d ..SaveElement("C0016","CDA","AnesthesiaMethodName","麻醉方法名称","","50","1..1")</v>
      </c>
    </row>
    <row r="59" s="2" customFormat="1" ht="14.25" spans="1:11">
      <c r="A59" s="2" t="s">
        <v>148</v>
      </c>
      <c r="B59" s="16" t="s">
        <v>149</v>
      </c>
      <c r="C59" s="2" t="s">
        <v>150</v>
      </c>
      <c r="D59" s="18">
        <v>100</v>
      </c>
      <c r="E59" s="18"/>
      <c r="F59" s="18"/>
      <c r="G59" s="18" t="s">
        <v>12</v>
      </c>
      <c r="H59" s="18"/>
      <c r="I59" s="18"/>
      <c r="J59" s="18"/>
      <c r="K59" s="37" t="str">
        <f t="shared" si="0"/>
        <v>    d ..SaveElement("C0016","CDA","AnesthesiaPosition","麻醉体位","DE04.10.260.00","100","1..1")</v>
      </c>
    </row>
    <row r="60" s="2" customFormat="1" ht="14.25" spans="1:11">
      <c r="A60" s="2" t="s">
        <v>151</v>
      </c>
      <c r="B60" s="16" t="s">
        <v>152</v>
      </c>
      <c r="C60" s="2" t="s">
        <v>153</v>
      </c>
      <c r="D60" s="18">
        <v>100</v>
      </c>
      <c r="E60" s="18"/>
      <c r="F60" s="18"/>
      <c r="G60" s="18" t="s">
        <v>12</v>
      </c>
      <c r="H60" s="18"/>
      <c r="I60" s="18"/>
      <c r="J60" s="18"/>
      <c r="K60" s="37" t="str">
        <f t="shared" si="0"/>
        <v>    d ..SaveElement("C0016","CDA","AnestheticEffect","麻醉效果","DE06.00.253.00","100","1..1")</v>
      </c>
    </row>
    <row r="61" s="2" customFormat="1" ht="14.25" spans="1:11">
      <c r="A61" s="2" t="s">
        <v>154</v>
      </c>
      <c r="B61" s="16" t="s">
        <v>155</v>
      </c>
      <c r="C61" s="2" t="s">
        <v>156</v>
      </c>
      <c r="D61" s="18">
        <v>100</v>
      </c>
      <c r="E61" s="18"/>
      <c r="F61" s="18"/>
      <c r="G61" s="18" t="s">
        <v>12</v>
      </c>
      <c r="H61" s="18"/>
      <c r="I61" s="18"/>
      <c r="J61" s="18"/>
      <c r="K61" s="37" t="str">
        <f t="shared" si="0"/>
        <v>    d ..SaveElement("C0016","CDA","CesareanSectionProcess","剖宫产手术过程","DE05.10.063.00","100","1..1")</v>
      </c>
    </row>
    <row r="62" s="2" customFormat="1" ht="14.25" spans="1:11">
      <c r="A62" s="2" t="s">
        <v>157</v>
      </c>
      <c r="B62" s="16" t="s">
        <v>158</v>
      </c>
      <c r="C62" s="2" t="s">
        <v>159</v>
      </c>
      <c r="D62" s="18">
        <v>100</v>
      </c>
      <c r="E62" s="18"/>
      <c r="F62" s="18"/>
      <c r="G62" s="18" t="s">
        <v>12</v>
      </c>
      <c r="H62" s="18"/>
      <c r="I62" s="18"/>
      <c r="J62" s="18"/>
      <c r="K62" s="37" t="str">
        <f t="shared" si="0"/>
        <v>    d ..SaveElement("C0016","CDA","UterineCondition","子宫情况","DE04.10.233.00","100","1..1")</v>
      </c>
    </row>
    <row r="63" s="2" customFormat="1" ht="14.25" spans="1:11">
      <c r="A63" s="2" t="s">
        <v>160</v>
      </c>
      <c r="B63" s="16" t="s">
        <v>161</v>
      </c>
      <c r="C63" s="2" t="s">
        <v>162</v>
      </c>
      <c r="D63" s="18">
        <v>100</v>
      </c>
      <c r="E63" s="18"/>
      <c r="F63" s="18"/>
      <c r="G63" s="18" t="s">
        <v>12</v>
      </c>
      <c r="H63" s="18"/>
      <c r="I63" s="18"/>
      <c r="J63" s="18"/>
      <c r="K63" s="37" t="str">
        <f t="shared" si="0"/>
        <v>    d ..SaveElement("C0016","CDA","DeliveryMethodDesc","胎儿娩出方式","DE05.10.173.00","100","1..1")</v>
      </c>
    </row>
    <row r="64" s="2" customFormat="1" ht="14.25" spans="1:11">
      <c r="A64" s="2" t="s">
        <v>163</v>
      </c>
      <c r="B64" s="16" t="s">
        <v>164</v>
      </c>
      <c r="C64" s="2" t="s">
        <v>165</v>
      </c>
      <c r="D64" s="18">
        <v>100</v>
      </c>
      <c r="E64" s="18"/>
      <c r="F64" s="18"/>
      <c r="G64" s="18" t="s">
        <v>12</v>
      </c>
      <c r="H64" s="18"/>
      <c r="I64" s="18"/>
      <c r="J64" s="18"/>
      <c r="K64" s="37" t="str">
        <f t="shared" si="0"/>
        <v>    d ..SaveElement("C0016","CDA","PlacentalContamination","胎盘黄染","DE05.10.153.00","100","1..1")</v>
      </c>
    </row>
    <row r="65" s="2" customFormat="1" ht="14.25" spans="1:11">
      <c r="A65" s="2" t="s">
        <v>166</v>
      </c>
      <c r="B65" s="16" t="s">
        <v>167</v>
      </c>
      <c r="C65" s="2" t="s">
        <v>165</v>
      </c>
      <c r="D65" s="18">
        <v>100</v>
      </c>
      <c r="E65" s="18"/>
      <c r="F65" s="18"/>
      <c r="G65" s="18" t="s">
        <v>12</v>
      </c>
      <c r="H65" s="18"/>
      <c r="I65" s="18"/>
      <c r="J65" s="18"/>
      <c r="K65" s="37" t="str">
        <f t="shared" si="0"/>
        <v>    d ..SaveElement("C0016","CDA","FetalMembraneContamination","胎膜黄染","DE05.10.153.00","100","1..1")</v>
      </c>
    </row>
    <row r="66" s="2" customFormat="1" ht="14.25" spans="1:11">
      <c r="A66" s="2" t="s">
        <v>168</v>
      </c>
      <c r="B66" s="16" t="s">
        <v>169</v>
      </c>
      <c r="C66" s="2" t="s">
        <v>170</v>
      </c>
      <c r="D66" s="18">
        <v>100</v>
      </c>
      <c r="E66" s="18"/>
      <c r="F66" s="18"/>
      <c r="G66" s="18" t="s">
        <v>12</v>
      </c>
      <c r="H66" s="18"/>
      <c r="I66" s="18"/>
      <c r="J66" s="18"/>
      <c r="K66" s="37" t="str">
        <f t="shared" si="0"/>
        <v>    d ..SaveElement("C0016","CDA","UmbilicalCordWindCondition","脐带缠绕情况","DE04.30.054.00","100","1..1")</v>
      </c>
    </row>
    <row r="67" s="2" customFormat="1" ht="14.25" spans="1:11">
      <c r="A67" s="2" t="s">
        <v>171</v>
      </c>
      <c r="B67" s="16" t="s">
        <v>172</v>
      </c>
      <c r="C67" s="2" t="s">
        <v>173</v>
      </c>
      <c r="D67" s="18">
        <v>100</v>
      </c>
      <c r="E67" s="18"/>
      <c r="F67" s="18"/>
      <c r="G67" s="18" t="s">
        <v>12</v>
      </c>
      <c r="H67" s="18"/>
      <c r="I67" s="18"/>
      <c r="J67" s="18"/>
      <c r="K67" s="37" t="str">
        <f t="shared" ref="K67:K98" si="1">"    d ..SaveElement(""C0016"",""CDA"","""&amp;B67&amp;""","""&amp;A67&amp;""","""&amp;C67&amp;""","""&amp;D67&amp;""","""&amp;G67&amp;""")"</f>
        <v>    d ..SaveElement("C0016","CDA","UmbilicalCordTorsion","脐带扭转/周","DE04.30.056.00","100","1..1")</v>
      </c>
    </row>
    <row r="68" s="2" customFormat="1" ht="14.25" spans="1:11">
      <c r="A68" s="2" t="s">
        <v>174</v>
      </c>
      <c r="B68" s="16" t="s">
        <v>175</v>
      </c>
      <c r="C68" s="2" t="s">
        <v>176</v>
      </c>
      <c r="D68" s="18" t="s">
        <v>122</v>
      </c>
      <c r="E68" s="18"/>
      <c r="F68" s="18"/>
      <c r="G68" s="18" t="s">
        <v>12</v>
      </c>
      <c r="H68" s="18"/>
      <c r="I68" s="18"/>
      <c r="J68" s="18"/>
      <c r="K68" s="37" t="str">
        <f t="shared" si="1"/>
        <v>    d ..SaveElement("C0016","CDA","UmbilicalCordBloodSign","存脐带血情况标志","DE04.50.138.00","false/true","1..1")</v>
      </c>
    </row>
    <row r="69" s="2" customFormat="1" ht="14.25" spans="1:11">
      <c r="A69" s="2" t="s">
        <v>177</v>
      </c>
      <c r="B69" s="16" t="s">
        <v>178</v>
      </c>
      <c r="C69" s="2" t="s">
        <v>179</v>
      </c>
      <c r="D69" s="18">
        <v>100</v>
      </c>
      <c r="E69" s="18"/>
      <c r="F69" s="18"/>
      <c r="G69" s="18" t="s">
        <v>12</v>
      </c>
      <c r="H69" s="18"/>
      <c r="I69" s="18"/>
      <c r="J69" s="18"/>
      <c r="K69" s="37" t="str">
        <f t="shared" si="1"/>
        <v>    d ..SaveElement("C0016","CDA","UterineWallSutureCondition","子宫壁缝合情况","DE06.00.200.00","100","1..1")</v>
      </c>
    </row>
    <row r="70" s="2" customFormat="1" ht="14.25" spans="1:11">
      <c r="A70" s="2" t="s">
        <v>180</v>
      </c>
      <c r="B70" s="16" t="s">
        <v>181</v>
      </c>
      <c r="C70" s="2" t="s">
        <v>182</v>
      </c>
      <c r="D70" s="18">
        <v>50</v>
      </c>
      <c r="E70" s="18"/>
      <c r="F70" s="18"/>
      <c r="G70" s="18" t="s">
        <v>12</v>
      </c>
      <c r="H70" s="18"/>
      <c r="I70" s="18"/>
      <c r="J70" s="18"/>
      <c r="K70" s="37" t="str">
        <f t="shared" si="1"/>
        <v>    d ..SaveElement("C0016","CDA","OxytocinName","宫缩剂名称","DE08.50.022.00","50","1..1")</v>
      </c>
    </row>
    <row r="71" s="2" customFormat="1" ht="14.25" spans="1:11">
      <c r="A71" s="2" t="s">
        <v>183</v>
      </c>
      <c r="B71" s="16" t="s">
        <v>184</v>
      </c>
      <c r="C71" s="2" t="s">
        <v>185</v>
      </c>
      <c r="D71" s="18">
        <v>100</v>
      </c>
      <c r="E71" s="18"/>
      <c r="F71" s="18"/>
      <c r="G71" s="18" t="s">
        <v>12</v>
      </c>
      <c r="H71" s="18"/>
      <c r="I71" s="18"/>
      <c r="J71" s="18"/>
      <c r="K71" s="37" t="str">
        <f t="shared" si="1"/>
        <v>    d ..SaveElement("C0016","CDA","OxytocinMethodDesc","宫缩剂使用方法","DE06.00.136.00","100","1..1")</v>
      </c>
    </row>
    <row r="72" s="2" customFormat="1" ht="14.25" spans="1:11">
      <c r="A72" s="2" t="s">
        <v>186</v>
      </c>
      <c r="B72" s="16" t="s">
        <v>187</v>
      </c>
      <c r="C72" s="2" t="s">
        <v>182</v>
      </c>
      <c r="D72" s="18">
        <v>50</v>
      </c>
      <c r="E72" s="18"/>
      <c r="F72" s="18"/>
      <c r="G72" s="18" t="s">
        <v>12</v>
      </c>
      <c r="H72" s="18"/>
      <c r="I72" s="18"/>
      <c r="J72" s="18"/>
      <c r="K72" s="37" t="str">
        <f t="shared" si="1"/>
        <v>    d ..SaveElement("C0016","CDA","OperationMed","手术用药","DE08.50.022.00","50","1..1")</v>
      </c>
    </row>
    <row r="73" s="2" customFormat="1" ht="14.25" spans="1:11">
      <c r="A73" s="2" t="s">
        <v>188</v>
      </c>
      <c r="B73" s="16" t="s">
        <v>189</v>
      </c>
      <c r="C73" s="2" t="s">
        <v>190</v>
      </c>
      <c r="D73" s="18">
        <v>50</v>
      </c>
      <c r="E73" s="18"/>
      <c r="F73" s="18"/>
      <c r="G73" s="18" t="s">
        <v>12</v>
      </c>
      <c r="H73" s="18"/>
      <c r="I73" s="18"/>
      <c r="J73" s="18"/>
      <c r="K73" s="37" t="str">
        <f t="shared" si="1"/>
        <v>    d ..SaveElement("C0016","CDA","OperationMedDosage","手术用药量","DE06.00.293.00","50","1..1")</v>
      </c>
    </row>
    <row r="74" s="2" customFormat="1" ht="14.25" spans="1:11">
      <c r="A74" s="2" t="s">
        <v>191</v>
      </c>
      <c r="B74" s="16" t="s">
        <v>192</v>
      </c>
      <c r="C74" s="2" t="s">
        <v>159</v>
      </c>
      <c r="D74" s="18">
        <v>100</v>
      </c>
      <c r="E74" s="18"/>
      <c r="F74" s="18"/>
      <c r="G74" s="18" t="s">
        <v>12</v>
      </c>
      <c r="H74" s="18"/>
      <c r="I74" s="18"/>
      <c r="J74" s="18"/>
      <c r="K74" s="37" t="str">
        <f t="shared" si="1"/>
        <v>    d ..SaveElement("C0016","CDA","AbdominalExplorUterus","腹腔探查子宫","DE04.10.233.00","100","1..1")</v>
      </c>
    </row>
    <row r="75" s="2" customFormat="1" ht="14.25" spans="1:11">
      <c r="A75" s="2" t="s">
        <v>193</v>
      </c>
      <c r="B75" s="16" t="s">
        <v>194</v>
      </c>
      <c r="C75" s="2" t="s">
        <v>195</v>
      </c>
      <c r="D75" s="18">
        <v>100</v>
      </c>
      <c r="E75" s="18"/>
      <c r="F75" s="18"/>
      <c r="G75" s="18" t="s">
        <v>12</v>
      </c>
      <c r="H75" s="18"/>
      <c r="I75" s="18"/>
      <c r="J75" s="18"/>
      <c r="K75" s="37" t="str">
        <f t="shared" si="1"/>
        <v>    d ..SaveElement("C0016","CDA","AbdominalExplorAccessories","腹腔探查附件","DE04.10.042.00","100","1..1")</v>
      </c>
    </row>
    <row r="76" s="2" customFormat="1" ht="14.25" spans="1:11">
      <c r="A76" s="2" t="s">
        <v>196</v>
      </c>
      <c r="B76" s="16" t="s">
        <v>197</v>
      </c>
      <c r="C76" s="2" t="s">
        <v>198</v>
      </c>
      <c r="D76" s="18" t="s">
        <v>122</v>
      </c>
      <c r="E76" s="18"/>
      <c r="F76" s="18"/>
      <c r="G76" s="18" t="s">
        <v>12</v>
      </c>
      <c r="H76" s="18"/>
      <c r="I76" s="18"/>
      <c r="J76" s="18"/>
      <c r="K76" s="37" t="str">
        <f t="shared" si="1"/>
        <v>    d ..SaveElement("C0016","CDA","UterineCavityProblemSign","宫腔探查异常情况标志","DE04.30.053.00","false/true","1..1")</v>
      </c>
    </row>
    <row r="77" s="2" customFormat="1" ht="14.25" spans="1:11">
      <c r="A77" s="2" t="s">
        <v>199</v>
      </c>
      <c r="B77" s="16" t="s">
        <v>200</v>
      </c>
      <c r="C77" s="2" t="s">
        <v>201</v>
      </c>
      <c r="D77" s="18" t="s">
        <v>122</v>
      </c>
      <c r="E77" s="18"/>
      <c r="F77" s="18"/>
      <c r="G77" s="18" t="s">
        <v>12</v>
      </c>
      <c r="H77" s="18"/>
      <c r="I77" s="18"/>
      <c r="J77" s="18"/>
      <c r="K77" s="37" t="str">
        <f t="shared" si="1"/>
        <v>    d ..SaveElement("C0016","CDA","HysteromyomaExplorSign","宫腔探查肌瘤标志","DE05.10.166.00","false/true","1..1")</v>
      </c>
    </row>
    <row r="78" s="2" customFormat="1" ht="14.25" spans="1:11">
      <c r="A78" s="2" t="s">
        <v>202</v>
      </c>
      <c r="B78" s="16" t="s">
        <v>203</v>
      </c>
      <c r="C78" s="2" t="s">
        <v>204</v>
      </c>
      <c r="D78" s="18">
        <v>100</v>
      </c>
      <c r="E78" s="18"/>
      <c r="F78" s="18"/>
      <c r="G78" s="18" t="s">
        <v>12</v>
      </c>
      <c r="H78" s="18"/>
      <c r="I78" s="18"/>
      <c r="J78" s="18"/>
      <c r="K78" s="37" t="str">
        <f t="shared" si="1"/>
        <v>    d ..SaveElement("C0016","CDA","UterineCavityExplorTreatment","宫腔探查处理情况","DE04.30.052.00","100","1..1")</v>
      </c>
    </row>
    <row r="79" s="2" customFormat="1" ht="14.25" spans="1:11">
      <c r="A79" s="2" t="s">
        <v>205</v>
      </c>
      <c r="B79" s="16" t="s">
        <v>206</v>
      </c>
      <c r="C79" s="2" t="s">
        <v>207</v>
      </c>
      <c r="D79" s="18">
        <v>1000</v>
      </c>
      <c r="E79" s="18"/>
      <c r="F79" s="18"/>
      <c r="G79" s="18" t="s">
        <v>12</v>
      </c>
      <c r="H79" s="18"/>
      <c r="I79" s="18"/>
      <c r="J79" s="18"/>
      <c r="K79" s="37" t="str">
        <f t="shared" si="1"/>
        <v>    d ..SaveElement("C0016","CDA","OperatePuerperaCondition","手术时产妇情况","DE05.10.134.00","1000","1..1")</v>
      </c>
    </row>
    <row r="80" s="2" customFormat="1" ht="14.25" spans="1:11">
      <c r="A80" s="2" t="s">
        <v>208</v>
      </c>
      <c r="B80" s="16" t="s">
        <v>209</v>
      </c>
      <c r="C80" s="2" t="s">
        <v>210</v>
      </c>
      <c r="D80" s="18">
        <v>5</v>
      </c>
      <c r="E80" s="18"/>
      <c r="F80" s="18"/>
      <c r="G80" s="18" t="s">
        <v>12</v>
      </c>
      <c r="H80" s="18"/>
      <c r="I80" s="18"/>
      <c r="J80" s="18"/>
      <c r="K80" s="37" t="str">
        <f t="shared" si="1"/>
        <v>    d ..SaveElement("C0016","CDA","BleedingAmount","出血量/mL","DE06.00.097.00","5","1..1")</v>
      </c>
    </row>
    <row r="81" s="2" customFormat="1" ht="14.25" spans="1:11">
      <c r="A81" s="2" t="s">
        <v>211</v>
      </c>
      <c r="B81" s="16" t="s">
        <v>212</v>
      </c>
      <c r="C81" s="2" t="s">
        <v>213</v>
      </c>
      <c r="D81" s="18">
        <v>100</v>
      </c>
      <c r="E81" s="18"/>
      <c r="F81" s="18"/>
      <c r="G81" s="18" t="s">
        <v>12</v>
      </c>
      <c r="H81" s="18"/>
      <c r="I81" s="18"/>
      <c r="J81" s="18"/>
      <c r="K81" s="37" t="str">
        <f t="shared" si="1"/>
        <v>    d ..SaveElement("C0016","CDA","BloodTransComponent","输血成分","DE06.00.262.00","100","1..1")</v>
      </c>
    </row>
    <row r="82" s="2" customFormat="1" ht="14.25" spans="1:11">
      <c r="A82" s="2" t="s">
        <v>214</v>
      </c>
      <c r="B82" s="16" t="s">
        <v>215</v>
      </c>
      <c r="C82" s="2" t="s">
        <v>216</v>
      </c>
      <c r="D82" s="18">
        <v>4</v>
      </c>
      <c r="E82" s="18"/>
      <c r="F82" s="18"/>
      <c r="G82" s="18" t="s">
        <v>12</v>
      </c>
      <c r="H82" s="18"/>
      <c r="I82" s="18"/>
      <c r="J82" s="18"/>
      <c r="K82" s="37" t="str">
        <f t="shared" si="1"/>
        <v>    d ..SaveElement("C0016","CDA","BloodTransAmount","输血量/mL","DE06.00.267.00","4","1..1")</v>
      </c>
    </row>
    <row r="83" s="2" customFormat="1" ht="14.25" spans="1:11">
      <c r="A83" s="2" t="s">
        <v>217</v>
      </c>
      <c r="B83" s="16" t="s">
        <v>218</v>
      </c>
      <c r="C83" s="2" t="s">
        <v>219</v>
      </c>
      <c r="D83" s="18">
        <v>4</v>
      </c>
      <c r="E83" s="18"/>
      <c r="F83" s="18"/>
      <c r="G83" s="18" t="s">
        <v>12</v>
      </c>
      <c r="H83" s="18"/>
      <c r="I83" s="18"/>
      <c r="J83" s="18"/>
      <c r="K83" s="37" t="str">
        <f t="shared" si="1"/>
        <v>    d ..SaveElement("C0016","CDA","InfusionAmount","输液量/mL","DE06.00.268.00","4","1..1")</v>
      </c>
    </row>
    <row r="84" s="2" customFormat="1" ht="14.25" spans="1:11">
      <c r="A84" s="2" t="s">
        <v>220</v>
      </c>
      <c r="B84" s="16" t="s">
        <v>221</v>
      </c>
      <c r="C84" s="2" t="s">
        <v>222</v>
      </c>
      <c r="D84" s="18">
        <v>4</v>
      </c>
      <c r="E84" s="18"/>
      <c r="F84" s="18"/>
      <c r="G84" s="18" t="s">
        <v>12</v>
      </c>
      <c r="H84" s="18"/>
      <c r="I84" s="18"/>
      <c r="J84" s="18"/>
      <c r="K84" s="37" t="str">
        <f t="shared" si="1"/>
        <v>    d ..SaveElement("C0016","CDA","OxygenSupplyTime","供氧时间/min","DE06.00.318.00","4","1..1")</v>
      </c>
    </row>
    <row r="85" s="2" customFormat="1" ht="14.25" spans="1:11">
      <c r="A85" s="2" t="s">
        <v>223</v>
      </c>
      <c r="B85" s="16" t="s">
        <v>224</v>
      </c>
      <c r="C85" s="2" t="s">
        <v>182</v>
      </c>
      <c r="D85" s="18">
        <v>50</v>
      </c>
      <c r="E85" s="18"/>
      <c r="F85" s="18"/>
      <c r="G85" s="18" t="s">
        <v>12</v>
      </c>
      <c r="H85" s="18"/>
      <c r="I85" s="18"/>
      <c r="J85" s="18"/>
      <c r="K85" s="37" t="str">
        <f t="shared" si="1"/>
        <v>    d ..SaveElement("C0016","CDA","OtherDrugDesc","其他用药","DE08.50.022.00","50","1..1")</v>
      </c>
    </row>
    <row r="86" s="2" customFormat="1" ht="14.25" spans="1:11">
      <c r="A86" s="2" t="s">
        <v>225</v>
      </c>
      <c r="B86" s="16" t="s">
        <v>226</v>
      </c>
      <c r="C86" s="2" t="s">
        <v>227</v>
      </c>
      <c r="D86" s="18">
        <v>100</v>
      </c>
      <c r="E86" s="18"/>
      <c r="F86" s="18"/>
      <c r="G86" s="18" t="s">
        <v>12</v>
      </c>
      <c r="H86" s="18"/>
      <c r="I86" s="18"/>
      <c r="J86" s="18"/>
      <c r="K86" s="37" t="str">
        <f t="shared" si="1"/>
        <v>    d ..SaveElement("C0016","CDA","OtherConditionDesc","其他情况","DE06.00.179.00","100","1..1")</v>
      </c>
    </row>
    <row r="87" s="2" customFormat="1" ht="14.25" spans="1:11">
      <c r="A87" s="2" t="s">
        <v>228</v>
      </c>
      <c r="B87" s="16" t="s">
        <v>229</v>
      </c>
      <c r="C87" s="2" t="s">
        <v>230</v>
      </c>
      <c r="D87" s="18" t="s">
        <v>15</v>
      </c>
      <c r="E87" s="18"/>
      <c r="F87" s="18"/>
      <c r="G87" s="18" t="s">
        <v>12</v>
      </c>
      <c r="H87" s="18"/>
      <c r="I87" s="18"/>
      <c r="J87" s="18"/>
      <c r="K87" s="37" t="str">
        <f t="shared" si="1"/>
        <v>    d ..SaveElement("C0016","CDA","OperationEndTime","手术结束日期时间","DE06.00.218.00","DT15","1..1")</v>
      </c>
    </row>
    <row r="88" s="2" customFormat="1" ht="14.25" spans="1:11">
      <c r="A88" s="2" t="s">
        <v>231</v>
      </c>
      <c r="B88" s="16" t="s">
        <v>232</v>
      </c>
      <c r="C88" s="2" t="s">
        <v>233</v>
      </c>
      <c r="D88" s="18">
        <v>4</v>
      </c>
      <c r="E88" s="18"/>
      <c r="F88" s="18"/>
      <c r="G88" s="18" t="s">
        <v>12</v>
      </c>
      <c r="H88" s="18"/>
      <c r="I88" s="18"/>
      <c r="J88" s="18"/>
      <c r="K88" s="37" t="str">
        <f t="shared" si="1"/>
        <v>    d ..SaveElement("C0016","CDA","OperationTotalTime","手术全程时间/min","DE06.00.259.00","4","1..1")</v>
      </c>
    </row>
    <row r="89" s="2" customFormat="1" ht="14.25" spans="1:11">
      <c r="A89" s="2" t="s">
        <v>234</v>
      </c>
      <c r="B89" s="16" t="s">
        <v>235</v>
      </c>
      <c r="C89" s="2" t="s">
        <v>236</v>
      </c>
      <c r="D89" s="18">
        <v>100</v>
      </c>
      <c r="E89" s="18"/>
      <c r="F89" s="18"/>
      <c r="G89" s="18" t="s">
        <v>12</v>
      </c>
      <c r="H89" s="18"/>
      <c r="I89" s="18"/>
      <c r="J89" s="18"/>
      <c r="K89" s="37" t="str">
        <f t="shared" si="1"/>
        <v>    d ..SaveElement("C0016","CDA","PostpartumDiag","产后诊断","DE05.10.007.00","100","1..1")</v>
      </c>
    </row>
    <row r="90" s="2" customFormat="1" ht="14.25" spans="1:11">
      <c r="A90" s="2" t="s">
        <v>237</v>
      </c>
      <c r="B90" s="16" t="s">
        <v>238</v>
      </c>
      <c r="C90" s="2" t="s">
        <v>230</v>
      </c>
      <c r="D90" s="18" t="s">
        <v>15</v>
      </c>
      <c r="E90" s="18"/>
      <c r="F90" s="18"/>
      <c r="G90" s="18" t="s">
        <v>12</v>
      </c>
      <c r="H90" s="18"/>
      <c r="I90" s="18"/>
      <c r="J90" s="18"/>
      <c r="K90" s="37" t="str">
        <f t="shared" si="1"/>
        <v>    d ..SaveElement("C0016","CDA","PostpartumObserveTime","产后观察日期时间","DE06.00.218.00","DT15","1..1")</v>
      </c>
    </row>
    <row r="91" s="2" customFormat="1" ht="14.25" spans="1:11">
      <c r="A91" s="2" t="s">
        <v>239</v>
      </c>
      <c r="B91" s="16" t="s">
        <v>240</v>
      </c>
      <c r="C91" s="2" t="s">
        <v>241</v>
      </c>
      <c r="D91" s="18">
        <v>3</v>
      </c>
      <c r="E91" s="18"/>
      <c r="F91" s="18"/>
      <c r="G91" s="18" t="s">
        <v>12</v>
      </c>
      <c r="H91" s="18"/>
      <c r="I91" s="18"/>
      <c r="J91" s="18"/>
      <c r="K91" s="37" t="str">
        <f t="shared" si="1"/>
        <v>    d ..SaveElement("C0016","CDA","PostpartumExamTime","产后检查时间","DE04.10.246.00","3","1..1")</v>
      </c>
    </row>
    <row r="92" s="2" customFormat="1" ht="14.25" spans="1:11">
      <c r="A92" s="2" t="s">
        <v>242</v>
      </c>
      <c r="B92" s="16" t="s">
        <v>243</v>
      </c>
      <c r="C92" s="2" t="s">
        <v>244</v>
      </c>
      <c r="D92" s="18">
        <v>3</v>
      </c>
      <c r="E92" s="18"/>
      <c r="F92" s="18"/>
      <c r="G92" s="18" t="s">
        <v>12</v>
      </c>
      <c r="H92" s="18"/>
      <c r="I92" s="18"/>
      <c r="J92" s="18"/>
      <c r="K92" s="37" t="str">
        <f t="shared" si="1"/>
        <v>    d ..SaveElement("C0016","CDA","SystolicPressure","收缩压","DE04.10.174.00","3","1..1")</v>
      </c>
    </row>
    <row r="93" s="2" customFormat="1" ht="14.25" spans="1:11">
      <c r="A93" s="2" t="s">
        <v>245</v>
      </c>
      <c r="B93" s="16" t="s">
        <v>246</v>
      </c>
      <c r="C93" s="2" t="s">
        <v>247</v>
      </c>
      <c r="D93" s="18">
        <v>3</v>
      </c>
      <c r="E93" s="18"/>
      <c r="F93" s="18"/>
      <c r="G93" s="18" t="s">
        <v>12</v>
      </c>
      <c r="H93" s="18"/>
      <c r="I93" s="18"/>
      <c r="J93" s="18"/>
      <c r="K93" s="37" t="str">
        <f t="shared" si="1"/>
        <v>    d ..SaveElement("C0016","CDA","DiastolicPressure","舒张压","DE04.10.176.00","3","1..1")</v>
      </c>
    </row>
    <row r="94" s="2" customFormat="1" ht="14.25" spans="1:11">
      <c r="A94" s="2" t="s">
        <v>248</v>
      </c>
      <c r="B94" s="16" t="s">
        <v>249</v>
      </c>
      <c r="C94" s="2" t="s">
        <v>250</v>
      </c>
      <c r="D94" s="18">
        <v>3</v>
      </c>
      <c r="E94" s="18"/>
      <c r="F94" s="18"/>
      <c r="G94" s="18" t="s">
        <v>12</v>
      </c>
      <c r="H94" s="18"/>
      <c r="I94" s="18"/>
      <c r="J94" s="18"/>
      <c r="K94" s="37" t="str">
        <f t="shared" si="1"/>
        <v>    d ..SaveElement("C0016","CDA","PostpartumPulseRate","产后脉搏","DE04.10.118.00","3","1..1")</v>
      </c>
    </row>
    <row r="95" s="2" customFormat="1" ht="14.25" spans="1:11">
      <c r="A95" s="2" t="s">
        <v>251</v>
      </c>
      <c r="B95" s="16" t="s">
        <v>252</v>
      </c>
      <c r="C95" s="2" t="s">
        <v>253</v>
      </c>
      <c r="D95" s="18">
        <v>3</v>
      </c>
      <c r="E95" s="18"/>
      <c r="F95" s="18"/>
      <c r="G95" s="18" t="s">
        <v>12</v>
      </c>
      <c r="H95" s="18"/>
      <c r="I95" s="18"/>
      <c r="J95" s="18"/>
      <c r="K95" s="37" t="str">
        <f t="shared" si="1"/>
        <v>    d ..SaveElement("C0016","CDA","PostpartumHeartRate","产后心率","DE04.10.206.00","3","1..1")</v>
      </c>
    </row>
    <row r="96" s="2" customFormat="1" ht="14.25" spans="1:11">
      <c r="A96" s="2" t="s">
        <v>254</v>
      </c>
      <c r="B96" s="16" t="s">
        <v>255</v>
      </c>
      <c r="C96" s="2" t="s">
        <v>256</v>
      </c>
      <c r="D96" s="18">
        <v>5</v>
      </c>
      <c r="E96" s="18"/>
      <c r="F96" s="18"/>
      <c r="G96" s="18" t="s">
        <v>12</v>
      </c>
      <c r="H96" s="18"/>
      <c r="I96" s="18"/>
      <c r="J96" s="18"/>
      <c r="K96" s="37" t="str">
        <f t="shared" si="1"/>
        <v>    d ..SaveElement("C0016","CDA","PostpartumBleedingAmount","产后出血量","DE04.10.012.00","5","1..1")</v>
      </c>
    </row>
    <row r="97" s="2" customFormat="1" ht="14.25" spans="1:11">
      <c r="A97" s="2" t="s">
        <v>257</v>
      </c>
      <c r="B97" s="16" t="s">
        <v>258</v>
      </c>
      <c r="C97" s="2" t="s">
        <v>259</v>
      </c>
      <c r="D97" s="18">
        <v>200</v>
      </c>
      <c r="E97" s="18"/>
      <c r="F97" s="18"/>
      <c r="G97" s="18" t="s">
        <v>12</v>
      </c>
      <c r="H97" s="18"/>
      <c r="I97" s="18"/>
      <c r="J97" s="18"/>
      <c r="K97" s="37" t="str">
        <f t="shared" si="1"/>
        <v>    d ..SaveElement("C0016","CDA","PostpartumUterineContraction","产后宫缩","DE04.10.245.00","200","1..1")</v>
      </c>
    </row>
    <row r="98" s="2" customFormat="1" ht="14.25" spans="1:11">
      <c r="A98" s="2" t="s">
        <v>260</v>
      </c>
      <c r="B98" s="16" t="s">
        <v>261</v>
      </c>
      <c r="C98" s="2" t="s">
        <v>262</v>
      </c>
      <c r="D98" s="18">
        <v>5</v>
      </c>
      <c r="E98" s="18"/>
      <c r="F98" s="18"/>
      <c r="G98" s="18" t="s">
        <v>12</v>
      </c>
      <c r="H98" s="18"/>
      <c r="I98" s="18"/>
      <c r="J98" s="18"/>
      <c r="K98" s="37" t="str">
        <f t="shared" si="1"/>
        <v>    d ..SaveElement("C0016","CDA","PostpartumFundusHeight","产后宫底高度","DE04.10.067.00","5","1..1")</v>
      </c>
    </row>
    <row r="99" s="2" customFormat="1" ht="14.25" spans="1:11">
      <c r="A99" s="2" t="s">
        <v>263</v>
      </c>
      <c r="B99" s="16" t="s">
        <v>264</v>
      </c>
      <c r="C99" s="2" t="s">
        <v>265</v>
      </c>
      <c r="D99" s="18">
        <v>1</v>
      </c>
      <c r="E99" s="18"/>
      <c r="F99" s="18"/>
      <c r="G99" s="18" t="s">
        <v>12</v>
      </c>
      <c r="H99" s="18"/>
      <c r="I99" s="18"/>
      <c r="J99" s="18"/>
      <c r="K99" s="37" t="str">
        <f>"    d ..SaveElement(""C0016"",""CDA"","""&amp;B99&amp;""","""&amp;A99&amp;""","""&amp;C99&amp;""","""&amp;D99&amp;""","""&amp;G99&amp;""")"</f>
        <v>    d ..SaveElement("C0016","CDA","NewbornGenderCode","新生儿性别代码","DE02.01.040.00","1","1..1")</v>
      </c>
    </row>
    <row r="100" s="2" customFormat="1" ht="14.25" spans="1:11">
      <c r="A100" s="2" t="s">
        <v>266</v>
      </c>
      <c r="B100" s="16" t="s">
        <v>267</v>
      </c>
      <c r="C100" s="2" t="s">
        <v>268</v>
      </c>
      <c r="D100" s="18">
        <v>4</v>
      </c>
      <c r="E100" s="18"/>
      <c r="F100" s="18"/>
      <c r="G100" s="18" t="s">
        <v>12</v>
      </c>
      <c r="H100" s="18"/>
      <c r="I100" s="18"/>
      <c r="J100" s="18"/>
      <c r="K100" s="37" t="str">
        <f>"    d ..SaveElement(""C0016"",""CDA"","""&amp;B100&amp;""","""&amp;A100&amp;""","""&amp;C100&amp;""","""&amp;D100&amp;""","""&amp;G100&amp;""")"</f>
        <v>    d ..SaveElement("C0016","CDA","NewbornWeight","新生儿出生体重","DE04.10.019.00","4","1..1")</v>
      </c>
    </row>
    <row r="101" s="2" customFormat="1" ht="14.25" spans="1:11">
      <c r="A101" s="2" t="s">
        <v>269</v>
      </c>
      <c r="B101" s="16" t="s">
        <v>270</v>
      </c>
      <c r="C101" s="2" t="s">
        <v>271</v>
      </c>
      <c r="D101" s="18">
        <v>6</v>
      </c>
      <c r="E101" s="18"/>
      <c r="F101" s="18"/>
      <c r="G101" s="18" t="s">
        <v>12</v>
      </c>
      <c r="H101" s="18"/>
      <c r="I101" s="18"/>
      <c r="J101" s="18"/>
      <c r="K101" s="37" t="str">
        <f>"    d ..SaveElement(""C0016"",""CDA"","""&amp;B101&amp;""","""&amp;A101&amp;""","""&amp;C101&amp;""","""&amp;D101&amp;""","""&amp;G101&amp;""")"</f>
        <v>    d ..SaveElement("C0016","CDA","NewbornLength","新生儿出生身长","DE04.10.018.00","6","1..1")</v>
      </c>
    </row>
    <row r="102" s="2" customFormat="1" ht="14.25" spans="1:11">
      <c r="A102" s="2" t="s">
        <v>272</v>
      </c>
      <c r="B102" s="16" t="s">
        <v>273</v>
      </c>
      <c r="C102" s="2" t="s">
        <v>274</v>
      </c>
      <c r="D102" s="18">
        <v>100</v>
      </c>
      <c r="E102" s="18"/>
      <c r="F102" s="18"/>
      <c r="G102" s="18" t="s">
        <v>12</v>
      </c>
      <c r="H102" s="18"/>
      <c r="I102" s="18"/>
      <c r="J102" s="18"/>
      <c r="K102" s="37" t="str">
        <f>"    d ..SaveElement(""C0016"",""CDA"","""&amp;B102&amp;""","""&amp;A102&amp;""","""&amp;C102&amp;""","""&amp;D102&amp;""","""&amp;G102&amp;""")"</f>
        <v>    d ..SaveElement("C0016","CDA","TumourSize","产瘤大小","DE05.10.168.00","100","1..1")</v>
      </c>
    </row>
    <row r="103" s="2" customFormat="1" ht="14.25" spans="1:11">
      <c r="A103" s="2" t="s">
        <v>275</v>
      </c>
      <c r="B103" s="16" t="s">
        <v>276</v>
      </c>
      <c r="C103" s="2" t="s">
        <v>277</v>
      </c>
      <c r="D103" s="18">
        <v>100</v>
      </c>
      <c r="E103" s="18"/>
      <c r="F103" s="18"/>
      <c r="G103" s="18" t="s">
        <v>12</v>
      </c>
      <c r="H103" s="18"/>
      <c r="I103" s="18"/>
      <c r="J103" s="18"/>
      <c r="K103" s="37" t="str">
        <f>"    d ..SaveElement(""C0016"",""CDA"","""&amp;B103&amp;""","""&amp;A103&amp;""","""&amp;C103&amp;""","""&amp;D103&amp;""","""&amp;G103&amp;""")"</f>
        <v>    d ..SaveElement("C0016","CDA","TumourPosition","产瘤部位","DE05.10.167.00","100","1..1")</v>
      </c>
    </row>
    <row r="104" s="8" customFormat="1" ht="14.25" spans="1:11">
      <c r="A104" s="8" t="s">
        <v>278</v>
      </c>
      <c r="B104" s="33" t="s">
        <v>279</v>
      </c>
      <c r="C104" s="8" t="s">
        <v>280</v>
      </c>
      <c r="D104" s="34">
        <v>1</v>
      </c>
      <c r="E104" s="34"/>
      <c r="F104" s="34"/>
      <c r="G104" s="34" t="s">
        <v>12</v>
      </c>
      <c r="H104" s="34"/>
      <c r="I104" s="34"/>
      <c r="J104" s="34"/>
      <c r="K104" s="37" t="str">
        <f>"    d ..SaveElement(""C0016"",""CDA"","""&amp;B104&amp;""","""&amp;A104&amp;""","""&amp;C104&amp;""","""&amp;D104&amp;""","""&amp;G104&amp;""")"</f>
        <v>    d ..SaveElement("C0016","CDA","ApgarScoreIntervalCode","Apgar评分间隔时间代码","DE06.00.215.00","1","1..1")</v>
      </c>
    </row>
    <row r="105" s="8" customFormat="1" ht="14.25" spans="1:11">
      <c r="A105" s="8" t="s">
        <v>281</v>
      </c>
      <c r="B105" s="33" t="s">
        <v>282</v>
      </c>
      <c r="D105" s="35">
        <v>10</v>
      </c>
      <c r="E105" s="34"/>
      <c r="F105" s="34"/>
      <c r="G105" s="34" t="s">
        <v>12</v>
      </c>
      <c r="H105" s="34"/>
      <c r="I105" s="34"/>
      <c r="J105" s="34"/>
      <c r="K105" s="37" t="str">
        <f>"    d ..SaveElement(""C0016"",""CDA"","""&amp;B105&amp;""","""&amp;A105&amp;""","""&amp;C105&amp;""","""&amp;D105&amp;""","""&amp;G105&amp;""")"</f>
        <v>    d ..SaveElement("C0016","CDA","ApgarScoreIntervalName","Apgar评分间隔时间名称","","10","1..1")</v>
      </c>
    </row>
    <row r="106" s="2" customFormat="1" ht="14.25" spans="1:11">
      <c r="A106" s="2" t="s">
        <v>283</v>
      </c>
      <c r="B106" s="16" t="s">
        <v>284</v>
      </c>
      <c r="C106" s="2" t="s">
        <v>285</v>
      </c>
      <c r="D106" s="18">
        <v>2</v>
      </c>
      <c r="E106" s="18"/>
      <c r="F106" s="18"/>
      <c r="G106" s="18" t="s">
        <v>12</v>
      </c>
      <c r="H106" s="18"/>
      <c r="I106" s="18"/>
      <c r="J106" s="18"/>
      <c r="K106" s="37" t="str">
        <f>"    d ..SaveElement(""C0016"",""CDA"","""&amp;B106&amp;""","""&amp;A106&amp;""","""&amp;C106&amp;""","""&amp;D106&amp;""","""&amp;G106&amp;""")"</f>
        <v>    d ..SaveElement("C0016","CDA","ApgarScoreValue","Apgar评分值","DE05.10.001.00","2","1..1")</v>
      </c>
    </row>
    <row r="107" s="8" customFormat="1" ht="14.25" spans="1:11">
      <c r="A107" s="8" t="s">
        <v>286</v>
      </c>
      <c r="B107" s="33" t="s">
        <v>287</v>
      </c>
      <c r="C107" s="8" t="s">
        <v>288</v>
      </c>
      <c r="D107" s="34">
        <v>50</v>
      </c>
      <c r="E107" s="34"/>
      <c r="F107" s="34"/>
      <c r="G107" s="34" t="s">
        <v>12</v>
      </c>
      <c r="H107" s="34"/>
      <c r="I107" s="34"/>
      <c r="J107" s="34"/>
      <c r="K107" s="37" t="str">
        <f>"    d ..SaveElement(""C0016"",""CDA"","""&amp;B107&amp;""","""&amp;A107&amp;""","""&amp;C107&amp;""","""&amp;D107&amp;""","""&amp;G107&amp;""")"</f>
        <v>    d ..SaveElement("C0016","CDA","DeliveryOutcomeCode","分娩结局代码","DE06.00.026.00","50","1..1")</v>
      </c>
    </row>
    <row r="108" s="8" customFormat="1" ht="14.25" spans="1:11">
      <c r="A108" s="8" t="s">
        <v>289</v>
      </c>
      <c r="B108" s="33" t="s">
        <v>290</v>
      </c>
      <c r="C108" s="8" t="s">
        <v>288</v>
      </c>
      <c r="D108" s="34">
        <v>50</v>
      </c>
      <c r="E108" s="34"/>
      <c r="F108" s="34"/>
      <c r="G108" s="34" t="s">
        <v>12</v>
      </c>
      <c r="H108" s="34"/>
      <c r="I108" s="34"/>
      <c r="J108" s="34"/>
      <c r="K108" s="37" t="str">
        <f>"    d ..SaveElement(""C0016"",""CDA"","""&amp;B108&amp;""","""&amp;A108&amp;""","""&amp;C108&amp;""","""&amp;D108&amp;""","""&amp;G108&amp;""")"</f>
        <v>    d ..SaveElement("C0016","CDA","DeliveryOutcomeName","分娩结局名称","DE06.00.026.00","50","1..1")</v>
      </c>
    </row>
    <row r="109" s="8" customFormat="1" ht="14.25" spans="1:11">
      <c r="A109" s="8" t="s">
        <v>291</v>
      </c>
      <c r="B109" s="33" t="s">
        <v>292</v>
      </c>
      <c r="C109" s="8" t="s">
        <v>293</v>
      </c>
      <c r="D109" s="34">
        <v>1</v>
      </c>
      <c r="E109" s="34"/>
      <c r="F109" s="34"/>
      <c r="G109" s="34" t="s">
        <v>12</v>
      </c>
      <c r="H109" s="34"/>
      <c r="I109" s="34"/>
      <c r="J109" s="34"/>
      <c r="K109" s="37" t="str">
        <f>"    d ..SaveElement(""C0016"",""CDA"","""&amp;B109&amp;""","""&amp;A109&amp;""","""&amp;C109&amp;""","""&amp;D109&amp;""","""&amp;G109&amp;""")"</f>
        <v>    d ..SaveElement("C0016","CDA","NewbornAbnormalityCode","新生儿异常情况代码","DE05.10.160.00","1","1..1")</v>
      </c>
    </row>
    <row r="110" s="8" customFormat="1" ht="14.25" spans="1:11">
      <c r="A110" s="8" t="s">
        <v>294</v>
      </c>
      <c r="B110" s="33" t="s">
        <v>295</v>
      </c>
      <c r="C110" s="8" t="s">
        <v>293</v>
      </c>
      <c r="D110" s="34">
        <v>1</v>
      </c>
      <c r="E110" s="34"/>
      <c r="F110" s="34"/>
      <c r="G110" s="34" t="s">
        <v>12</v>
      </c>
      <c r="H110" s="34"/>
      <c r="I110" s="34"/>
      <c r="J110" s="34"/>
      <c r="K110" s="37" t="str">
        <f>"    d ..SaveElement(""C0016"",""CDA"","""&amp;B110&amp;""","""&amp;A110&amp;""","""&amp;C110&amp;""","""&amp;D110&amp;""","""&amp;G110&amp;""")"</f>
        <v>    d ..SaveElement("C0016","CDA","NewbornAbnormalityName","新生儿异常情况名称","DE05.10.160.00","1","1..1")</v>
      </c>
    </row>
  </sheetData>
  <conditionalFormatting sqref="B7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2020-12-24T03:32:00Z</dcterms:created>
  <dcterms:modified xsi:type="dcterms:W3CDTF">2021-01-24T07:41:14Z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