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90" windowWidth="20730" windowHeight="1173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Sheet1!$A$1:$M$108</definedName>
  </definedNames>
  <calcPr calcId="144525"/>
</workbook>
</file>

<file path=xl/calcChain.xml><?xml version="1.0" encoding="utf-8"?>
<calcChain xmlns="http://schemas.openxmlformats.org/spreadsheetml/2006/main">
  <c r="L108" i="1" l="1"/>
  <c r="L107" i="1"/>
  <c r="L106" i="1"/>
  <c r="L105" i="1"/>
  <c r="L104" i="1"/>
  <c r="L102" i="1"/>
  <c r="L101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0" i="1"/>
  <c r="L29" i="1"/>
  <c r="L28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<sst xmlns="http://schemas.openxmlformats.org/spreadsheetml/2006/main" count="471" uniqueCount="337">
  <si>
    <t>节点说明</t>
  </si>
  <si>
    <t>属性名</t>
  </si>
  <si>
    <t>数据元</t>
  </si>
  <si>
    <t>允许长度</t>
  </si>
  <si>
    <t>父基数</t>
  </si>
  <si>
    <t>父所属条目</t>
  </si>
  <si>
    <t>基数</t>
  </si>
  <si>
    <t>所属条目</t>
  </si>
  <si>
    <t>对象类型</t>
  </si>
  <si>
    <t>对象名称</t>
  </si>
  <si>
    <t>Xpath</t>
  </si>
  <si>
    <t>文档流水号标识</t>
  </si>
  <si>
    <t>DocID</t>
  </si>
  <si>
    <t>id/@extension</t>
  </si>
  <si>
    <t>CreateTime</t>
  </si>
  <si>
    <t>effwctiveTime/@value</t>
  </si>
  <si>
    <t>文档集合编号</t>
  </si>
  <si>
    <t>DocSetID</t>
  </si>
  <si>
    <t>文档版本号</t>
  </si>
  <si>
    <t>Version</t>
  </si>
  <si>
    <t>健康卡号</t>
  </si>
  <si>
    <t>HealthCardCode</t>
  </si>
  <si>
    <t>DE01.00.021.00</t>
  </si>
  <si>
    <t>住院号</t>
  </si>
  <si>
    <t>HospitalizationID</t>
  </si>
  <si>
    <t>DE01.00.014.00</t>
  </si>
  <si>
    <t>DE02.01.010.00</t>
  </si>
  <si>
    <t>0..*</t>
  </si>
  <si>
    <t>参与者类元素</t>
  </si>
  <si>
    <t>患者身份证号</t>
  </si>
  <si>
    <t>IDCardNo</t>
  </si>
  <si>
    <t>DE02.01.030.00</t>
  </si>
  <si>
    <t>患者姓名</t>
  </si>
  <si>
    <t>PatientName</t>
  </si>
  <si>
    <t>DE02.01.039.00</t>
  </si>
  <si>
    <t>1..*</t>
  </si>
  <si>
    <t>患者性别代码</t>
  </si>
  <si>
    <t>GenderCode</t>
  </si>
  <si>
    <t>DE02.01.040.00</t>
  </si>
  <si>
    <t>患者性别名称</t>
  </si>
  <si>
    <t>GenderName</t>
  </si>
  <si>
    <t>患者婚姻状况代码</t>
  </si>
  <si>
    <t>MarriageCode</t>
  </si>
  <si>
    <t>DE02.01.018.00</t>
  </si>
  <si>
    <t>患者婚姻状况名称</t>
  </si>
  <si>
    <t>MarriageValue</t>
  </si>
  <si>
    <t>民族代码</t>
  </si>
  <si>
    <t>NationCode</t>
  </si>
  <si>
    <t>民族名称</t>
  </si>
  <si>
    <t>NationValue</t>
  </si>
  <si>
    <t>国籍代码</t>
  </si>
  <si>
    <t>NationalityCode</t>
  </si>
  <si>
    <t>DE02.01.015.00</t>
  </si>
  <si>
    <t>国籍名称</t>
  </si>
  <si>
    <t>NationalityName</t>
  </si>
  <si>
    <t>患者年龄</t>
  </si>
  <si>
    <t>PatientAge</t>
  </si>
  <si>
    <t>D8</t>
  </si>
  <si>
    <t>学历代码</t>
  </si>
  <si>
    <t>学历名称</t>
  </si>
  <si>
    <t>EducationName</t>
  </si>
  <si>
    <t>职业类别代码</t>
  </si>
  <si>
    <t>EmployerTypeCode</t>
  </si>
  <si>
    <t>职业类别名称</t>
  </si>
  <si>
    <t>EmployerTypeName</t>
  </si>
  <si>
    <t>文档创作者</t>
  </si>
  <si>
    <t>Author</t>
  </si>
  <si>
    <t>填表时间</t>
  </si>
  <si>
    <t>SignTime</t>
  </si>
  <si>
    <t>作者的唯一标识符</t>
  </si>
  <si>
    <t>AuthorCode</t>
  </si>
  <si>
    <t>书写记录医师姓名</t>
  </si>
  <si>
    <t>AuthorName</t>
  </si>
  <si>
    <t>文档保管的医疗结构标识</t>
  </si>
  <si>
    <t>CustodianOrgCode</t>
  </si>
  <si>
    <t>保管机构名称</t>
  </si>
  <si>
    <t>CustodianOrgName</t>
  </si>
  <si>
    <t>责任护士签名日期</t>
  </si>
  <si>
    <t>DE09.00.053.00</t>
  </si>
  <si>
    <t>DT15</t>
  </si>
  <si>
    <t>责任护士代码</t>
  </si>
  <si>
    <t>ChargeNurseCode</t>
  </si>
  <si>
    <t>责任护士名称</t>
  </si>
  <si>
    <t>ChargeNurseName</t>
  </si>
  <si>
    <t>接诊护士签名日期</t>
  </si>
  <si>
    <t>ReceptionNurseSignTime</t>
  </si>
  <si>
    <t>接诊护士代码</t>
  </si>
  <si>
    <t>ReceptionNurseCode</t>
  </si>
  <si>
    <t>接诊护士名称</t>
  </si>
  <si>
    <t>ReceptionNurseName</t>
  </si>
  <si>
    <t>联系人电话</t>
  </si>
  <si>
    <t>ContactsTelPhone</t>
  </si>
  <si>
    <t>联系人姓名</t>
  </si>
  <si>
    <t>ContactsName</t>
  </si>
  <si>
    <t>父文档标识符</t>
  </si>
  <si>
    <t>ParentDocID</t>
  </si>
  <si>
    <t>父文档集序列号</t>
  </si>
  <si>
    <t>ParentSetID</t>
  </si>
  <si>
    <t>父文档版本号</t>
  </si>
  <si>
    <t>ParentVersionNum</t>
  </si>
  <si>
    <t>就医时间</t>
  </si>
  <si>
    <t>AdmTime</t>
  </si>
  <si>
    <t>关联活动类元素</t>
  </si>
  <si>
    <t>病床号</t>
  </si>
  <si>
    <t>BedCode</t>
  </si>
  <si>
    <t>DE01.00.026.00</t>
  </si>
  <si>
    <t>病床</t>
  </si>
  <si>
    <t>BedName</t>
  </si>
  <si>
    <t>病房号</t>
  </si>
  <si>
    <t>RoomCode</t>
  </si>
  <si>
    <t>DE01.00.019.00</t>
  </si>
  <si>
    <t>病房</t>
  </si>
  <si>
    <t>RoomName</t>
  </si>
  <si>
    <t>病区编号</t>
  </si>
  <si>
    <t>AreaCode</t>
  </si>
  <si>
    <t>病区名称</t>
  </si>
  <si>
    <t>AreaName</t>
  </si>
  <si>
    <t>DE08.10.054.00</t>
  </si>
  <si>
    <t>科室编号</t>
  </si>
  <si>
    <t>DeptCode</t>
  </si>
  <si>
    <t>科室名称</t>
  </si>
  <si>
    <t>DeptName</t>
  </si>
  <si>
    <t>DE08.10.026.00</t>
  </si>
  <si>
    <t>医疗机构唯一标识符</t>
  </si>
  <si>
    <t>OrganCode</t>
  </si>
  <si>
    <t>DE08.10.052.00</t>
  </si>
  <si>
    <t>医院名称</t>
  </si>
  <si>
    <t>OrganName</t>
  </si>
  <si>
    <t>入院原因描述</t>
  </si>
  <si>
    <t>AdmissionReasonDesc</t>
  </si>
  <si>
    <t>DE05.10.053.00</t>
  </si>
  <si>
    <t>入院途径代码</t>
  </si>
  <si>
    <t>AdmissionWayCode</t>
  </si>
  <si>
    <t>入院途径名称</t>
  </si>
  <si>
    <t>AdmissionWayName</t>
  </si>
  <si>
    <t>入病房方式描述</t>
  </si>
  <si>
    <t>InRoomModeDesc</t>
  </si>
  <si>
    <t>主要症状描述</t>
  </si>
  <si>
    <t>MainSymptomDesc</t>
  </si>
  <si>
    <r>
      <rPr>
        <sz val="9"/>
        <rFont val="宋体"/>
        <family val="3"/>
        <charset val="134"/>
      </rPr>
      <t>主要症状条目</t>
    </r>
    <r>
      <rPr>
        <sz val="9"/>
        <rFont val="Calibri"/>
        <family val="2"/>
      </rPr>
      <t>(1.. *)</t>
    </r>
  </si>
  <si>
    <t>体温</t>
  </si>
  <si>
    <t>PatientTemperature</t>
  </si>
  <si>
    <t>DE04.10.186.00</t>
  </si>
  <si>
    <t>N4,1</t>
  </si>
  <si>
    <t>脉率</t>
  </si>
  <si>
    <t>PatientPulse</t>
  </si>
  <si>
    <t>DE04.10.118.00</t>
  </si>
  <si>
    <t>呼吸频率</t>
  </si>
  <si>
    <t>PatientBreath</t>
  </si>
  <si>
    <t>DE04.10.081.00</t>
  </si>
  <si>
    <t>收缩压</t>
  </si>
  <si>
    <t>PatientSystolicPressure</t>
  </si>
  <si>
    <t>DE04.10.174.00</t>
  </si>
  <si>
    <t>舒张压</t>
  </si>
  <si>
    <t>PatientDiastolicPressure</t>
  </si>
  <si>
    <t>DE04.10.176.00</t>
  </si>
  <si>
    <t>体重</t>
  </si>
  <si>
    <t>PatientWeight</t>
  </si>
  <si>
    <t>DE04.10.188.00</t>
  </si>
  <si>
    <t>N3..5,2</t>
  </si>
  <si>
    <t>疾病史（含外伤）描述</t>
  </si>
  <si>
    <t>HoD</t>
  </si>
  <si>
    <t>DE02.10.026.00</t>
  </si>
  <si>
    <t>疾病史（含外伤）(0..* R2)</t>
  </si>
  <si>
    <t>传染病史描述</t>
  </si>
  <si>
    <t>HoID</t>
  </si>
  <si>
    <t>DE02.10.008.00</t>
  </si>
  <si>
    <t>传染病史(0..* R2)</t>
  </si>
  <si>
    <t>预防接种史描述</t>
  </si>
  <si>
    <t>HoI</t>
  </si>
  <si>
    <t>DE02.10.101.00</t>
  </si>
  <si>
    <t>预防接种史(0..* R2)</t>
  </si>
  <si>
    <t>手术史描述</t>
  </si>
  <si>
    <t>HoS</t>
  </si>
  <si>
    <t>DE02.10.061.00</t>
  </si>
  <si>
    <t>手术史(0..* R2)</t>
  </si>
  <si>
    <t>输血史描述</t>
  </si>
  <si>
    <t>HoT</t>
  </si>
  <si>
    <t>DE02.10.100.00</t>
  </si>
  <si>
    <t>输血史(0..* R2)</t>
  </si>
  <si>
    <t>一般健康情况标志</t>
  </si>
  <si>
    <t>HealthySign</t>
  </si>
  <si>
    <t>患者传染性标志</t>
  </si>
  <si>
    <t>InfectivitySign</t>
  </si>
  <si>
    <t>过敏史描述</t>
  </si>
  <si>
    <t>HoA</t>
  </si>
  <si>
    <t>DE02.01.022.00</t>
  </si>
  <si>
    <r>
      <rPr>
        <sz val="9"/>
        <rFont val="宋体"/>
        <family val="3"/>
        <charset val="134"/>
      </rPr>
      <t>过敏史条目</t>
    </r>
    <r>
      <rPr>
        <sz val="9"/>
        <rFont val="Calibri"/>
        <family val="2"/>
      </rPr>
      <t>(0..* R2)</t>
    </r>
  </si>
  <si>
    <t>家族史描述</t>
  </si>
  <si>
    <t>HoF</t>
  </si>
  <si>
    <t>DE02.10.103.00</t>
  </si>
  <si>
    <r>
      <rPr>
        <sz val="9"/>
        <rFont val="宋体"/>
        <family val="3"/>
        <charset val="134"/>
      </rPr>
      <t>家族史条目</t>
    </r>
    <r>
      <rPr>
        <sz val="9"/>
        <rFont val="Calibri"/>
        <family val="2"/>
      </rPr>
      <t>(0..* R2)</t>
    </r>
  </si>
  <si>
    <t>Apgar评分值</t>
  </si>
  <si>
    <t>ApgarScore</t>
  </si>
  <si>
    <t>DE05.10.001.00</t>
  </si>
  <si>
    <t>发育程度代码</t>
  </si>
  <si>
    <t>DevelopmentDegreeCode</t>
  </si>
  <si>
    <t>发育程度名称</t>
  </si>
  <si>
    <t>DevelopmentDegreeName</t>
  </si>
  <si>
    <t>精神状态正常标识</t>
  </si>
  <si>
    <t>MentalitySign</t>
  </si>
  <si>
    <t>DE05.10.142.00</t>
  </si>
  <si>
    <t>睡眠状态描述</t>
  </si>
  <si>
    <t>SleepingDesc</t>
  </si>
  <si>
    <t>特殊情况描述</t>
  </si>
  <si>
    <t>SpecialEventDesc</t>
  </si>
  <si>
    <t>DE05.10.158.00</t>
  </si>
  <si>
    <t>心理状态代码</t>
  </si>
  <si>
    <t>PsychologyCode</t>
  </si>
  <si>
    <t>心里状态名称</t>
  </si>
  <si>
    <t>PsychologyName</t>
  </si>
  <si>
    <t>营养状态代码</t>
  </si>
  <si>
    <t>NutritionCode</t>
  </si>
  <si>
    <t>DE05.10.097.00</t>
  </si>
  <si>
    <t>营养状态名称</t>
  </si>
  <si>
    <t>NutritionName</t>
  </si>
  <si>
    <t>自理能力代码</t>
  </si>
  <si>
    <t>SelfCareCode</t>
  </si>
  <si>
    <t>DE05.10.122.00</t>
  </si>
  <si>
    <t>自理能力名称</t>
  </si>
  <si>
    <t>SelfCareName</t>
  </si>
  <si>
    <t>吸烟标志</t>
  </si>
  <si>
    <t>SmokeSign</t>
  </si>
  <si>
    <t>DE03.00.070.00</t>
  </si>
  <si>
    <t>吸烟状况代码</t>
  </si>
  <si>
    <t>SmokeCode</t>
  </si>
  <si>
    <t>DE03.00.073.00</t>
  </si>
  <si>
    <t>吸烟状况名称</t>
  </si>
  <si>
    <t>SmokeName</t>
  </si>
  <si>
    <t>日吸烟量/支</t>
  </si>
  <si>
    <t>SmokeVolume</t>
  </si>
  <si>
    <t>DE03.00.053.00</t>
  </si>
  <si>
    <t>停止吸烟天数</t>
  </si>
  <si>
    <t>SmokeStopDays</t>
  </si>
  <si>
    <t>DE03.00.065.00</t>
  </si>
  <si>
    <t>饮酒标志</t>
  </si>
  <si>
    <t>DrinkSign</t>
  </si>
  <si>
    <t>DE03.00.081.00</t>
  </si>
  <si>
    <t>饮酒频率代码</t>
  </si>
  <si>
    <t>DrinkRateCode</t>
  </si>
  <si>
    <t>饮酒频率名称</t>
  </si>
  <si>
    <t>DrinkRateName</t>
  </si>
  <si>
    <t>日饮酒量/mL</t>
  </si>
  <si>
    <t>DrinkVolume</t>
  </si>
  <si>
    <t>DE03.00.054.00</t>
  </si>
  <si>
    <t>饮食情况代码</t>
  </si>
  <si>
    <t>DietCode</t>
  </si>
  <si>
    <t>饮食情况名称</t>
  </si>
  <si>
    <t>DietName</t>
  </si>
  <si>
    <t>DE03.00.080.00</t>
  </si>
  <si>
    <t>入院诊断</t>
  </si>
  <si>
    <r>
      <rPr>
        <sz val="9"/>
        <rFont val="宋体"/>
        <family val="3"/>
        <charset val="134"/>
      </rPr>
      <t>入院诊断条目</t>
    </r>
    <r>
      <rPr>
        <sz val="9"/>
        <rFont val="Calibri"/>
        <family val="2"/>
      </rPr>
      <t>(0..* R2)</t>
    </r>
  </si>
  <si>
    <t>入院诊断编码</t>
  </si>
  <si>
    <t>入院诊断名称</t>
  </si>
  <si>
    <t>HospitalizeDiagName</t>
  </si>
  <si>
    <t>护理观察</t>
  </si>
  <si>
    <r>
      <rPr>
        <sz val="9"/>
        <rFont val="宋体"/>
        <family val="3"/>
        <charset val="134"/>
      </rPr>
      <t>护理观察条目</t>
    </r>
    <r>
      <rPr>
        <sz val="9"/>
        <rFont val="Calibri"/>
        <family val="2"/>
      </rPr>
      <t>(0..* R)</t>
    </r>
  </si>
  <si>
    <t>护理观察项目名称</t>
  </si>
  <si>
    <t>DE02.10.031.00</t>
  </si>
  <si>
    <t>护理观察结果</t>
  </si>
  <si>
    <t>NursingObservationResult</t>
  </si>
  <si>
    <t>DE02.10.028.00</t>
  </si>
  <si>
    <t>通知医师标志</t>
  </si>
  <si>
    <t>AdviseDoctorSign</t>
  </si>
  <si>
    <t>通知医师时间</t>
  </si>
  <si>
    <t>AdviseDoctorTime</t>
  </si>
  <si>
    <t>评估日期时间</t>
  </si>
  <si>
    <t>AssessmentTime</t>
  </si>
  <si>
    <t>列表对象</t>
    <phoneticPr fontId="5" type="noConversion"/>
  </si>
  <si>
    <t>HospitalizeDiagCode</t>
    <phoneticPr fontId="5" type="noConversion"/>
  </si>
  <si>
    <t>NursingObservationItemName</t>
    <phoneticPr fontId="5" type="noConversion"/>
  </si>
  <si>
    <t>患者信息</t>
    <phoneticPr fontId="5" type="noConversion"/>
  </si>
  <si>
    <t>PatientInfo</t>
    <phoneticPr fontId="5" type="noConversion"/>
  </si>
  <si>
    <t>单个对象</t>
    <phoneticPr fontId="5" type="noConversion"/>
  </si>
  <si>
    <t>PatientInfo</t>
    <phoneticPr fontId="5" type="noConversion"/>
  </si>
  <si>
    <t>PatientInfo</t>
    <phoneticPr fontId="5" type="noConversion"/>
  </si>
  <si>
    <t>文档机器生成时间</t>
    <phoneticPr fontId="5" type="noConversion"/>
  </si>
  <si>
    <t>列表</t>
    <phoneticPr fontId="5" type="noConversion"/>
  </si>
  <si>
    <t>列表</t>
    <phoneticPr fontId="5" type="noConversion"/>
  </si>
  <si>
    <t>列表</t>
    <phoneticPr fontId="5" type="noConversion"/>
  </si>
  <si>
    <t>HospitalizeDiagInfo</t>
  </si>
  <si>
    <t>NursingObservationInfo</t>
  </si>
  <si>
    <t>HospitalizeDiagInfo</t>
    <phoneticPr fontId="5" type="noConversion"/>
  </si>
  <si>
    <t>NursingObservationInfo</t>
    <phoneticPr fontId="5" type="noConversion"/>
  </si>
  <si>
    <t>1..1</t>
  </si>
  <si>
    <t>1..1</t>
    <phoneticPr fontId="5" type="noConversion"/>
  </si>
  <si>
    <t>1..1</t>
    <phoneticPr fontId="5" type="noConversion"/>
  </si>
  <si>
    <t>1..1</t>
    <phoneticPr fontId="5" type="noConversion"/>
  </si>
  <si>
    <t>0..1</t>
  </si>
  <si>
    <t>0..1</t>
    <phoneticPr fontId="5" type="noConversion"/>
  </si>
  <si>
    <t>0..1</t>
    <phoneticPr fontId="5" type="noConversion"/>
  </si>
  <si>
    <t>1..1</t>
    <phoneticPr fontId="5" type="noConversion"/>
  </si>
  <si>
    <t>1..1</t>
    <phoneticPr fontId="5" type="noConversion"/>
  </si>
  <si>
    <t>0..1</t>
    <phoneticPr fontId="5" type="noConversion"/>
  </si>
  <si>
    <t>0..1</t>
    <phoneticPr fontId="5" type="noConversion"/>
  </si>
  <si>
    <t>0..1</t>
    <phoneticPr fontId="5" type="noConversion"/>
  </si>
  <si>
    <t>DE02.01.010.00</t>
    <phoneticPr fontId="5" type="noConversion"/>
  </si>
  <si>
    <t>患者联系方式（移动电话）</t>
    <phoneticPr fontId="5" type="noConversion"/>
  </si>
  <si>
    <t>TelComWP</t>
    <phoneticPr fontId="5" type="noConversion"/>
  </si>
  <si>
    <t>患者联系方式（工作单位电话）</t>
    <phoneticPr fontId="5" type="noConversion"/>
  </si>
  <si>
    <t>TelComMP</t>
    <phoneticPr fontId="5" type="noConversion"/>
  </si>
  <si>
    <t>患者联系方式（电子邮件地址）</t>
    <phoneticPr fontId="5" type="noConversion"/>
  </si>
  <si>
    <t>TelComEM</t>
    <phoneticPr fontId="5" type="noConversion"/>
  </si>
  <si>
    <t>0..*</t>
    <phoneticPr fontId="5" type="noConversion"/>
  </si>
  <si>
    <t>0..*</t>
    <phoneticPr fontId="5" type="noConversion"/>
  </si>
  <si>
    <t>列表</t>
    <phoneticPr fontId="5" type="noConversion"/>
  </si>
  <si>
    <t>ChargeNurseSignTime</t>
    <phoneticPr fontId="5" type="noConversion"/>
  </si>
  <si>
    <t>1..1</t>
    <phoneticPr fontId="5" type="noConversion"/>
  </si>
  <si>
    <t>1..1</t>
    <phoneticPr fontId="5" type="noConversion"/>
  </si>
  <si>
    <t>0..1</t>
    <phoneticPr fontId="5" type="noConversion"/>
  </si>
  <si>
    <t>1..*</t>
    <phoneticPr fontId="5" type="noConversion"/>
  </si>
  <si>
    <t>就诊医疗机构标识</t>
    <phoneticPr fontId="5" type="noConversion"/>
  </si>
  <si>
    <t>医生所在单位名称</t>
    <phoneticPr fontId="5" type="noConversion"/>
  </si>
  <si>
    <t>ProviderOrgCode</t>
    <phoneticPr fontId="5" type="noConversion"/>
  </si>
  <si>
    <t>ProviderOrgName</t>
    <phoneticPr fontId="5" type="noConversion"/>
  </si>
  <si>
    <t>DE05.01.024.00</t>
    <phoneticPr fontId="5" type="noConversion"/>
  </si>
  <si>
    <t>DE05.01.025.00</t>
    <phoneticPr fontId="5" type="noConversion"/>
  </si>
  <si>
    <t>0..1</t>
    <phoneticPr fontId="5" type="noConversion"/>
  </si>
  <si>
    <t>DE02.01.025.00</t>
    <phoneticPr fontId="5" type="noConversion"/>
  </si>
  <si>
    <t>DE02.01.015.00</t>
    <phoneticPr fontId="5" type="noConversion"/>
  </si>
  <si>
    <t>EducationCode</t>
    <phoneticPr fontId="5" type="noConversion"/>
  </si>
  <si>
    <t>DE02.01.041.00</t>
    <phoneticPr fontId="5" type="noConversion"/>
  </si>
  <si>
    <t>DE02.01.026.00</t>
    <phoneticPr fontId="5" type="noConversion"/>
  </si>
  <si>
    <t>DE02.01.052.00</t>
    <phoneticPr fontId="5" type="noConversion"/>
  </si>
  <si>
    <t>1..*</t>
    <phoneticPr fontId="5" type="noConversion"/>
  </si>
  <si>
    <t>DE06.00.339.00</t>
    <phoneticPr fontId="5" type="noConversion"/>
  </si>
  <si>
    <t>DE06.00.237.00</t>
    <phoneticPr fontId="5" type="noConversion"/>
  </si>
  <si>
    <t>DE04.01.118.00</t>
    <phoneticPr fontId="5" type="noConversion"/>
  </si>
  <si>
    <t>0..*</t>
    <phoneticPr fontId="5" type="noConversion"/>
  </si>
  <si>
    <t>false/true</t>
    <phoneticPr fontId="5" type="noConversion"/>
  </si>
  <si>
    <t>false/true</t>
    <phoneticPr fontId="5" type="noConversion"/>
  </si>
  <si>
    <t>0..1</t>
    <phoneticPr fontId="5" type="noConversion"/>
  </si>
  <si>
    <t>DE05.10.022.00</t>
    <phoneticPr fontId="5" type="noConversion"/>
  </si>
  <si>
    <t>DE05.10.065.00</t>
    <phoneticPr fontId="5" type="noConversion"/>
  </si>
  <si>
    <t>DE05.10.084.00</t>
    <phoneticPr fontId="5" type="noConversion"/>
  </si>
  <si>
    <t>0..*</t>
    <phoneticPr fontId="5" type="noConversion"/>
  </si>
  <si>
    <t>DE03.00.076.00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</si>
</sst>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color rgb="FF000000"/>
      <name val="微软雅黑"/>
      <family val="2"/>
      <charset val="134"/>
    </font>
    <font>
      <sz val="9"/>
      <name val="Calibri"/>
      <family val="2"/>
    </font>
    <font>
      <sz val="9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9"/>
      <color rgb="FFFF000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Border="1" applyAlignment="1">
      <alignment horizontal="justify" vertical="center" wrapText="1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justify" vertical="center" wrapText="1"/>
    </xf>
    <xf numFmtId="0" fontId="3" fillId="0" borderId="0" xfId="0" applyFont="1" applyFill="1" applyAlignment="1">
      <alignment horizontal="left" vertical="center" wrapText="1"/>
    </xf>
    <xf numFmtId="0" fontId="4" fillId="0" borderId="0" xfId="0" applyFont="1" applyFill="1" applyAlignment="1"/>
    <xf numFmtId="0" fontId="2" fillId="0" borderId="0" xfId="0" applyFont="1" applyFill="1" applyAlignment="1"/>
    <xf numFmtId="0" fontId="1" fillId="0" borderId="0" xfId="0" applyFont="1" applyFill="1" applyBorder="1" applyAlignment="1">
      <alignment horizontal="justify" vertical="center" wrapText="1"/>
    </xf>
    <xf numFmtId="0" fontId="4" fillId="2" borderId="0" xfId="0" applyFont="1" applyFill="1" applyAlignment="1"/>
    <xf numFmtId="0" fontId="2" fillId="2" borderId="0" xfId="0" applyFont="1" applyFill="1" applyAlignment="1"/>
    <xf numFmtId="49" fontId="1" fillId="0" borderId="0" xfId="0" applyNumberFormat="1" applyFont="1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horizontal="left" vertical="center"/>
    </xf>
    <xf numFmtId="0" fontId="4" fillId="3" borderId="0" xfId="0" applyFont="1" applyFill="1" applyAlignment="1"/>
    <xf numFmtId="0" fontId="2" fillId="3" borderId="0" xfId="0" applyFont="1" applyFill="1" applyAlignment="1"/>
    <xf numFmtId="0" fontId="6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/>
    </xf>
    <xf numFmtId="0" fontId="1" fillId="3" borderId="0" xfId="0" applyFont="1" applyFill="1" applyAlignment="1"/>
    <xf numFmtId="0" fontId="0" fillId="3" borderId="0" xfId="0" applyFill="1">
      <alignment vertical="center"/>
    </xf>
    <xf numFmtId="0" fontId="3" fillId="4" borderId="0" xfId="0" applyFont="1" applyFill="1" applyBorder="1" applyAlignment="1">
      <alignment horizontal="justify" vertical="center" wrapText="1"/>
    </xf>
    <xf numFmtId="0" fontId="1" fillId="4" borderId="0" xfId="0" applyFont="1" applyFill="1" applyAlignment="1">
      <alignment vertical="center"/>
    </xf>
    <xf numFmtId="0" fontId="3" fillId="4" borderId="0" xfId="0" applyFont="1" applyFill="1" applyBorder="1" applyAlignment="1">
      <alignment horizontal="left" vertical="center" wrapText="1"/>
    </xf>
    <xf numFmtId="0" fontId="4" fillId="4" borderId="0" xfId="0" applyFont="1" applyFill="1" applyAlignment="1"/>
    <xf numFmtId="0" fontId="1" fillId="4" borderId="0" xfId="0" applyFont="1" applyFill="1" applyBorder="1" applyAlignment="1">
      <alignment vertical="center"/>
    </xf>
    <xf numFmtId="0" fontId="3" fillId="4" borderId="0" xfId="0" applyFont="1" applyFill="1" applyAlignment="1">
      <alignment horizontal="justify" vertical="center" wrapText="1"/>
    </xf>
    <xf numFmtId="0" fontId="3" fillId="4" borderId="0" xfId="0" applyFont="1" applyFill="1" applyAlignment="1">
      <alignment horizontal="left" vertical="center" wrapText="1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left" vertical="center"/>
    </xf>
    <xf numFmtId="0" fontId="1" fillId="2" borderId="0" xfId="0" applyFont="1" applyFill="1" applyBorder="1" applyAlignment="1">
      <alignment horizontal="justify"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7" fillId="4" borderId="0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left" vertical="center" wrapText="1"/>
    </xf>
    <xf numFmtId="0" fontId="7" fillId="4" borderId="0" xfId="0" applyFont="1" applyFill="1" applyAlignment="1">
      <alignment horizontal="left" vertical="center"/>
    </xf>
    <xf numFmtId="0" fontId="6" fillId="4" borderId="0" xfId="0" applyFont="1" applyFill="1" applyAlignment="1">
      <alignment vertical="center"/>
    </xf>
    <xf numFmtId="0" fontId="2" fillId="4" borderId="0" xfId="0" applyFont="1" applyFill="1" applyAlignment="1"/>
    <xf numFmtId="0" fontId="7" fillId="4" borderId="0" xfId="0" applyFont="1" applyFill="1" applyAlignme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workbookViewId="0">
      <pane ySplit="1" topLeftCell="A15" activePane="bottomLeft" state="frozen"/>
      <selection pane="bottomLeft" activeCell="D25" sqref="D25"/>
    </sheetView>
  </sheetViews>
  <sheetFormatPr defaultColWidth="9" defaultRowHeight="14.25" x14ac:dyDescent="0.15"/>
  <cols>
    <col min="1" max="1" width="27.125" style="3" customWidth="1"/>
    <col min="2" max="2" width="25.25" style="3" bestFit="1" customWidth="1"/>
    <col min="3" max="3" width="12.75" style="3" bestFit="1" customWidth="1"/>
    <col min="4" max="4" width="7.5" style="4" bestFit="1" customWidth="1"/>
    <col min="5" max="5" width="6" style="4" bestFit="1" customWidth="1"/>
    <col min="6" max="6" width="21.375" style="4" bestFit="1" customWidth="1"/>
    <col min="7" max="7" width="4.5" style="4" bestFit="1" customWidth="1"/>
    <col min="8" max="8" width="16.375" style="4" bestFit="1" customWidth="1"/>
    <col min="9" max="10" width="19.875" style="4" bestFit="1" customWidth="1"/>
    <col min="11" max="11" width="17.875" style="3" bestFit="1" customWidth="1"/>
    <col min="12" max="12" width="84.5" style="3" bestFit="1" customWidth="1"/>
    <col min="13" max="16384" width="9" style="3"/>
  </cols>
  <sheetData>
    <row r="1" spans="1:13" s="1" customFormat="1" x14ac:dyDescent="0.15">
      <c r="A1" s="5" t="s">
        <v>0</v>
      </c>
      <c r="B1" s="5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6" t="s">
        <v>8</v>
      </c>
      <c r="J1" s="6" t="s">
        <v>9</v>
      </c>
      <c r="K1" s="5" t="s">
        <v>10</v>
      </c>
    </row>
    <row r="2" spans="1:13" s="1" customFormat="1" x14ac:dyDescent="0.15">
      <c r="A2" s="1" t="s">
        <v>11</v>
      </c>
      <c r="B2" s="1" t="s">
        <v>12</v>
      </c>
      <c r="C2" s="8"/>
      <c r="D2" s="8"/>
      <c r="E2" s="8"/>
      <c r="F2" s="8"/>
      <c r="G2" s="8" t="s">
        <v>285</v>
      </c>
      <c r="H2" s="8"/>
      <c r="I2" s="8"/>
      <c r="J2" s="8"/>
      <c r="K2" s="20" t="s">
        <v>13</v>
      </c>
      <c r="L2" s="1" t="str">
        <f>"w !,..SaveElement(""C0023"",""CDA"","""&amp;B2&amp;""","""&amp;A2&amp;""","""&amp;C2&amp;""","""&amp;K2&amp;""")"</f>
        <v>w !,..SaveElement("C0023","CDA","DocID","文档流水号标识","","id/@extension")</v>
      </c>
      <c r="M2" s="21"/>
    </row>
    <row r="3" spans="1:13" s="1" customFormat="1" x14ac:dyDescent="0.15">
      <c r="A3" s="1" t="s">
        <v>276</v>
      </c>
      <c r="B3" s="1" t="s">
        <v>14</v>
      </c>
      <c r="C3" s="9"/>
      <c r="D3" s="9"/>
      <c r="E3" s="9"/>
      <c r="F3" s="9"/>
      <c r="G3" s="8" t="s">
        <v>285</v>
      </c>
      <c r="H3" s="9"/>
      <c r="I3" s="9"/>
      <c r="J3" s="9"/>
      <c r="K3" s="10" t="s">
        <v>15</v>
      </c>
      <c r="L3" s="1" t="str">
        <f t="shared" ref="L3:L26" si="0">"w !,..SaveElement(""C0023"",""CDA"","""&amp;B3&amp;""","""&amp;A3&amp;""","""&amp;C3&amp;""","""&amp;K3&amp;""")"</f>
        <v>w !,..SaveElement("C0023","CDA","CreateTime","文档机器生成时间","","effwctiveTime/@value")</v>
      </c>
      <c r="M3" s="21"/>
    </row>
    <row r="4" spans="1:13" s="1" customFormat="1" x14ac:dyDescent="0.15">
      <c r="A4" s="10" t="s">
        <v>16</v>
      </c>
      <c r="B4" s="1" t="s">
        <v>17</v>
      </c>
      <c r="C4" s="11"/>
      <c r="D4" s="11"/>
      <c r="E4" s="11"/>
      <c r="F4" s="11"/>
      <c r="G4" s="8" t="s">
        <v>289</v>
      </c>
      <c r="H4" s="11"/>
      <c r="I4" s="11"/>
      <c r="J4" s="11"/>
      <c r="K4" s="10"/>
      <c r="L4" s="1" t="str">
        <f t="shared" si="0"/>
        <v>w !,..SaveElement("C0023","CDA","DocSetID","文档集合编号","","")</v>
      </c>
      <c r="M4" s="21"/>
    </row>
    <row r="5" spans="1:13" s="1" customFormat="1" x14ac:dyDescent="0.15">
      <c r="A5" s="10" t="s">
        <v>18</v>
      </c>
      <c r="B5" s="1" t="s">
        <v>19</v>
      </c>
      <c r="C5" s="12"/>
      <c r="D5" s="12"/>
      <c r="E5" s="12"/>
      <c r="F5" s="12"/>
      <c r="G5" s="8" t="s">
        <v>290</v>
      </c>
      <c r="H5" s="12"/>
      <c r="I5" s="12"/>
      <c r="J5" s="12"/>
      <c r="K5" s="10"/>
      <c r="L5" s="1" t="str">
        <f t="shared" si="0"/>
        <v>w !,..SaveElement("C0023","CDA","Version","文档版本号","","")</v>
      </c>
      <c r="M5" s="21"/>
    </row>
    <row r="6" spans="1:13" s="1" customFormat="1" x14ac:dyDescent="0.2">
      <c r="A6" s="13" t="s">
        <v>20</v>
      </c>
      <c r="B6" s="1" t="s">
        <v>21</v>
      </c>
      <c r="C6" s="13" t="s">
        <v>22</v>
      </c>
      <c r="D6" s="14">
        <v>18</v>
      </c>
      <c r="E6" s="15"/>
      <c r="F6" s="15"/>
      <c r="G6" s="8" t="s">
        <v>287</v>
      </c>
      <c r="H6" s="15"/>
      <c r="I6" s="14"/>
      <c r="J6" s="14"/>
      <c r="L6" s="1" t="str">
        <f t="shared" si="0"/>
        <v>w !,..SaveElement("C0023","CDA","HealthCardCode","健康卡号","DE01.00.021.00","")</v>
      </c>
    </row>
    <row r="7" spans="1:13" s="1" customFormat="1" x14ac:dyDescent="0.2">
      <c r="A7" s="1" t="s">
        <v>23</v>
      </c>
      <c r="B7" s="1" t="s">
        <v>24</v>
      </c>
      <c r="C7" s="8" t="s">
        <v>25</v>
      </c>
      <c r="D7" s="8">
        <v>10</v>
      </c>
      <c r="E7" s="15"/>
      <c r="F7" s="15"/>
      <c r="G7" s="8" t="s">
        <v>291</v>
      </c>
      <c r="H7" s="15"/>
      <c r="I7" s="8"/>
      <c r="J7" s="8"/>
      <c r="L7" s="1" t="str">
        <f t="shared" si="0"/>
        <v>w !,..SaveElement("C0023","CDA","HospitalizationID","住院号","DE01.00.014.00","")</v>
      </c>
    </row>
    <row r="8" spans="1:13" x14ac:dyDescent="0.2">
      <c r="A8" s="3" t="s">
        <v>297</v>
      </c>
      <c r="B8" s="3" t="s">
        <v>300</v>
      </c>
      <c r="C8" s="3" t="s">
        <v>296</v>
      </c>
      <c r="D8" s="4">
        <v>20</v>
      </c>
      <c r="E8" s="15"/>
      <c r="F8" s="15"/>
      <c r="G8" s="15" t="s">
        <v>303</v>
      </c>
      <c r="H8" s="16" t="s">
        <v>28</v>
      </c>
      <c r="I8" s="4" t="s">
        <v>305</v>
      </c>
      <c r="L8" s="1" t="str">
        <f t="shared" si="0"/>
        <v>w !,..SaveElement("C0023","CDA","TelComMP","患者联系方式（移动电话）","DE02.01.010.00","")</v>
      </c>
    </row>
    <row r="9" spans="1:13" x14ac:dyDescent="0.2">
      <c r="A9" s="3" t="s">
        <v>299</v>
      </c>
      <c r="B9" s="3" t="s">
        <v>298</v>
      </c>
      <c r="C9" s="3" t="s">
        <v>296</v>
      </c>
      <c r="D9" s="4">
        <v>20</v>
      </c>
      <c r="E9" s="15"/>
      <c r="F9" s="15"/>
      <c r="G9" s="15" t="s">
        <v>304</v>
      </c>
      <c r="H9" s="16"/>
      <c r="I9" s="4" t="s">
        <v>305</v>
      </c>
      <c r="L9" s="1"/>
    </row>
    <row r="10" spans="1:13" x14ac:dyDescent="0.2">
      <c r="A10" s="3" t="s">
        <v>301</v>
      </c>
      <c r="B10" s="3" t="s">
        <v>302</v>
      </c>
      <c r="C10" s="3" t="s">
        <v>296</v>
      </c>
      <c r="D10" s="4">
        <v>20</v>
      </c>
      <c r="E10" s="15"/>
      <c r="F10" s="15"/>
      <c r="G10" s="15" t="s">
        <v>304</v>
      </c>
      <c r="H10" s="16"/>
      <c r="I10" s="4" t="s">
        <v>305</v>
      </c>
      <c r="L10" s="1"/>
    </row>
    <row r="11" spans="1:13" s="30" customFormat="1" x14ac:dyDescent="0.3">
      <c r="A11" s="23" t="s">
        <v>271</v>
      </c>
      <c r="B11" s="23" t="s">
        <v>272</v>
      </c>
      <c r="C11" s="23"/>
      <c r="D11" s="24"/>
      <c r="E11" s="29"/>
      <c r="F11" s="29"/>
      <c r="G11" s="29" t="s">
        <v>292</v>
      </c>
      <c r="H11" s="29"/>
      <c r="I11" s="24" t="s">
        <v>273</v>
      </c>
      <c r="J11" s="24" t="s">
        <v>274</v>
      </c>
      <c r="K11" s="23"/>
    </row>
    <row r="12" spans="1:13" x14ac:dyDescent="0.2">
      <c r="A12" s="1" t="s">
        <v>29</v>
      </c>
      <c r="B12" s="1" t="s">
        <v>30</v>
      </c>
      <c r="C12" s="1" t="s">
        <v>31</v>
      </c>
      <c r="D12" s="8">
        <v>18</v>
      </c>
      <c r="E12" s="15"/>
      <c r="F12" s="15"/>
      <c r="G12" s="15" t="s">
        <v>293</v>
      </c>
      <c r="H12" s="15"/>
      <c r="I12" s="8" t="s">
        <v>275</v>
      </c>
      <c r="J12" s="8"/>
      <c r="L12" s="1" t="str">
        <f t="shared" si="0"/>
        <v>w !,..SaveElement("C0023","CDA","IDCardNo","患者身份证号","DE02.01.030.00","")</v>
      </c>
    </row>
    <row r="13" spans="1:13" x14ac:dyDescent="0.2">
      <c r="A13" s="1" t="s">
        <v>32</v>
      </c>
      <c r="B13" s="1" t="s">
        <v>33</v>
      </c>
      <c r="C13" s="1" t="s">
        <v>34</v>
      </c>
      <c r="D13" s="8">
        <v>50</v>
      </c>
      <c r="E13" s="15"/>
      <c r="F13" s="15"/>
      <c r="G13" s="15" t="s">
        <v>286</v>
      </c>
      <c r="H13" s="16" t="s">
        <v>28</v>
      </c>
      <c r="I13" s="8" t="s">
        <v>275</v>
      </c>
      <c r="J13" s="8"/>
      <c r="L13" s="1" t="str">
        <f t="shared" si="0"/>
        <v>w !,..SaveElement("C0023","CDA","PatientName","患者姓名","DE02.01.039.00","")</v>
      </c>
    </row>
    <row r="14" spans="1:13" s="32" customFormat="1" x14ac:dyDescent="0.2">
      <c r="A14" s="31" t="s">
        <v>36</v>
      </c>
      <c r="B14" s="32" t="s">
        <v>37</v>
      </c>
      <c r="C14" s="33" t="s">
        <v>38</v>
      </c>
      <c r="D14" s="33">
        <v>1</v>
      </c>
      <c r="E14" s="34"/>
      <c r="F14" s="34"/>
      <c r="G14" s="34" t="s">
        <v>286</v>
      </c>
      <c r="H14" s="34"/>
      <c r="I14" s="33" t="s">
        <v>275</v>
      </c>
      <c r="J14" s="33"/>
      <c r="K14" s="31"/>
      <c r="L14" s="32" t="str">
        <f t="shared" si="0"/>
        <v>w !,..SaveElement("C0023","CDA","GenderCode","患者性别代码","DE02.01.040.00","")</v>
      </c>
      <c r="M14" s="35"/>
    </row>
    <row r="15" spans="1:13" s="32" customFormat="1" x14ac:dyDescent="0.2">
      <c r="A15" s="31" t="s">
        <v>39</v>
      </c>
      <c r="B15" s="32" t="s">
        <v>40</v>
      </c>
      <c r="C15" s="33"/>
      <c r="D15" s="45">
        <v>10</v>
      </c>
      <c r="E15" s="34"/>
      <c r="F15" s="34"/>
      <c r="G15" s="34" t="s">
        <v>286</v>
      </c>
      <c r="H15" s="34"/>
      <c r="I15" s="33" t="s">
        <v>275</v>
      </c>
      <c r="J15" s="33"/>
      <c r="K15" s="31"/>
      <c r="L15" s="32" t="str">
        <f t="shared" si="0"/>
        <v>w !,..SaveElement("C0023","CDA","GenderName","患者性别名称","","")</v>
      </c>
      <c r="M15" s="35"/>
    </row>
    <row r="16" spans="1:13" s="32" customFormat="1" x14ac:dyDescent="0.2">
      <c r="A16" s="31" t="s">
        <v>41</v>
      </c>
      <c r="B16" s="32" t="s">
        <v>42</v>
      </c>
      <c r="C16" s="33" t="s">
        <v>43</v>
      </c>
      <c r="D16" s="33">
        <v>2</v>
      </c>
      <c r="E16" s="34"/>
      <c r="F16" s="34"/>
      <c r="G16" s="34" t="s">
        <v>286</v>
      </c>
      <c r="H16" s="34"/>
      <c r="I16" s="33"/>
      <c r="J16" s="33"/>
      <c r="K16" s="31"/>
      <c r="L16" s="32" t="str">
        <f t="shared" si="0"/>
        <v>w !,..SaveElement("C0023","CDA","MarriageCode","患者婚姻状况代码","DE02.01.018.00","")</v>
      </c>
      <c r="M16" s="35"/>
    </row>
    <row r="17" spans="1:13" s="32" customFormat="1" x14ac:dyDescent="0.2">
      <c r="A17" s="31" t="s">
        <v>44</v>
      </c>
      <c r="B17" s="32" t="s">
        <v>45</v>
      </c>
      <c r="C17" s="33"/>
      <c r="D17" s="45">
        <v>10</v>
      </c>
      <c r="E17" s="34"/>
      <c r="F17" s="34"/>
      <c r="G17" s="34" t="s">
        <v>286</v>
      </c>
      <c r="H17" s="34"/>
      <c r="I17" s="33"/>
      <c r="J17" s="33"/>
      <c r="K17" s="31"/>
      <c r="L17" s="32" t="str">
        <f t="shared" si="0"/>
        <v>w !,..SaveElement("C0023","CDA","MarriageValue","患者婚姻状况名称","","")</v>
      </c>
      <c r="M17" s="35"/>
    </row>
    <row r="18" spans="1:13" s="32" customFormat="1" x14ac:dyDescent="0.2">
      <c r="A18" s="31" t="s">
        <v>46</v>
      </c>
      <c r="B18" s="32" t="s">
        <v>47</v>
      </c>
      <c r="C18" s="33" t="s">
        <v>318</v>
      </c>
      <c r="D18" s="33">
        <v>2</v>
      </c>
      <c r="E18" s="34"/>
      <c r="F18" s="34"/>
      <c r="G18" s="34" t="s">
        <v>286</v>
      </c>
      <c r="H18" s="34"/>
      <c r="I18" s="33"/>
      <c r="J18" s="33"/>
      <c r="K18" s="31"/>
      <c r="L18" s="32" t="str">
        <f t="shared" si="0"/>
        <v>w !,..SaveElement("C0023","CDA","NationCode","民族代码","DE02.01.025.00","")</v>
      </c>
      <c r="M18" s="35"/>
    </row>
    <row r="19" spans="1:13" s="32" customFormat="1" x14ac:dyDescent="0.2">
      <c r="A19" s="31" t="s">
        <v>48</v>
      </c>
      <c r="B19" s="32" t="s">
        <v>49</v>
      </c>
      <c r="C19" s="33"/>
      <c r="D19" s="45">
        <v>10</v>
      </c>
      <c r="E19" s="34"/>
      <c r="F19" s="34"/>
      <c r="G19" s="34" t="s">
        <v>286</v>
      </c>
      <c r="H19" s="34"/>
      <c r="I19" s="33"/>
      <c r="J19" s="33"/>
      <c r="K19" s="31"/>
      <c r="L19" s="32" t="str">
        <f t="shared" si="0"/>
        <v>w !,..SaveElement("C0023","CDA","NationValue","民族名称","","")</v>
      </c>
      <c r="M19" s="35"/>
    </row>
    <row r="20" spans="1:13" s="32" customFormat="1" x14ac:dyDescent="0.2">
      <c r="A20" s="36" t="s">
        <v>50</v>
      </c>
      <c r="B20" s="32" t="s">
        <v>51</v>
      </c>
      <c r="C20" s="37" t="s">
        <v>52</v>
      </c>
      <c r="D20" s="37">
        <v>3</v>
      </c>
      <c r="E20" s="34"/>
      <c r="F20" s="34"/>
      <c r="G20" s="34" t="s">
        <v>286</v>
      </c>
      <c r="H20" s="34"/>
      <c r="I20" s="37"/>
      <c r="J20" s="37"/>
      <c r="K20" s="36"/>
      <c r="L20" s="32" t="str">
        <f t="shared" si="0"/>
        <v>w !,..SaveElement("C0023","CDA","NationalityCode","国籍代码","DE02.01.015.00","")</v>
      </c>
    </row>
    <row r="21" spans="1:13" s="32" customFormat="1" x14ac:dyDescent="0.2">
      <c r="A21" s="36" t="s">
        <v>53</v>
      </c>
      <c r="B21" s="32" t="s">
        <v>54</v>
      </c>
      <c r="C21" s="37" t="s">
        <v>319</v>
      </c>
      <c r="D21" s="46">
        <v>20</v>
      </c>
      <c r="E21" s="34"/>
      <c r="F21" s="34"/>
      <c r="G21" s="34" t="s">
        <v>286</v>
      </c>
      <c r="H21" s="34"/>
      <c r="I21" s="37"/>
      <c r="J21" s="37"/>
      <c r="K21" s="36"/>
      <c r="L21" s="32" t="str">
        <f t="shared" si="0"/>
        <v>w !,..SaveElement("C0023","CDA","NationalityName","国籍名称","DE02.01.015.00","")</v>
      </c>
    </row>
    <row r="22" spans="1:13" x14ac:dyDescent="0.2">
      <c r="A22" s="1" t="s">
        <v>55</v>
      </c>
      <c r="B22" s="1" t="s">
        <v>56</v>
      </c>
      <c r="C22" s="43" t="s">
        <v>322</v>
      </c>
      <c r="D22" s="44">
        <v>3</v>
      </c>
      <c r="E22" s="15"/>
      <c r="F22" s="15"/>
      <c r="G22" s="15" t="s">
        <v>294</v>
      </c>
      <c r="H22" s="15"/>
      <c r="I22" s="8" t="s">
        <v>275</v>
      </c>
      <c r="J22" s="8"/>
      <c r="L22" s="1" t="str">
        <f t="shared" si="0"/>
        <v>w !,..SaveElement("C0023","CDA","PatientAge","患者年龄","DE02.01.026.00","")</v>
      </c>
    </row>
    <row r="23" spans="1:13" s="38" customFormat="1" x14ac:dyDescent="0.2">
      <c r="A23" s="38" t="s">
        <v>58</v>
      </c>
      <c r="B23" s="38" t="s">
        <v>320</v>
      </c>
      <c r="C23" s="38" t="s">
        <v>321</v>
      </c>
      <c r="D23" s="39">
        <v>2</v>
      </c>
      <c r="E23" s="34"/>
      <c r="F23" s="34"/>
      <c r="G23" s="34" t="s">
        <v>284</v>
      </c>
      <c r="H23" s="34"/>
      <c r="I23" s="39"/>
      <c r="J23" s="39"/>
      <c r="L23" s="32" t="str">
        <f t="shared" si="0"/>
        <v>w !,..SaveElement("C0023","CDA","EducationCode","学历代码","DE02.01.041.00","")</v>
      </c>
    </row>
    <row r="24" spans="1:13" s="38" customFormat="1" x14ac:dyDescent="0.2">
      <c r="A24" s="38" t="s">
        <v>59</v>
      </c>
      <c r="B24" s="38" t="s">
        <v>60</v>
      </c>
      <c r="D24" s="47">
        <v>10</v>
      </c>
      <c r="E24" s="34"/>
      <c r="F24" s="34"/>
      <c r="G24" s="34" t="s">
        <v>284</v>
      </c>
      <c r="H24" s="34"/>
      <c r="I24" s="39"/>
      <c r="J24" s="39"/>
      <c r="L24" s="32" t="str">
        <f t="shared" si="0"/>
        <v>w !,..SaveElement("C0023","CDA","EducationName","学历名称","","")</v>
      </c>
    </row>
    <row r="25" spans="1:13" x14ac:dyDescent="0.2">
      <c r="A25" s="3" t="s">
        <v>61</v>
      </c>
      <c r="B25" s="3" t="s">
        <v>62</v>
      </c>
      <c r="C25" s="3" t="s">
        <v>323</v>
      </c>
      <c r="D25" s="4">
        <v>2</v>
      </c>
      <c r="E25" s="15"/>
      <c r="F25" s="15"/>
      <c r="G25" s="15" t="s">
        <v>284</v>
      </c>
      <c r="H25" s="15"/>
      <c r="L25" s="1" t="str">
        <f t="shared" si="0"/>
        <v>w !,..SaveElement("C0023","CDA","EmployerTypeCode","职业类别代码","DE02.01.052.00","")</v>
      </c>
    </row>
    <row r="26" spans="1:13" x14ac:dyDescent="0.2">
      <c r="A26" s="3" t="s">
        <v>63</v>
      </c>
      <c r="B26" s="3" t="s">
        <v>64</v>
      </c>
      <c r="D26" s="4">
        <v>50</v>
      </c>
      <c r="E26" s="15"/>
      <c r="F26" s="15"/>
      <c r="G26" s="15" t="s">
        <v>284</v>
      </c>
      <c r="H26" s="15"/>
      <c r="L26" s="1" t="str">
        <f t="shared" si="0"/>
        <v>w !,..SaveElement("C0023","CDA","EmployerTypeName","职业类别名称","","")</v>
      </c>
    </row>
    <row r="27" spans="1:13" x14ac:dyDescent="0.2">
      <c r="A27" s="3" t="s">
        <v>65</v>
      </c>
      <c r="B27" s="3" t="s">
        <v>66</v>
      </c>
      <c r="E27" s="15"/>
      <c r="F27" s="15"/>
      <c r="G27" s="15" t="s">
        <v>284</v>
      </c>
      <c r="H27" s="16" t="s">
        <v>28</v>
      </c>
      <c r="L27" s="1"/>
    </row>
    <row r="28" spans="1:13" x14ac:dyDescent="0.2">
      <c r="A28" s="3" t="s">
        <v>67</v>
      </c>
      <c r="B28" s="3" t="s">
        <v>68</v>
      </c>
      <c r="D28" s="3"/>
      <c r="E28" s="15"/>
      <c r="F28" s="15"/>
      <c r="G28" s="15" t="s">
        <v>284</v>
      </c>
      <c r="H28" s="15"/>
      <c r="I28" s="3"/>
      <c r="J28" s="3"/>
      <c r="L28" s="1" t="str">
        <f t="shared" ref="L28:L35" si="1">"w !,..SaveElement(""C0023"",""CDA"","""&amp;B28&amp;""","""&amp;A28&amp;""","""&amp;C28&amp;""","""&amp;K28&amp;""")"</f>
        <v>w !,..SaveElement("C0023","CDA","SignTime","填表时间","","")</v>
      </c>
    </row>
    <row r="29" spans="1:13" x14ac:dyDescent="0.2">
      <c r="A29" s="17" t="s">
        <v>69</v>
      </c>
      <c r="B29" s="1" t="s">
        <v>70</v>
      </c>
      <c r="C29" s="1"/>
      <c r="D29" s="1"/>
      <c r="E29" s="15"/>
      <c r="F29" s="15"/>
      <c r="G29" s="15" t="s">
        <v>284</v>
      </c>
      <c r="H29" s="16" t="s">
        <v>28</v>
      </c>
      <c r="I29" s="1"/>
      <c r="J29" s="1"/>
      <c r="L29" s="1" t="str">
        <f t="shared" si="1"/>
        <v>w !,..SaveElement("C0023","CDA","AuthorCode","作者的唯一标识符","","")</v>
      </c>
    </row>
    <row r="30" spans="1:13" x14ac:dyDescent="0.2">
      <c r="A30" s="17" t="s">
        <v>71</v>
      </c>
      <c r="B30" s="1" t="s">
        <v>72</v>
      </c>
      <c r="C30" s="1" t="s">
        <v>34</v>
      </c>
      <c r="D30" s="8">
        <v>50</v>
      </c>
      <c r="E30" s="15"/>
      <c r="F30" s="15"/>
      <c r="G30" s="15" t="s">
        <v>295</v>
      </c>
      <c r="H30" s="16" t="s">
        <v>28</v>
      </c>
      <c r="I30" s="8"/>
      <c r="J30" s="8"/>
      <c r="L30" s="1" t="str">
        <f t="shared" si="1"/>
        <v>w !,..SaveElement("C0023","CDA","AuthorName","书写记录医师姓名","DE02.01.039.00","")</v>
      </c>
    </row>
    <row r="31" spans="1:13" s="42" customFormat="1" x14ac:dyDescent="0.2">
      <c r="A31" s="40" t="s">
        <v>311</v>
      </c>
      <c r="B31" s="2" t="s">
        <v>313</v>
      </c>
      <c r="C31" s="2"/>
      <c r="D31" s="41"/>
      <c r="E31" s="18"/>
      <c r="F31" s="18"/>
      <c r="G31" s="18" t="s">
        <v>284</v>
      </c>
      <c r="H31" s="19"/>
      <c r="I31" s="41"/>
      <c r="J31" s="41"/>
      <c r="L31" s="2"/>
    </row>
    <row r="32" spans="1:13" s="42" customFormat="1" x14ac:dyDescent="0.2">
      <c r="A32" s="40" t="s">
        <v>312</v>
      </c>
      <c r="B32" s="2" t="s">
        <v>314</v>
      </c>
      <c r="C32" s="2"/>
      <c r="D32" s="41"/>
      <c r="E32" s="18"/>
      <c r="F32" s="18"/>
      <c r="G32" s="18" t="s">
        <v>288</v>
      </c>
      <c r="H32" s="19"/>
      <c r="I32" s="41"/>
      <c r="J32" s="41"/>
      <c r="L32" s="2"/>
    </row>
    <row r="33" spans="1:12" x14ac:dyDescent="0.2">
      <c r="A33" s="1" t="s">
        <v>73</v>
      </c>
      <c r="B33" s="1" t="s">
        <v>74</v>
      </c>
      <c r="D33" s="3"/>
      <c r="E33" s="15"/>
      <c r="F33" s="15"/>
      <c r="G33" s="15" t="s">
        <v>284</v>
      </c>
      <c r="H33" s="16" t="s">
        <v>28</v>
      </c>
      <c r="I33" s="3"/>
      <c r="J33" s="3"/>
      <c r="L33" s="1" t="str">
        <f t="shared" si="1"/>
        <v>w !,..SaveElement("C0023","CDA","CustodianOrgCode","文档保管的医疗结构标识","","")</v>
      </c>
    </row>
    <row r="34" spans="1:12" x14ac:dyDescent="0.2">
      <c r="A34" s="1" t="s">
        <v>75</v>
      </c>
      <c r="B34" s="1" t="s">
        <v>76</v>
      </c>
      <c r="D34" s="3"/>
      <c r="E34" s="15"/>
      <c r="F34" s="15"/>
      <c r="G34" s="15" t="s">
        <v>317</v>
      </c>
      <c r="H34" s="15"/>
      <c r="I34" s="3"/>
      <c r="J34" s="3"/>
      <c r="L34" s="1" t="str">
        <f t="shared" si="1"/>
        <v>w !,..SaveElement("C0023","CDA","CustodianOrgName","保管机构名称","","")</v>
      </c>
    </row>
    <row r="35" spans="1:12" x14ac:dyDescent="0.2">
      <c r="A35" s="1" t="s">
        <v>77</v>
      </c>
      <c r="B35" s="1" t="s">
        <v>306</v>
      </c>
      <c r="C35" s="3" t="s">
        <v>78</v>
      </c>
      <c r="D35" s="4" t="s">
        <v>79</v>
      </c>
      <c r="E35" s="15"/>
      <c r="F35" s="15"/>
      <c r="G35" s="15" t="s">
        <v>284</v>
      </c>
      <c r="H35" s="15"/>
      <c r="L35" s="1" t="str">
        <f t="shared" si="1"/>
        <v>w !,..SaveElement("C0023","CDA","ChargeNurseSignTime","责任护士签名日期","DE09.00.053.00","")</v>
      </c>
    </row>
    <row r="36" spans="1:12" x14ac:dyDescent="0.2">
      <c r="A36" s="3" t="s">
        <v>80</v>
      </c>
      <c r="B36" s="3" t="s">
        <v>81</v>
      </c>
      <c r="D36" s="3"/>
      <c r="E36" s="15"/>
      <c r="F36" s="15"/>
      <c r="G36" s="15" t="s">
        <v>284</v>
      </c>
      <c r="H36" s="15"/>
      <c r="I36" s="3"/>
      <c r="J36" s="3"/>
      <c r="L36" s="1" t="str">
        <f t="shared" ref="L36:L46" si="2">"w !,..SaveElement(""C0023"",""CDA"","""&amp;B36&amp;""","""&amp;A36&amp;""","""&amp;C36&amp;""","""&amp;K36&amp;""")"</f>
        <v>w !,..SaveElement("C0023","CDA","ChargeNurseCode","责任护士代码","","")</v>
      </c>
    </row>
    <row r="37" spans="1:12" x14ac:dyDescent="0.2">
      <c r="A37" s="3" t="s">
        <v>82</v>
      </c>
      <c r="B37" s="3" t="s">
        <v>83</v>
      </c>
      <c r="C37" s="3" t="s">
        <v>34</v>
      </c>
      <c r="D37" s="4">
        <v>50</v>
      </c>
      <c r="E37" s="15"/>
      <c r="F37" s="15"/>
      <c r="G37" s="15" t="s">
        <v>309</v>
      </c>
      <c r="H37" s="16" t="s">
        <v>28</v>
      </c>
      <c r="L37" s="1" t="str">
        <f t="shared" si="2"/>
        <v>w !,..SaveElement("C0023","CDA","ChargeNurseName","责任护士名称","DE02.01.039.00","")</v>
      </c>
    </row>
    <row r="38" spans="1:12" x14ac:dyDescent="0.2">
      <c r="A38" s="1" t="s">
        <v>84</v>
      </c>
      <c r="B38" s="1" t="s">
        <v>85</v>
      </c>
      <c r="C38" s="3" t="s">
        <v>78</v>
      </c>
      <c r="D38" s="4" t="s">
        <v>79</v>
      </c>
      <c r="E38" s="15"/>
      <c r="F38" s="15"/>
      <c r="G38" s="15" t="s">
        <v>284</v>
      </c>
      <c r="H38" s="15"/>
      <c r="L38" s="1" t="str">
        <f t="shared" si="2"/>
        <v>w !,..SaveElement("C0023","CDA","ReceptionNurseSignTime","接诊护士签名日期","DE09.00.053.00","")</v>
      </c>
    </row>
    <row r="39" spans="1:12" x14ac:dyDescent="0.2">
      <c r="A39" s="3" t="s">
        <v>86</v>
      </c>
      <c r="B39" s="3" t="s">
        <v>87</v>
      </c>
      <c r="D39" s="3"/>
      <c r="E39" s="15"/>
      <c r="F39" s="15"/>
      <c r="G39" s="15" t="s">
        <v>284</v>
      </c>
      <c r="H39" s="15"/>
      <c r="I39" s="3"/>
      <c r="J39" s="3"/>
      <c r="L39" s="1" t="str">
        <f t="shared" si="2"/>
        <v>w !,..SaveElement("C0023","CDA","ReceptionNurseCode","接诊护士代码","","")</v>
      </c>
    </row>
    <row r="40" spans="1:12" x14ac:dyDescent="0.2">
      <c r="A40" s="3" t="s">
        <v>88</v>
      </c>
      <c r="B40" s="3" t="s">
        <v>89</v>
      </c>
      <c r="C40" s="3" t="s">
        <v>34</v>
      </c>
      <c r="D40" s="4">
        <v>50</v>
      </c>
      <c r="E40" s="15"/>
      <c r="F40" s="15"/>
      <c r="G40" s="15" t="s">
        <v>284</v>
      </c>
      <c r="H40" s="16" t="s">
        <v>28</v>
      </c>
      <c r="L40" s="1" t="str">
        <f t="shared" si="2"/>
        <v>w !,..SaveElement("C0023","CDA","ReceptionNurseName","接诊护士名称","DE02.01.039.00","")</v>
      </c>
    </row>
    <row r="41" spans="1:12" x14ac:dyDescent="0.2">
      <c r="A41" s="3" t="s">
        <v>90</v>
      </c>
      <c r="B41" s="3" t="s">
        <v>91</v>
      </c>
      <c r="C41" s="3" t="s">
        <v>26</v>
      </c>
      <c r="D41" s="4">
        <v>20</v>
      </c>
      <c r="E41" s="15"/>
      <c r="F41" s="15"/>
      <c r="G41" s="15" t="s">
        <v>284</v>
      </c>
      <c r="H41" s="16" t="s">
        <v>28</v>
      </c>
      <c r="L41" s="1" t="str">
        <f t="shared" si="2"/>
        <v>w !,..SaveElement("C0023","CDA","ContactsTelPhone","联系人电话","DE02.01.010.00","")</v>
      </c>
    </row>
    <row r="42" spans="1:12" x14ac:dyDescent="0.2">
      <c r="A42" s="3" t="s">
        <v>92</v>
      </c>
      <c r="B42" s="3" t="s">
        <v>93</v>
      </c>
      <c r="C42" s="3" t="s">
        <v>34</v>
      </c>
      <c r="D42" s="4">
        <v>50</v>
      </c>
      <c r="E42" s="15"/>
      <c r="F42" s="15"/>
      <c r="G42" s="15" t="s">
        <v>310</v>
      </c>
      <c r="H42" s="16" t="s">
        <v>28</v>
      </c>
      <c r="L42" s="1" t="str">
        <f t="shared" si="2"/>
        <v>w !,..SaveElement("C0023","CDA","ContactsName","联系人姓名","DE02.01.039.00","")</v>
      </c>
    </row>
    <row r="43" spans="1:12" s="1" customFormat="1" x14ac:dyDescent="0.2">
      <c r="A43" s="1" t="s">
        <v>94</v>
      </c>
      <c r="B43" s="1" t="s">
        <v>95</v>
      </c>
      <c r="E43" s="15"/>
      <c r="F43" s="15"/>
      <c r="G43" s="15" t="s">
        <v>284</v>
      </c>
      <c r="H43" s="15"/>
      <c r="L43" s="1" t="str">
        <f t="shared" si="2"/>
        <v>w !,..SaveElement("C0023","CDA","ParentDocID","父文档标识符","","")</v>
      </c>
    </row>
    <row r="44" spans="1:12" s="1" customFormat="1" x14ac:dyDescent="0.2">
      <c r="A44" s="1" t="s">
        <v>96</v>
      </c>
      <c r="B44" s="1" t="s">
        <v>97</v>
      </c>
      <c r="E44" s="15"/>
      <c r="F44" s="15"/>
      <c r="G44" s="15" t="s">
        <v>284</v>
      </c>
      <c r="H44" s="15"/>
      <c r="L44" s="1" t="str">
        <f t="shared" si="2"/>
        <v>w !,..SaveElement("C0023","CDA","ParentSetID","父文档集序列号","","")</v>
      </c>
    </row>
    <row r="45" spans="1:12" s="1" customFormat="1" x14ac:dyDescent="0.2">
      <c r="A45" s="1" t="s">
        <v>98</v>
      </c>
      <c r="B45" s="1" t="s">
        <v>99</v>
      </c>
      <c r="E45" s="15"/>
      <c r="F45" s="15"/>
      <c r="G45" s="15" t="s">
        <v>284</v>
      </c>
      <c r="H45" s="15"/>
      <c r="L45" s="1" t="str">
        <f t="shared" si="2"/>
        <v>w !,..SaveElement("C0023","CDA","ParentVersionNum","父文档版本号","","")</v>
      </c>
    </row>
    <row r="46" spans="1:12" s="1" customFormat="1" x14ac:dyDescent="0.2">
      <c r="A46" s="1" t="s">
        <v>100</v>
      </c>
      <c r="B46" s="1" t="s">
        <v>101</v>
      </c>
      <c r="E46" s="15"/>
      <c r="F46" s="15"/>
      <c r="G46" s="15" t="s">
        <v>284</v>
      </c>
      <c r="H46" s="15"/>
      <c r="L46" s="1" t="str">
        <f t="shared" si="2"/>
        <v>w !,..SaveElement("C0023","CDA","AdmTime","就医时间","","")</v>
      </c>
    </row>
    <row r="47" spans="1:12" s="1" customFormat="1" x14ac:dyDescent="0.2">
      <c r="A47" s="1" t="s">
        <v>103</v>
      </c>
      <c r="B47" s="1" t="s">
        <v>104</v>
      </c>
      <c r="C47" s="1" t="s">
        <v>105</v>
      </c>
      <c r="D47" s="8">
        <v>10</v>
      </c>
      <c r="E47" s="15"/>
      <c r="F47" s="15"/>
      <c r="G47" s="15" t="s">
        <v>284</v>
      </c>
      <c r="H47" s="15"/>
      <c r="I47" s="8"/>
      <c r="J47" s="8"/>
      <c r="L47" s="1" t="str">
        <f t="shared" ref="L47:L54" si="3">"w !,..SaveElement(""C0023"",""CDA"","""&amp;B47&amp;""","""&amp;A47&amp;""","""&amp;C47&amp;""","""&amp;K47&amp;""")"</f>
        <v>w !,..SaveElement("C0023","CDA","BedCode","病床号","DE01.00.026.00","")</v>
      </c>
    </row>
    <row r="48" spans="1:12" s="1" customFormat="1" x14ac:dyDescent="0.2">
      <c r="A48" s="1" t="s">
        <v>106</v>
      </c>
      <c r="B48" s="1" t="s">
        <v>107</v>
      </c>
      <c r="E48" s="15"/>
      <c r="F48" s="15"/>
      <c r="G48" s="15" t="s">
        <v>284</v>
      </c>
      <c r="H48" s="15"/>
      <c r="L48" s="1" t="str">
        <f t="shared" si="3"/>
        <v>w !,..SaveElement("C0023","CDA","BedName","病床","","")</v>
      </c>
    </row>
    <row r="49" spans="1:12" s="1" customFormat="1" x14ac:dyDescent="0.2">
      <c r="A49" s="1" t="s">
        <v>108</v>
      </c>
      <c r="B49" s="1" t="s">
        <v>109</v>
      </c>
      <c r="C49" s="1" t="s">
        <v>110</v>
      </c>
      <c r="D49" s="8">
        <v>10</v>
      </c>
      <c r="E49" s="15"/>
      <c r="F49" s="15"/>
      <c r="G49" s="15" t="s">
        <v>284</v>
      </c>
      <c r="H49" s="15" t="s">
        <v>102</v>
      </c>
      <c r="I49" s="8"/>
      <c r="J49" s="8"/>
      <c r="L49" s="1" t="str">
        <f t="shared" si="3"/>
        <v>w !,..SaveElement("C0023","CDA","RoomCode","病房号","DE01.00.019.00","")</v>
      </c>
    </row>
    <row r="50" spans="1:12" s="1" customFormat="1" x14ac:dyDescent="0.2">
      <c r="A50" s="1" t="s">
        <v>111</v>
      </c>
      <c r="B50" s="1" t="s">
        <v>112</v>
      </c>
      <c r="E50" s="15"/>
      <c r="F50" s="15"/>
      <c r="G50" s="15" t="s">
        <v>284</v>
      </c>
      <c r="H50" s="15"/>
      <c r="L50" s="1" t="str">
        <f t="shared" si="3"/>
        <v>w !,..SaveElement("C0023","CDA","RoomName","病房","","")</v>
      </c>
    </row>
    <row r="51" spans="1:12" s="1" customFormat="1" x14ac:dyDescent="0.2">
      <c r="A51" s="1" t="s">
        <v>113</v>
      </c>
      <c r="B51" s="1" t="s">
        <v>114</v>
      </c>
      <c r="E51" s="15"/>
      <c r="F51" s="15"/>
      <c r="G51" s="15" t="s">
        <v>284</v>
      </c>
      <c r="H51" s="15"/>
      <c r="L51" s="1" t="str">
        <f t="shared" si="3"/>
        <v>w !,..SaveElement("C0023","CDA","AreaCode","病区编号","","")</v>
      </c>
    </row>
    <row r="52" spans="1:12" s="1" customFormat="1" x14ac:dyDescent="0.2">
      <c r="A52" s="1" t="s">
        <v>115</v>
      </c>
      <c r="B52" s="1" t="s">
        <v>116</v>
      </c>
      <c r="C52" s="1" t="s">
        <v>117</v>
      </c>
      <c r="D52" s="8">
        <v>50</v>
      </c>
      <c r="E52" s="15"/>
      <c r="F52" s="15"/>
      <c r="G52" s="15" t="s">
        <v>284</v>
      </c>
      <c r="H52" s="15"/>
      <c r="I52" s="8"/>
      <c r="J52" s="8"/>
      <c r="L52" s="1" t="str">
        <f t="shared" si="3"/>
        <v>w !,..SaveElement("C0023","CDA","AreaName","病区名称","DE08.10.054.00","")</v>
      </c>
    </row>
    <row r="53" spans="1:12" s="1" customFormat="1" x14ac:dyDescent="0.2">
      <c r="A53" s="1" t="s">
        <v>118</v>
      </c>
      <c r="B53" s="1" t="s">
        <v>119</v>
      </c>
      <c r="E53" s="15"/>
      <c r="F53" s="15"/>
      <c r="G53" s="15" t="s">
        <v>284</v>
      </c>
      <c r="H53" s="15"/>
      <c r="L53" s="1" t="str">
        <f t="shared" si="3"/>
        <v>w !,..SaveElement("C0023","CDA","DeptCode","科室编号","","")</v>
      </c>
    </row>
    <row r="54" spans="1:12" s="1" customFormat="1" x14ac:dyDescent="0.2">
      <c r="A54" s="1" t="s">
        <v>120</v>
      </c>
      <c r="B54" s="1" t="s">
        <v>121</v>
      </c>
      <c r="C54" s="1" t="s">
        <v>122</v>
      </c>
      <c r="D54" s="8">
        <v>50</v>
      </c>
      <c r="E54" s="15"/>
      <c r="F54" s="15"/>
      <c r="G54" s="15" t="s">
        <v>284</v>
      </c>
      <c r="H54" s="15" t="s">
        <v>102</v>
      </c>
      <c r="I54" s="8"/>
      <c r="J54" s="8"/>
      <c r="L54" s="1" t="str">
        <f t="shared" si="3"/>
        <v>w !,..SaveElement("C0023","CDA","DeptName","科室名称","DE08.10.026.00","")</v>
      </c>
    </row>
    <row r="55" spans="1:12" s="1" customFormat="1" x14ac:dyDescent="0.2">
      <c r="A55" s="1" t="s">
        <v>123</v>
      </c>
      <c r="B55" s="1" t="s">
        <v>124</v>
      </c>
      <c r="C55" s="1" t="s">
        <v>125</v>
      </c>
      <c r="D55" s="8">
        <v>10</v>
      </c>
      <c r="E55" s="15"/>
      <c r="F55" s="15"/>
      <c r="G55" s="15" t="s">
        <v>284</v>
      </c>
      <c r="H55" s="15"/>
      <c r="I55" s="8"/>
      <c r="J55" s="8"/>
      <c r="L55" s="1" t="str">
        <f t="shared" ref="L55:L67" si="4">"w !,..SaveElement(""C0023"",""CDA"","""&amp;B55&amp;""","""&amp;A55&amp;""","""&amp;C55&amp;""","""&amp;K55&amp;""")"</f>
        <v>w !,..SaveElement("C0023","CDA","OrganCode","医疗机构唯一标识符","DE08.10.052.00","")</v>
      </c>
    </row>
    <row r="56" spans="1:12" s="1" customFormat="1" x14ac:dyDescent="0.2">
      <c r="A56" s="1" t="s">
        <v>126</v>
      </c>
      <c r="B56" s="1" t="s">
        <v>127</v>
      </c>
      <c r="E56" s="15"/>
      <c r="F56" s="15"/>
      <c r="G56" s="15" t="s">
        <v>284</v>
      </c>
      <c r="H56" s="15" t="s">
        <v>102</v>
      </c>
      <c r="L56" s="1" t="str">
        <f t="shared" si="4"/>
        <v>w !,..SaveElement("C0023","CDA","OrganName","医院名称","","")</v>
      </c>
    </row>
    <row r="57" spans="1:12" x14ac:dyDescent="0.2">
      <c r="A57" s="3" t="s">
        <v>128</v>
      </c>
      <c r="B57" s="3" t="s">
        <v>129</v>
      </c>
      <c r="C57" s="3" t="s">
        <v>130</v>
      </c>
      <c r="D57" s="4">
        <v>100</v>
      </c>
      <c r="E57" s="15"/>
      <c r="F57" s="15"/>
      <c r="G57" s="15" t="s">
        <v>284</v>
      </c>
      <c r="H57" s="15"/>
      <c r="L57" s="1" t="str">
        <f t="shared" si="4"/>
        <v>w !,..SaveElement("C0023","CDA","AdmissionReasonDesc","入院原因描述","DE05.10.053.00","")</v>
      </c>
    </row>
    <row r="58" spans="1:12" s="23" customFormat="1" x14ac:dyDescent="0.2">
      <c r="A58" s="23" t="s">
        <v>131</v>
      </c>
      <c r="B58" s="23" t="s">
        <v>132</v>
      </c>
      <c r="C58" s="23" t="s">
        <v>325</v>
      </c>
      <c r="D58" s="24">
        <v>1</v>
      </c>
      <c r="E58" s="25"/>
      <c r="F58" s="25"/>
      <c r="G58" s="25" t="s">
        <v>284</v>
      </c>
      <c r="H58" s="25"/>
      <c r="I58" s="24"/>
      <c r="J58" s="24"/>
      <c r="L58" s="28" t="str">
        <f t="shared" si="4"/>
        <v>w !,..SaveElement("C0023","CDA","AdmissionWayCode","入院途径代码","DE06.00.339.00","")</v>
      </c>
    </row>
    <row r="59" spans="1:12" s="23" customFormat="1" x14ac:dyDescent="0.2">
      <c r="A59" s="23" t="s">
        <v>133</v>
      </c>
      <c r="B59" s="23" t="s">
        <v>134</v>
      </c>
      <c r="E59" s="25"/>
      <c r="F59" s="25"/>
      <c r="G59" s="25" t="s">
        <v>284</v>
      </c>
      <c r="H59" s="25"/>
      <c r="L59" s="28" t="str">
        <f t="shared" si="4"/>
        <v>w !,..SaveElement("C0023","CDA","AdmissionWayName","入院途径名称","","")</v>
      </c>
    </row>
    <row r="60" spans="1:12" x14ac:dyDescent="0.2">
      <c r="A60" s="3" t="s">
        <v>135</v>
      </c>
      <c r="B60" s="3" t="s">
        <v>136</v>
      </c>
      <c r="C60" s="3" t="s">
        <v>326</v>
      </c>
      <c r="D60" s="4">
        <v>20</v>
      </c>
      <c r="E60" s="15"/>
      <c r="F60" s="15"/>
      <c r="G60" s="15" t="s">
        <v>284</v>
      </c>
      <c r="H60" s="15"/>
      <c r="L60" s="1" t="str">
        <f t="shared" si="4"/>
        <v>w !,..SaveElement("C0023","CDA","InRoomModeDesc","入病房方式描述","DE06.00.237.00","")</v>
      </c>
    </row>
    <row r="61" spans="1:12" x14ac:dyDescent="0.2">
      <c r="A61" s="3" t="s">
        <v>137</v>
      </c>
      <c r="B61" s="3" t="s">
        <v>138</v>
      </c>
      <c r="C61" s="3" t="s">
        <v>327</v>
      </c>
      <c r="D61" s="4">
        <v>50</v>
      </c>
      <c r="E61" s="15" t="s">
        <v>35</v>
      </c>
      <c r="F61" s="16" t="s">
        <v>139</v>
      </c>
      <c r="G61" s="15" t="s">
        <v>324</v>
      </c>
      <c r="H61" s="15"/>
      <c r="I61" s="4" t="s">
        <v>278</v>
      </c>
      <c r="L61" s="1" t="str">
        <f t="shared" si="4"/>
        <v>w !,..SaveElement("C0023","CDA","MainSymptomDesc","主要症状描述","DE04.01.118.00","")</v>
      </c>
    </row>
    <row r="62" spans="1:12" x14ac:dyDescent="0.2">
      <c r="A62" s="1" t="s">
        <v>140</v>
      </c>
      <c r="B62" s="1" t="s">
        <v>141</v>
      </c>
      <c r="C62" s="1" t="s">
        <v>142</v>
      </c>
      <c r="D62" s="8" t="s">
        <v>143</v>
      </c>
      <c r="E62" s="15"/>
      <c r="F62" s="15"/>
      <c r="G62" s="15" t="s">
        <v>284</v>
      </c>
      <c r="H62" s="15"/>
      <c r="I62" s="8"/>
      <c r="J62" s="8"/>
      <c r="L62" s="1" t="str">
        <f t="shared" si="4"/>
        <v>w !,..SaveElement("C0023","CDA","PatientTemperature","体温","DE04.10.186.00","")</v>
      </c>
    </row>
    <row r="63" spans="1:12" x14ac:dyDescent="0.2">
      <c r="A63" s="1" t="s">
        <v>144</v>
      </c>
      <c r="B63" s="1" t="s">
        <v>145</v>
      </c>
      <c r="C63" s="1" t="s">
        <v>146</v>
      </c>
      <c r="D63" s="8">
        <v>3</v>
      </c>
      <c r="E63" s="15"/>
      <c r="F63" s="15"/>
      <c r="G63" s="15" t="s">
        <v>284</v>
      </c>
      <c r="H63" s="15"/>
      <c r="I63" s="8"/>
      <c r="J63" s="8"/>
      <c r="L63" s="1" t="str">
        <f t="shared" si="4"/>
        <v>w !,..SaveElement("C0023","CDA","PatientPulse","脉率","DE04.10.118.00","")</v>
      </c>
    </row>
    <row r="64" spans="1:12" x14ac:dyDescent="0.2">
      <c r="A64" s="1" t="s">
        <v>147</v>
      </c>
      <c r="B64" s="1" t="s">
        <v>148</v>
      </c>
      <c r="C64" s="1" t="s">
        <v>149</v>
      </c>
      <c r="D64" s="8">
        <v>2</v>
      </c>
      <c r="E64" s="15"/>
      <c r="F64" s="15"/>
      <c r="G64" s="15" t="s">
        <v>284</v>
      </c>
      <c r="H64" s="15"/>
      <c r="I64" s="8"/>
      <c r="J64" s="8"/>
      <c r="L64" s="1" t="str">
        <f t="shared" si="4"/>
        <v>w !,..SaveElement("C0023","CDA","PatientBreath","呼吸频率","DE04.10.081.00","")</v>
      </c>
    </row>
    <row r="65" spans="1:12" x14ac:dyDescent="0.2">
      <c r="A65" s="1" t="s">
        <v>150</v>
      </c>
      <c r="B65" s="1" t="s">
        <v>151</v>
      </c>
      <c r="C65" s="1" t="s">
        <v>152</v>
      </c>
      <c r="D65" s="8">
        <v>3</v>
      </c>
      <c r="E65" s="15"/>
      <c r="F65" s="15"/>
      <c r="G65" s="15" t="s">
        <v>284</v>
      </c>
      <c r="H65" s="15"/>
      <c r="I65" s="8"/>
      <c r="J65" s="8"/>
      <c r="L65" s="1" t="str">
        <f t="shared" si="4"/>
        <v>w !,..SaveElement("C0023","CDA","PatientSystolicPressure","收缩压","DE04.10.174.00","")</v>
      </c>
    </row>
    <row r="66" spans="1:12" x14ac:dyDescent="0.2">
      <c r="A66" s="1" t="s">
        <v>153</v>
      </c>
      <c r="B66" s="1" t="s">
        <v>154</v>
      </c>
      <c r="C66" s="1" t="s">
        <v>155</v>
      </c>
      <c r="D66" s="8">
        <v>3</v>
      </c>
      <c r="E66" s="15"/>
      <c r="F66" s="15"/>
      <c r="G66" s="15" t="s">
        <v>284</v>
      </c>
      <c r="H66" s="15"/>
      <c r="I66" s="8"/>
      <c r="J66" s="8"/>
      <c r="L66" s="1" t="str">
        <f t="shared" si="4"/>
        <v>w !,..SaveElement("C0023","CDA","PatientDiastolicPressure","舒张压","DE04.10.176.00","")</v>
      </c>
    </row>
    <row r="67" spans="1:12" x14ac:dyDescent="0.2">
      <c r="A67" s="1" t="s">
        <v>156</v>
      </c>
      <c r="B67" s="1" t="s">
        <v>157</v>
      </c>
      <c r="C67" s="1" t="s">
        <v>158</v>
      </c>
      <c r="D67" s="8" t="s">
        <v>159</v>
      </c>
      <c r="E67" s="15"/>
      <c r="F67" s="15"/>
      <c r="G67" s="15" t="s">
        <v>284</v>
      </c>
      <c r="H67" s="15"/>
      <c r="I67" s="8"/>
      <c r="J67" s="8"/>
      <c r="L67" s="1" t="str">
        <f t="shared" si="4"/>
        <v>w !,..SaveElement("C0023","CDA","PatientWeight","体重","DE04.10.188.00","")</v>
      </c>
    </row>
    <row r="68" spans="1:12" x14ac:dyDescent="0.2">
      <c r="A68" s="1" t="s">
        <v>160</v>
      </c>
      <c r="B68" s="1" t="s">
        <v>161</v>
      </c>
      <c r="C68" s="8" t="s">
        <v>162</v>
      </c>
      <c r="D68" s="8">
        <v>100</v>
      </c>
      <c r="E68" s="15" t="s">
        <v>27</v>
      </c>
      <c r="F68" s="16" t="s">
        <v>163</v>
      </c>
      <c r="G68" s="15" t="s">
        <v>328</v>
      </c>
      <c r="H68" s="15"/>
      <c r="I68" s="8" t="s">
        <v>279</v>
      </c>
      <c r="J68" s="8"/>
      <c r="L68" s="1" t="str">
        <f>"w !,..SaveElement(""C0023"",""CDA"","""&amp;B68&amp;""","""&amp;A68&amp;""","""&amp;C68&amp;""","""&amp;K68&amp;""")"</f>
        <v>w !,..SaveElement("C0023","CDA","HoD","疾病史（含外伤）描述","DE02.10.026.00","")</v>
      </c>
    </row>
    <row r="69" spans="1:12" x14ac:dyDescent="0.2">
      <c r="A69" s="1" t="s">
        <v>164</v>
      </c>
      <c r="B69" s="1" t="s">
        <v>165</v>
      </c>
      <c r="C69" s="8" t="s">
        <v>166</v>
      </c>
      <c r="D69" s="8">
        <v>100</v>
      </c>
      <c r="E69" s="15" t="s">
        <v>27</v>
      </c>
      <c r="F69" s="16" t="s">
        <v>167</v>
      </c>
      <c r="G69" s="15" t="s">
        <v>328</v>
      </c>
      <c r="H69" s="15"/>
      <c r="I69" s="8" t="s">
        <v>279</v>
      </c>
      <c r="J69" s="8"/>
      <c r="L69" s="1" t="str">
        <f>"w !,..SaveElement(""C0023"",""CDA"","""&amp;B69&amp;""","""&amp;A69&amp;""","""&amp;C69&amp;""","""&amp;K69&amp;""")"</f>
        <v>w !,..SaveElement("C0023","CDA","HoID","传染病史描述","DE02.10.008.00","")</v>
      </c>
    </row>
    <row r="70" spans="1:12" x14ac:dyDescent="0.2">
      <c r="A70" s="1" t="s">
        <v>168</v>
      </c>
      <c r="B70" s="1" t="s">
        <v>169</v>
      </c>
      <c r="C70" s="8" t="s">
        <v>170</v>
      </c>
      <c r="D70" s="8">
        <v>1000</v>
      </c>
      <c r="E70" s="15" t="s">
        <v>27</v>
      </c>
      <c r="F70" s="16" t="s">
        <v>171</v>
      </c>
      <c r="G70" s="15" t="s">
        <v>328</v>
      </c>
      <c r="H70" s="15"/>
      <c r="I70" s="8" t="s">
        <v>279</v>
      </c>
      <c r="J70" s="8"/>
      <c r="L70" s="1" t="str">
        <f>"w !,..SaveElement(""C0023"",""CDA"","""&amp;B70&amp;""","""&amp;A70&amp;""","""&amp;C70&amp;""","""&amp;K70&amp;""")"</f>
        <v>w !,..SaveElement("C0023","CDA","HoI","预防接种史描述","DE02.10.101.00","")</v>
      </c>
    </row>
    <row r="71" spans="1:12" x14ac:dyDescent="0.2">
      <c r="A71" s="1" t="s">
        <v>172</v>
      </c>
      <c r="B71" s="1" t="s">
        <v>173</v>
      </c>
      <c r="C71" s="8" t="s">
        <v>174</v>
      </c>
      <c r="D71" s="8">
        <v>100</v>
      </c>
      <c r="E71" s="15" t="s">
        <v>27</v>
      </c>
      <c r="F71" s="16" t="s">
        <v>175</v>
      </c>
      <c r="G71" s="15" t="s">
        <v>328</v>
      </c>
      <c r="H71" s="15"/>
      <c r="I71" s="8" t="s">
        <v>279</v>
      </c>
      <c r="J71" s="8"/>
      <c r="L71" s="1" t="str">
        <f>"w !,..SaveElement(""C0023"",""CDA"","""&amp;B71&amp;""","""&amp;A71&amp;""","""&amp;C71&amp;""","""&amp;K71&amp;""")"</f>
        <v>w !,..SaveElement("C0023","CDA","HoS","手术史描述","DE02.10.061.00","")</v>
      </c>
    </row>
    <row r="72" spans="1:12" x14ac:dyDescent="0.2">
      <c r="A72" s="1" t="s">
        <v>176</v>
      </c>
      <c r="B72" s="1" t="s">
        <v>177</v>
      </c>
      <c r="C72" s="8" t="s">
        <v>178</v>
      </c>
      <c r="D72" s="8">
        <v>1000</v>
      </c>
      <c r="E72" s="15" t="s">
        <v>27</v>
      </c>
      <c r="F72" s="16" t="s">
        <v>179</v>
      </c>
      <c r="G72" s="15" t="s">
        <v>328</v>
      </c>
      <c r="H72" s="15"/>
      <c r="I72" s="8" t="s">
        <v>277</v>
      </c>
      <c r="J72" s="8"/>
      <c r="L72" s="1" t="str">
        <f>"w !,..SaveElement(""C0023"",""CDA"","""&amp;B72&amp;""","""&amp;A72&amp;""","""&amp;C72&amp;""","""&amp;K72&amp;""")"</f>
        <v>w !,..SaveElement("C0023","CDA","HoT","输血史描述","DE02.10.100.00","")</v>
      </c>
    </row>
    <row r="73" spans="1:12" x14ac:dyDescent="0.2">
      <c r="A73" s="1" t="s">
        <v>180</v>
      </c>
      <c r="B73" s="1" t="s">
        <v>181</v>
      </c>
      <c r="C73" s="8"/>
      <c r="D73" s="15" t="s">
        <v>330</v>
      </c>
      <c r="F73" s="15"/>
      <c r="G73" s="15" t="s">
        <v>284</v>
      </c>
      <c r="H73" s="15"/>
      <c r="I73" s="8"/>
      <c r="J73" s="8"/>
      <c r="L73" s="1" t="str">
        <f t="shared" ref="L73:L97" si="5">"w !,..SaveElement(""C0023"",""CDA"","""&amp;B73&amp;""","""&amp;A73&amp;""","""&amp;C73&amp;""","""&amp;K73&amp;""")"</f>
        <v>w !,..SaveElement("C0023","CDA","HealthySign","一般健康情况标志","","")</v>
      </c>
    </row>
    <row r="74" spans="1:12" x14ac:dyDescent="0.2">
      <c r="A74" s="1" t="s">
        <v>182</v>
      </c>
      <c r="B74" s="1" t="s">
        <v>183</v>
      </c>
      <c r="C74" s="8"/>
      <c r="D74" s="15" t="s">
        <v>329</v>
      </c>
      <c r="F74" s="15"/>
      <c r="G74" s="15" t="s">
        <v>284</v>
      </c>
      <c r="H74" s="15"/>
      <c r="I74" s="8"/>
      <c r="J74" s="8"/>
      <c r="L74" s="1" t="str">
        <f t="shared" si="5"/>
        <v>w !,..SaveElement("C0023","CDA","InfectivitySign","患者传染性标志","","")</v>
      </c>
    </row>
    <row r="75" spans="1:12" x14ac:dyDescent="0.2">
      <c r="A75" s="1" t="s">
        <v>184</v>
      </c>
      <c r="B75" s="1" t="s">
        <v>185</v>
      </c>
      <c r="C75" s="8" t="s">
        <v>186</v>
      </c>
      <c r="D75" s="8" t="s">
        <v>57</v>
      </c>
      <c r="E75" s="15" t="s">
        <v>27</v>
      </c>
      <c r="F75" s="16" t="s">
        <v>187</v>
      </c>
      <c r="G75" s="15" t="s">
        <v>328</v>
      </c>
      <c r="H75" s="15"/>
      <c r="I75" s="8" t="s">
        <v>277</v>
      </c>
      <c r="J75" s="8"/>
      <c r="L75" s="1" t="str">
        <f t="shared" si="5"/>
        <v>w !,..SaveElement("C0023","CDA","HoA","过敏史描述","DE02.01.022.00","")</v>
      </c>
    </row>
    <row r="76" spans="1:12" x14ac:dyDescent="0.2">
      <c r="A76" s="1" t="s">
        <v>188</v>
      </c>
      <c r="B76" s="1" t="s">
        <v>189</v>
      </c>
      <c r="C76" s="8" t="s">
        <v>190</v>
      </c>
      <c r="D76" s="8">
        <v>1000</v>
      </c>
      <c r="E76" s="15" t="s">
        <v>27</v>
      </c>
      <c r="F76" s="16" t="s">
        <v>191</v>
      </c>
      <c r="G76" s="15" t="s">
        <v>328</v>
      </c>
      <c r="H76" s="15"/>
      <c r="I76" s="8" t="s">
        <v>277</v>
      </c>
      <c r="J76" s="8"/>
      <c r="L76" s="1" t="str">
        <f t="shared" si="5"/>
        <v>w !,..SaveElement("C0023","CDA","HoF","家族史描述","DE02.10.103.00","")</v>
      </c>
    </row>
    <row r="77" spans="1:12" x14ac:dyDescent="0.2">
      <c r="A77" s="3" t="s">
        <v>192</v>
      </c>
      <c r="B77" s="3" t="s">
        <v>193</v>
      </c>
      <c r="C77" s="3" t="s">
        <v>194</v>
      </c>
      <c r="D77" s="4">
        <v>2</v>
      </c>
      <c r="E77" s="15"/>
      <c r="F77" s="15"/>
      <c r="G77" s="15" t="s">
        <v>331</v>
      </c>
      <c r="H77" s="15"/>
      <c r="L77" s="1" t="str">
        <f t="shared" si="5"/>
        <v>w !,..SaveElement("C0023","CDA","ApgarScore","Apgar评分值","DE05.10.001.00","")</v>
      </c>
    </row>
    <row r="78" spans="1:12" s="38" customFormat="1" x14ac:dyDescent="0.2">
      <c r="A78" s="38" t="s">
        <v>195</v>
      </c>
      <c r="B78" s="38" t="s">
        <v>196</v>
      </c>
      <c r="C78" s="38" t="s">
        <v>332</v>
      </c>
      <c r="D78" s="39">
        <v>1</v>
      </c>
      <c r="E78" s="34"/>
      <c r="F78" s="34"/>
      <c r="G78" s="34" t="s">
        <v>331</v>
      </c>
      <c r="H78" s="34"/>
      <c r="I78" s="39"/>
      <c r="J78" s="39"/>
      <c r="L78" s="32" t="str">
        <f t="shared" si="5"/>
        <v>w !,..SaveElement("C0023","CDA","DevelopmentDegreeCode","发育程度代码","DE05.10.022.00","")</v>
      </c>
    </row>
    <row r="79" spans="1:12" s="38" customFormat="1" x14ac:dyDescent="0.2">
      <c r="A79" s="38" t="s">
        <v>197</v>
      </c>
      <c r="B79" s="38" t="s">
        <v>198</v>
      </c>
      <c r="E79" s="34"/>
      <c r="F79" s="34"/>
      <c r="G79" s="34" t="s">
        <v>331</v>
      </c>
      <c r="H79" s="34"/>
      <c r="L79" s="32" t="str">
        <f t="shared" si="5"/>
        <v>w !,..SaveElement("C0023","CDA","DevelopmentDegreeName","发育程度名称","","")</v>
      </c>
    </row>
    <row r="80" spans="1:12" x14ac:dyDescent="0.2">
      <c r="A80" s="3" t="s">
        <v>199</v>
      </c>
      <c r="B80" s="3" t="s">
        <v>200</v>
      </c>
      <c r="C80" s="3" t="s">
        <v>201</v>
      </c>
      <c r="D80" s="4" t="s">
        <v>329</v>
      </c>
      <c r="E80" s="15"/>
      <c r="F80" s="15"/>
      <c r="G80" s="15" t="s">
        <v>331</v>
      </c>
      <c r="H80" s="15"/>
      <c r="L80" s="1" t="str">
        <f t="shared" si="5"/>
        <v>w !,..SaveElement("C0023","CDA","MentalitySign","精神状态正常标识","DE05.10.142.00","")</v>
      </c>
    </row>
    <row r="81" spans="1:12" x14ac:dyDescent="0.2">
      <c r="A81" s="3" t="s">
        <v>202</v>
      </c>
      <c r="B81" s="3" t="s">
        <v>203</v>
      </c>
      <c r="C81" s="3" t="s">
        <v>333</v>
      </c>
      <c r="D81" s="4">
        <v>100</v>
      </c>
      <c r="E81" s="15"/>
      <c r="F81" s="15"/>
      <c r="G81" s="15" t="s">
        <v>331</v>
      </c>
      <c r="H81" s="15"/>
      <c r="L81" s="1" t="str">
        <f t="shared" si="5"/>
        <v>w !,..SaveElement("C0023","CDA","SleepingDesc","睡眠状态描述","DE05.10.065.00","")</v>
      </c>
    </row>
    <row r="82" spans="1:12" x14ac:dyDescent="0.2">
      <c r="A82" s="3" t="s">
        <v>204</v>
      </c>
      <c r="B82" s="3" t="s">
        <v>205</v>
      </c>
      <c r="C82" s="3" t="s">
        <v>206</v>
      </c>
      <c r="D82" s="4">
        <v>1000</v>
      </c>
      <c r="E82" s="15"/>
      <c r="F82" s="15"/>
      <c r="G82" s="15" t="s">
        <v>331</v>
      </c>
      <c r="H82" s="15"/>
      <c r="L82" s="1" t="str">
        <f t="shared" si="5"/>
        <v>w !,..SaveElement("C0023","CDA","SpecialEventDesc","特殊情况描述","DE05.10.158.00","")</v>
      </c>
    </row>
    <row r="83" spans="1:12" s="38" customFormat="1" x14ac:dyDescent="0.2">
      <c r="A83" s="38" t="s">
        <v>207</v>
      </c>
      <c r="B83" s="38" t="s">
        <v>208</v>
      </c>
      <c r="C83" s="38" t="s">
        <v>334</v>
      </c>
      <c r="D83" s="39">
        <v>1</v>
      </c>
      <c r="E83" s="34"/>
      <c r="F83" s="34"/>
      <c r="G83" s="34" t="s">
        <v>331</v>
      </c>
      <c r="H83" s="34"/>
      <c r="I83" s="39"/>
      <c r="J83" s="39"/>
      <c r="L83" s="32" t="str">
        <f t="shared" si="5"/>
        <v>w !,..SaveElement("C0023","CDA","PsychologyCode","心理状态代码","DE05.10.084.00","")</v>
      </c>
    </row>
    <row r="84" spans="1:12" s="38" customFormat="1" x14ac:dyDescent="0.2">
      <c r="A84" s="38" t="s">
        <v>209</v>
      </c>
      <c r="B84" s="38" t="s">
        <v>210</v>
      </c>
      <c r="E84" s="34"/>
      <c r="F84" s="34"/>
      <c r="G84" s="34" t="s">
        <v>331</v>
      </c>
      <c r="H84" s="34"/>
      <c r="L84" s="32" t="str">
        <f t="shared" si="5"/>
        <v>w !,..SaveElement("C0023","CDA","PsychologyName","心里状态名称","","")</v>
      </c>
    </row>
    <row r="85" spans="1:12" s="38" customFormat="1" x14ac:dyDescent="0.2">
      <c r="A85" s="38" t="s">
        <v>211</v>
      </c>
      <c r="B85" s="38" t="s">
        <v>212</v>
      </c>
      <c r="C85" s="38" t="s">
        <v>213</v>
      </c>
      <c r="D85" s="39">
        <v>1</v>
      </c>
      <c r="E85" s="34"/>
      <c r="F85" s="34"/>
      <c r="G85" s="34" t="s">
        <v>331</v>
      </c>
      <c r="H85" s="34"/>
      <c r="I85" s="39"/>
      <c r="J85" s="39"/>
      <c r="L85" s="32" t="str">
        <f t="shared" si="5"/>
        <v>w !,..SaveElement("C0023","CDA","NutritionCode","营养状态代码","DE05.10.097.00","")</v>
      </c>
    </row>
    <row r="86" spans="1:12" s="38" customFormat="1" x14ac:dyDescent="0.2">
      <c r="A86" s="38" t="s">
        <v>214</v>
      </c>
      <c r="B86" s="38" t="s">
        <v>215</v>
      </c>
      <c r="E86" s="34"/>
      <c r="F86" s="34"/>
      <c r="G86" s="34" t="s">
        <v>331</v>
      </c>
      <c r="H86" s="34"/>
      <c r="L86" s="32" t="str">
        <f t="shared" si="5"/>
        <v>w !,..SaveElement("C0023","CDA","NutritionName","营养状态名称","","")</v>
      </c>
    </row>
    <row r="87" spans="1:12" s="38" customFormat="1" x14ac:dyDescent="0.2">
      <c r="A87" s="38" t="s">
        <v>216</v>
      </c>
      <c r="B87" s="38" t="s">
        <v>217</v>
      </c>
      <c r="C87" s="38" t="s">
        <v>218</v>
      </c>
      <c r="D87" s="39">
        <v>1</v>
      </c>
      <c r="E87" s="34"/>
      <c r="F87" s="34"/>
      <c r="G87" s="34" t="s">
        <v>331</v>
      </c>
      <c r="H87" s="34"/>
      <c r="I87" s="39"/>
      <c r="J87" s="39"/>
      <c r="L87" s="32" t="str">
        <f t="shared" si="5"/>
        <v>w !,..SaveElement("C0023","CDA","SelfCareCode","自理能力代码","DE05.10.122.00","")</v>
      </c>
    </row>
    <row r="88" spans="1:12" s="38" customFormat="1" x14ac:dyDescent="0.2">
      <c r="A88" s="38" t="s">
        <v>219</v>
      </c>
      <c r="B88" s="38" t="s">
        <v>220</v>
      </c>
      <c r="E88" s="34"/>
      <c r="F88" s="34"/>
      <c r="G88" s="34" t="s">
        <v>331</v>
      </c>
      <c r="H88" s="34"/>
      <c r="L88" s="32" t="str">
        <f t="shared" si="5"/>
        <v>w !,..SaveElement("C0023","CDA","SelfCareName","自理能力名称","","")</v>
      </c>
    </row>
    <row r="89" spans="1:12" x14ac:dyDescent="0.2">
      <c r="A89" s="3" t="s">
        <v>221</v>
      </c>
      <c r="B89" s="3" t="s">
        <v>222</v>
      </c>
      <c r="C89" s="3" t="s">
        <v>223</v>
      </c>
      <c r="D89" s="4" t="s">
        <v>329</v>
      </c>
      <c r="E89" s="15"/>
      <c r="F89" s="15"/>
      <c r="G89" s="15" t="s">
        <v>285</v>
      </c>
      <c r="H89" s="15"/>
      <c r="L89" s="1" t="str">
        <f t="shared" si="5"/>
        <v>w !,..SaveElement("C0023","CDA","SmokeSign","吸烟标志","DE03.00.070.00","")</v>
      </c>
    </row>
    <row r="90" spans="1:12" s="38" customFormat="1" x14ac:dyDescent="0.2">
      <c r="A90" s="38" t="s">
        <v>224</v>
      </c>
      <c r="B90" s="38" t="s">
        <v>225</v>
      </c>
      <c r="C90" s="38" t="s">
        <v>226</v>
      </c>
      <c r="D90" s="39">
        <v>1</v>
      </c>
      <c r="E90" s="34"/>
      <c r="F90" s="34"/>
      <c r="G90" s="34" t="s">
        <v>284</v>
      </c>
      <c r="H90" s="34"/>
      <c r="I90" s="39"/>
      <c r="J90" s="39"/>
      <c r="L90" s="32" t="str">
        <f t="shared" si="5"/>
        <v>w !,..SaveElement("C0023","CDA","SmokeCode","吸烟状况代码","DE03.00.073.00","")</v>
      </c>
    </row>
    <row r="91" spans="1:12" s="38" customFormat="1" x14ac:dyDescent="0.2">
      <c r="A91" s="38" t="s">
        <v>227</v>
      </c>
      <c r="B91" s="38" t="s">
        <v>228</v>
      </c>
      <c r="E91" s="34"/>
      <c r="F91" s="34"/>
      <c r="G91" s="34" t="s">
        <v>284</v>
      </c>
      <c r="H91" s="34"/>
      <c r="L91" s="32" t="str">
        <f t="shared" si="5"/>
        <v>w !,..SaveElement("C0023","CDA","SmokeName","吸烟状况名称","","")</v>
      </c>
    </row>
    <row r="92" spans="1:12" x14ac:dyDescent="0.2">
      <c r="A92" s="3" t="s">
        <v>229</v>
      </c>
      <c r="B92" s="3" t="s">
        <v>230</v>
      </c>
      <c r="C92" s="3" t="s">
        <v>231</v>
      </c>
      <c r="D92" s="4">
        <v>3</v>
      </c>
      <c r="E92" s="15"/>
      <c r="F92" s="15"/>
      <c r="G92" s="15" t="s">
        <v>284</v>
      </c>
      <c r="H92" s="15"/>
      <c r="L92" s="1" t="str">
        <f t="shared" si="5"/>
        <v>w !,..SaveElement("C0023","CDA","SmokeVolume","日吸烟量/支","DE03.00.053.00","")</v>
      </c>
    </row>
    <row r="93" spans="1:12" x14ac:dyDescent="0.2">
      <c r="A93" s="3" t="s">
        <v>232</v>
      </c>
      <c r="B93" s="3" t="s">
        <v>233</v>
      </c>
      <c r="C93" s="3" t="s">
        <v>234</v>
      </c>
      <c r="D93" s="4">
        <v>5</v>
      </c>
      <c r="E93" s="15"/>
      <c r="F93" s="15"/>
      <c r="G93" s="15" t="s">
        <v>284</v>
      </c>
      <c r="H93" s="15"/>
      <c r="L93" s="1" t="str">
        <f t="shared" si="5"/>
        <v>w !,..SaveElement("C0023","CDA","SmokeStopDays","停止吸烟天数","DE03.00.065.00","")</v>
      </c>
    </row>
    <row r="94" spans="1:12" x14ac:dyDescent="0.2">
      <c r="A94" s="3" t="s">
        <v>235</v>
      </c>
      <c r="B94" s="3" t="s">
        <v>236</v>
      </c>
      <c r="C94" s="3" t="s">
        <v>237</v>
      </c>
      <c r="D94" s="4" t="s">
        <v>330</v>
      </c>
      <c r="E94" s="15"/>
      <c r="F94" s="15"/>
      <c r="G94" s="15" t="s">
        <v>284</v>
      </c>
      <c r="H94" s="15"/>
      <c r="L94" s="1" t="str">
        <f t="shared" si="5"/>
        <v>w !,..SaveElement("C0023","CDA","DrinkSign","饮酒标志","DE03.00.081.00","")</v>
      </c>
    </row>
    <row r="95" spans="1:12" s="38" customFormat="1" x14ac:dyDescent="0.2">
      <c r="A95" s="38" t="s">
        <v>238</v>
      </c>
      <c r="B95" s="38" t="s">
        <v>239</v>
      </c>
      <c r="C95" s="38" t="s">
        <v>336</v>
      </c>
      <c r="D95" s="47">
        <v>2</v>
      </c>
      <c r="E95" s="34"/>
      <c r="F95" s="34"/>
      <c r="G95" s="34" t="s">
        <v>284</v>
      </c>
      <c r="H95" s="34"/>
      <c r="I95" s="39"/>
      <c r="J95" s="39"/>
      <c r="L95" s="32" t="str">
        <f t="shared" si="5"/>
        <v>w !,..SaveElement("C0023","CDA","DrinkRateCode","饮酒频率代码","DE03.00.076.00","")</v>
      </c>
    </row>
    <row r="96" spans="1:12" s="38" customFormat="1" x14ac:dyDescent="0.2">
      <c r="A96" s="38" t="s">
        <v>240</v>
      </c>
      <c r="B96" s="38" t="s">
        <v>241</v>
      </c>
      <c r="E96" s="34"/>
      <c r="F96" s="34"/>
      <c r="G96" s="34" t="s">
        <v>284</v>
      </c>
      <c r="H96" s="34"/>
      <c r="L96" s="32" t="str">
        <f t="shared" si="5"/>
        <v>w !,..SaveElement("C0023","CDA","DrinkRateName","饮酒频率名称","","")</v>
      </c>
    </row>
    <row r="97" spans="1:12" x14ac:dyDescent="0.2">
      <c r="A97" s="3" t="s">
        <v>242</v>
      </c>
      <c r="B97" s="3" t="s">
        <v>243</v>
      </c>
      <c r="C97" s="3" t="s">
        <v>244</v>
      </c>
      <c r="D97" s="4">
        <v>3</v>
      </c>
      <c r="E97" s="15"/>
      <c r="F97" s="15"/>
      <c r="G97" s="15" t="s">
        <v>307</v>
      </c>
      <c r="H97" s="15"/>
      <c r="L97" s="1" t="str">
        <f t="shared" si="5"/>
        <v>w !,..SaveElement("C0023","CDA","DrinkVolume","日饮酒量/mL","DE03.00.054.00","")</v>
      </c>
    </row>
    <row r="98" spans="1:12" s="38" customFormat="1" x14ac:dyDescent="0.2">
      <c r="A98" s="38" t="s">
        <v>245</v>
      </c>
      <c r="B98" s="38" t="s">
        <v>246</v>
      </c>
      <c r="C98" s="38" t="s">
        <v>249</v>
      </c>
      <c r="D98" s="39">
        <v>1</v>
      </c>
      <c r="E98" s="34"/>
      <c r="F98" s="34"/>
      <c r="G98" s="34" t="s">
        <v>284</v>
      </c>
      <c r="H98" s="34"/>
      <c r="L98" s="32" t="e">
        <f>"w !,..SaveElement(""C0023"",""CDA"","""&amp;B98&amp;""","""&amp;A98&amp;""","""&amp;#REF!&amp;""","""&amp;K98&amp;""")"</f>
        <v>#REF!</v>
      </c>
    </row>
    <row r="99" spans="1:12" s="38" customFormat="1" x14ac:dyDescent="0.2">
      <c r="A99" s="38" t="s">
        <v>247</v>
      </c>
      <c r="B99" s="38" t="s">
        <v>248</v>
      </c>
      <c r="E99" s="34"/>
      <c r="F99" s="34"/>
      <c r="G99" s="34" t="s">
        <v>284</v>
      </c>
      <c r="H99" s="34"/>
      <c r="I99" s="39"/>
      <c r="J99" s="39"/>
      <c r="L99" s="32" t="str">
        <f>"w !,..SaveElement(""C0023"",""CDA"","""&amp;B99&amp;""","""&amp;A99&amp;""","""&amp;C98&amp;""","""&amp;K99&amp;""")"</f>
        <v>w !,..SaveElement("C0023","CDA","DietName","饮食情况名称","DE03.00.080.00","")</v>
      </c>
    </row>
    <row r="100" spans="1:12" s="23" customFormat="1" x14ac:dyDescent="0.2">
      <c r="A100" s="23" t="s">
        <v>250</v>
      </c>
      <c r="B100" s="23" t="s">
        <v>282</v>
      </c>
      <c r="D100" s="24"/>
      <c r="E100" s="25"/>
      <c r="F100" s="25"/>
      <c r="G100" s="25" t="s">
        <v>27</v>
      </c>
      <c r="H100" s="26" t="s">
        <v>251</v>
      </c>
      <c r="I100" s="27" t="s">
        <v>268</v>
      </c>
      <c r="J100" s="27" t="s">
        <v>280</v>
      </c>
      <c r="L100" s="28"/>
    </row>
    <row r="101" spans="1:12" s="38" customFormat="1" x14ac:dyDescent="0.2">
      <c r="A101" s="32" t="s">
        <v>252</v>
      </c>
      <c r="B101" s="48" t="s">
        <v>269</v>
      </c>
      <c r="C101" s="32" t="s">
        <v>315</v>
      </c>
      <c r="D101" s="39">
        <v>5</v>
      </c>
      <c r="E101" s="34" t="s">
        <v>335</v>
      </c>
      <c r="F101" s="49" t="s">
        <v>251</v>
      </c>
      <c r="G101" s="34" t="s">
        <v>308</v>
      </c>
      <c r="H101" s="34"/>
      <c r="I101" s="39" t="s">
        <v>280</v>
      </c>
      <c r="J101" s="39"/>
      <c r="L101" s="32" t="str">
        <f>"w !,..SaveElement(""C0023"",""CDA"","""&amp;B101&amp;""","""&amp;A101&amp;""","""&amp;C101&amp;""","""&amp;K101&amp;""")"</f>
        <v>w !,..SaveElement("C0023","CDA","HospitalizeDiagCode","入院诊断编码","DE05.01.024.00","")</v>
      </c>
    </row>
    <row r="102" spans="1:12" s="38" customFormat="1" x14ac:dyDescent="0.2">
      <c r="A102" s="32" t="s">
        <v>253</v>
      </c>
      <c r="B102" s="32" t="s">
        <v>254</v>
      </c>
      <c r="C102" s="50" t="s">
        <v>316</v>
      </c>
      <c r="D102" s="47">
        <v>50</v>
      </c>
      <c r="E102" s="34" t="s">
        <v>27</v>
      </c>
      <c r="F102" s="49" t="s">
        <v>251</v>
      </c>
      <c r="G102" s="34" t="s">
        <v>308</v>
      </c>
      <c r="H102" s="34"/>
      <c r="I102" s="39" t="s">
        <v>280</v>
      </c>
      <c r="J102" s="39"/>
      <c r="L102" s="32" t="str">
        <f>"w !,..SaveElement(""C0023"",""CDA"","""&amp;B102&amp;""","""&amp;A102&amp;""","""&amp;C102&amp;""","""&amp;K102&amp;""")"</f>
        <v>w !,..SaveElement("C0023","CDA","HospitalizeDiagName","入院诊断名称","DE05.01.025.00","")</v>
      </c>
    </row>
    <row r="103" spans="1:12" s="23" customFormat="1" x14ac:dyDescent="0.2">
      <c r="A103" s="28" t="s">
        <v>255</v>
      </c>
      <c r="B103" s="23" t="s">
        <v>283</v>
      </c>
      <c r="C103" s="28"/>
      <c r="D103" s="24"/>
      <c r="E103" s="25"/>
      <c r="F103" s="26"/>
      <c r="G103" s="25" t="s">
        <v>27</v>
      </c>
      <c r="H103" s="26" t="s">
        <v>256</v>
      </c>
      <c r="I103" s="27" t="s">
        <v>268</v>
      </c>
      <c r="J103" s="27" t="s">
        <v>281</v>
      </c>
      <c r="L103" s="28"/>
    </row>
    <row r="104" spans="1:12" x14ac:dyDescent="0.2">
      <c r="A104" s="1" t="s">
        <v>257</v>
      </c>
      <c r="B104" s="22" t="s">
        <v>270</v>
      </c>
      <c r="C104" s="1" t="s">
        <v>258</v>
      </c>
      <c r="D104" s="8">
        <v>30</v>
      </c>
      <c r="E104" s="15" t="s">
        <v>27</v>
      </c>
      <c r="F104" s="16" t="s">
        <v>256</v>
      </c>
      <c r="G104" s="15" t="s">
        <v>308</v>
      </c>
      <c r="H104" s="15"/>
      <c r="I104" s="8" t="s">
        <v>281</v>
      </c>
      <c r="J104" s="8"/>
      <c r="L104" s="1" t="str">
        <f>"w !,..SaveElement(""C0023"",""CDA"","""&amp;B104&amp;""","""&amp;A104&amp;""","""&amp;C104&amp;""","""&amp;K104&amp;""")"</f>
        <v>w !,..SaveElement("C0023","CDA","NursingObservationItemName","护理观察项目名称","DE02.10.031.00","")</v>
      </c>
    </row>
    <row r="105" spans="1:12" x14ac:dyDescent="0.2">
      <c r="A105" s="1" t="s">
        <v>259</v>
      </c>
      <c r="B105" s="1" t="s">
        <v>260</v>
      </c>
      <c r="C105" s="1" t="s">
        <v>261</v>
      </c>
      <c r="D105" s="8">
        <v>200</v>
      </c>
      <c r="E105" s="15" t="s">
        <v>27</v>
      </c>
      <c r="F105" s="16" t="s">
        <v>256</v>
      </c>
      <c r="G105" s="15" t="s">
        <v>308</v>
      </c>
      <c r="H105" s="15"/>
      <c r="I105" s="8" t="s">
        <v>281</v>
      </c>
      <c r="J105" s="8"/>
      <c r="L105" s="1" t="str">
        <f>"w !,..SaveElement(""C0023"",""CDA"","""&amp;B105&amp;""","""&amp;A105&amp;""","""&amp;C105&amp;""","""&amp;K105&amp;""")"</f>
        <v>w !,..SaveElement("C0023","CDA","NursingObservationResult","护理观察结果","DE02.10.028.00","")</v>
      </c>
    </row>
    <row r="106" spans="1:12" x14ac:dyDescent="0.2">
      <c r="A106" s="3" t="s">
        <v>262</v>
      </c>
      <c r="B106" s="3" t="s">
        <v>263</v>
      </c>
      <c r="D106" s="3" t="s">
        <v>329</v>
      </c>
      <c r="E106" s="15"/>
      <c r="F106" s="15"/>
      <c r="G106" s="15"/>
      <c r="H106" s="15"/>
      <c r="I106" s="3"/>
      <c r="J106" s="3"/>
      <c r="L106" s="1" t="str">
        <f>"w !,..SaveElement(""C0023"",""CDA"","""&amp;B106&amp;""","""&amp;A106&amp;""","""&amp;C106&amp;""","""&amp;K106&amp;""")"</f>
        <v>w !,..SaveElement("C0023","CDA","AdviseDoctorSign","通知医师标志","","")</v>
      </c>
    </row>
    <row r="107" spans="1:12" x14ac:dyDescent="0.2">
      <c r="A107" s="3" t="s">
        <v>264</v>
      </c>
      <c r="B107" s="3" t="s">
        <v>265</v>
      </c>
      <c r="D107" s="3"/>
      <c r="E107" s="15"/>
      <c r="F107" s="15"/>
      <c r="G107" s="15"/>
      <c r="H107" s="15"/>
      <c r="I107" s="3"/>
      <c r="J107" s="3"/>
      <c r="L107" s="1" t="str">
        <f>"w !,..SaveElement(""C0023"",""CDA"","""&amp;B107&amp;""","""&amp;A107&amp;""","""&amp;C107&amp;""","""&amp;K107&amp;""")"</f>
        <v>w !,..SaveElement("C0023","CDA","AdviseDoctorTime","通知医师时间","","")</v>
      </c>
    </row>
    <row r="108" spans="1:12" x14ac:dyDescent="0.2">
      <c r="A108" s="3" t="s">
        <v>266</v>
      </c>
      <c r="B108" s="3" t="s">
        <v>267</v>
      </c>
      <c r="D108" s="3"/>
      <c r="E108" s="15"/>
      <c r="F108" s="15"/>
      <c r="G108" s="15"/>
      <c r="H108" s="15"/>
      <c r="I108" s="3"/>
      <c r="J108" s="3"/>
      <c r="L108" s="1" t="str">
        <f>"w !,..SaveElement(""C0023"",""CDA"","""&amp;B108&amp;""","""&amp;A108&amp;""","""&amp;C108&amp;""","""&amp;K108&amp;""")"</f>
        <v>w !,..SaveElement("C0023","CDA","AssessmentTime","评估日期时间","","")</v>
      </c>
    </row>
    <row r="109" spans="1:12" x14ac:dyDescent="0.2">
      <c r="E109" s="15"/>
      <c r="F109" s="15"/>
      <c r="G109" s="15"/>
      <c r="H109" s="15"/>
    </row>
    <row r="110" spans="1:12" x14ac:dyDescent="0.2">
      <c r="E110" s="15"/>
      <c r="F110" s="15"/>
      <c r="G110" s="15"/>
      <c r="H110" s="15"/>
    </row>
    <row r="111" spans="1:12" x14ac:dyDescent="0.2">
      <c r="E111" s="15"/>
      <c r="F111" s="15"/>
      <c r="G111" s="15"/>
      <c r="H111" s="15"/>
    </row>
    <row r="112" spans="1:12" x14ac:dyDescent="0.2">
      <c r="E112" s="15"/>
      <c r="F112" s="15"/>
      <c r="G112" s="15"/>
      <c r="H112" s="15"/>
    </row>
  </sheetData>
  <phoneticPr fontId="5" type="noConversion"/>
  <conditionalFormatting sqref="B1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2020-12-25T07:11:00Z</dcterms:created>
  <dcterms:modified xsi:type="dcterms:W3CDTF">2021-01-18T13:47:08Z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