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20" yWindow="-120" windowWidth="20730" windowHeight="1176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K36" i="1" l="1"/>
  <c r="K49" i="1"/>
  <c r="K45" i="1"/>
  <c r="K41" i="1"/>
  <c r="K37" i="1"/>
  <c r="K143" i="1" l="1"/>
  <c r="K140" i="1"/>
  <c r="K123" i="1"/>
  <c r="K152" i="1" l="1"/>
  <c r="K151" i="1"/>
  <c r="K149" i="1"/>
  <c r="K148" i="1"/>
  <c r="K147" i="1"/>
  <c r="K145" i="1"/>
  <c r="K142" i="1"/>
  <c r="K139" i="1"/>
  <c r="K138" i="1"/>
  <c r="K136" i="1"/>
  <c r="K134" i="1"/>
  <c r="K132" i="1"/>
  <c r="K133" i="1"/>
  <c r="K130" i="1"/>
  <c r="K128" i="1"/>
  <c r="K127" i="1"/>
  <c r="K125" i="1"/>
  <c r="K124" i="1"/>
  <c r="K121" i="1"/>
  <c r="K119" i="1"/>
  <c r="K118" i="1"/>
  <c r="K117" i="1"/>
  <c r="K115" i="1"/>
  <c r="K113" i="1"/>
  <c r="K112" i="1"/>
  <c r="K110" i="1"/>
  <c r="K109" i="1"/>
  <c r="K108" i="1"/>
  <c r="K106" i="1"/>
  <c r="K105" i="1"/>
  <c r="K103" i="1"/>
  <c r="K102" i="1"/>
  <c r="K101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2" i="1"/>
  <c r="K51" i="1"/>
  <c r="K50" i="1"/>
  <c r="K47" i="1"/>
  <c r="K46" i="1"/>
  <c r="K43" i="1"/>
  <c r="K42" i="1"/>
  <c r="K39" i="1"/>
  <c r="K38" i="1"/>
  <c r="K35" i="1"/>
  <c r="K34" i="1"/>
  <c r="K33" i="1"/>
  <c r="K31" i="1"/>
  <c r="K30" i="1"/>
  <c r="K28" i="1"/>
  <c r="K27" i="1"/>
  <c r="K26" i="1"/>
  <c r="K24" i="1"/>
  <c r="K23" i="1"/>
  <c r="K21" i="1"/>
  <c r="K19" i="1"/>
  <c r="K17" i="1"/>
  <c r="K16" i="1"/>
  <c r="K15" i="1"/>
  <c r="K13" i="1"/>
  <c r="K12" i="1"/>
  <c r="K11" i="1"/>
  <c r="K10" i="1"/>
  <c r="K9" i="1"/>
  <c r="K8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<sst xmlns="http://schemas.openxmlformats.org/spreadsheetml/2006/main" count="710" uniqueCount="467">
  <si>
    <t>节点说明</t>
  </si>
  <si>
    <t>属性名</t>
  </si>
  <si>
    <t>数据元</t>
  </si>
  <si>
    <t>文档流水号标识</t>
  </si>
  <si>
    <t>DocID</t>
  </si>
  <si>
    <t>文档机器生成时间</t>
  </si>
  <si>
    <t>CreateTime</t>
  </si>
  <si>
    <t>文档集合编号</t>
  </si>
  <si>
    <t>DocSetID</t>
  </si>
  <si>
    <t>文档版本号</t>
  </si>
  <si>
    <t>Version</t>
  </si>
  <si>
    <t>住院号标识</t>
  </si>
  <si>
    <t>HospitalizationID</t>
  </si>
  <si>
    <t>家庭住址村</t>
  </si>
  <si>
    <t>LivingAddress.streetName</t>
  </si>
  <si>
    <t>DE02.01.009.05</t>
  </si>
  <si>
    <t>家庭住址乡</t>
  </si>
  <si>
    <t>LivingAddress.Township</t>
  </si>
  <si>
    <t>DE02.01.009.04</t>
  </si>
  <si>
    <t>家庭住址县</t>
  </si>
  <si>
    <t>LivingAddress.County</t>
  </si>
  <si>
    <t>DE02.01.009.03</t>
  </si>
  <si>
    <t>家庭住址市</t>
  </si>
  <si>
    <t>LivingAddress.City</t>
  </si>
  <si>
    <t>DE02.01.009.02</t>
  </si>
  <si>
    <t>家庭住址省</t>
  </si>
  <si>
    <t>LivingAddress.State</t>
  </si>
  <si>
    <t>DE02.01.009.01</t>
  </si>
  <si>
    <t>患者身份证号</t>
  </si>
  <si>
    <t>IDCardNo</t>
  </si>
  <si>
    <t>患者姓名</t>
  </si>
  <si>
    <t>PatientName</t>
  </si>
  <si>
    <t>DE02.01.039.00</t>
  </si>
  <si>
    <t>患者性别代码</t>
  </si>
  <si>
    <t>GenderCode</t>
  </si>
  <si>
    <t>婚姻状况代码</t>
  </si>
  <si>
    <t>MarriageCode</t>
  </si>
  <si>
    <t>民族代码</t>
  </si>
  <si>
    <t>NationCode</t>
  </si>
  <si>
    <t>年龄</t>
  </si>
  <si>
    <t>Age</t>
  </si>
  <si>
    <t>职业类别代码</t>
  </si>
  <si>
    <t>OccupationCode</t>
  </si>
  <si>
    <t>RecordTime</t>
  </si>
  <si>
    <t>文档作者标识</t>
  </si>
  <si>
    <t>AuthorCode</t>
  </si>
  <si>
    <t>AuthorName</t>
  </si>
  <si>
    <t>陈述者与患者的关系代码</t>
  </si>
  <si>
    <t>HistoryTeller.RelCode</t>
  </si>
  <si>
    <t>陈述者姓名</t>
  </si>
  <si>
    <t>HistoryTeller.Name</t>
  </si>
  <si>
    <t>文档保管机构标识</t>
  </si>
  <si>
    <t>CustodianOrgCode</t>
  </si>
  <si>
    <t>文档保管机构名称</t>
  </si>
  <si>
    <t>CustodianOrgName</t>
  </si>
  <si>
    <t>FinalReviewer.Name</t>
  </si>
  <si>
    <t>接诊医师姓名</t>
  </si>
  <si>
    <t>DiagDoctor.Name</t>
  </si>
  <si>
    <t>住院医师姓名</t>
  </si>
  <si>
    <t>ResidentDoctor.Name</t>
  </si>
  <si>
    <t>主治医师姓名</t>
  </si>
  <si>
    <t>AttendingDoctor.Name</t>
  </si>
  <si>
    <t>入院时间</t>
  </si>
  <si>
    <t>AdmTime</t>
  </si>
  <si>
    <t>病床号</t>
  </si>
  <si>
    <t>BedCode</t>
  </si>
  <si>
    <t>BedName</t>
  </si>
  <si>
    <t>病房号</t>
  </si>
  <si>
    <t>RoomCode</t>
  </si>
  <si>
    <t>RoomName</t>
  </si>
  <si>
    <t>科室代码</t>
  </si>
  <si>
    <t>DeptCode</t>
  </si>
  <si>
    <t>科室名称</t>
  </si>
  <si>
    <t>DeptName</t>
  </si>
  <si>
    <t>病区代码</t>
  </si>
  <si>
    <t>AreaCode</t>
  </si>
  <si>
    <t>病区名称</t>
  </si>
  <si>
    <t>AreaName</t>
  </si>
  <si>
    <t>医院代码</t>
  </si>
  <si>
    <t>OrganCode</t>
  </si>
  <si>
    <t>医院名称</t>
  </si>
  <si>
    <t>OrganName</t>
  </si>
  <si>
    <t>ChiefComplaintsDesc</t>
  </si>
  <si>
    <t>PresentIllnessDesc</t>
  </si>
  <si>
    <t>一般健康状况标志</t>
  </si>
  <si>
    <t>HealthStatusSign</t>
  </si>
  <si>
    <t>HoD</t>
  </si>
  <si>
    <t>患者传染性标志</t>
  </si>
  <si>
    <t>InfectiousSign</t>
  </si>
  <si>
    <t>传染病史</t>
  </si>
  <si>
    <t>HoID</t>
  </si>
  <si>
    <t>婚育史</t>
  </si>
  <si>
    <t>HoM</t>
  </si>
  <si>
    <t>过敏史</t>
  </si>
  <si>
    <t>HoA</t>
  </si>
  <si>
    <t>手术史</t>
  </si>
  <si>
    <t>HoO</t>
  </si>
  <si>
    <t>预防接种史</t>
  </si>
  <si>
    <t>HoV</t>
  </si>
  <si>
    <t>输血史</t>
  </si>
  <si>
    <t>HoT</t>
  </si>
  <si>
    <t>个人史</t>
  </si>
  <si>
    <t>HoP</t>
  </si>
  <si>
    <t>月经史</t>
  </si>
  <si>
    <t>HoMenstruation</t>
  </si>
  <si>
    <t>家族史</t>
  </si>
  <si>
    <t>HoF</t>
  </si>
  <si>
    <t>体温(℃)</t>
  </si>
  <si>
    <t>Temperature</t>
  </si>
  <si>
    <t>脉率（次/min)</t>
  </si>
  <si>
    <t>PulseRate</t>
  </si>
  <si>
    <t>呼吸频率（次/min)</t>
  </si>
  <si>
    <t>BreathRate</t>
  </si>
  <si>
    <t>收缩压</t>
  </si>
  <si>
    <t>SystolicPressure</t>
  </si>
  <si>
    <t>舒张压</t>
  </si>
  <si>
    <t>DiastolicPressure</t>
  </si>
  <si>
    <t>身高(cm)</t>
  </si>
  <si>
    <t>PatientHeight</t>
  </si>
  <si>
    <t>体重(kg)</t>
  </si>
  <si>
    <t>PatientWeight</t>
  </si>
  <si>
    <t>一般状况检查结果</t>
  </si>
  <si>
    <t>GeneralExamResult</t>
  </si>
  <si>
    <t>皮肤和黏膜检查结果</t>
  </si>
  <si>
    <t>SkinMucosaExamResult</t>
  </si>
  <si>
    <t>全身浅表淋巴结检查结果</t>
  </si>
  <si>
    <t>SuperficialLymphExamResult</t>
  </si>
  <si>
    <t>头部及其器官检查结果</t>
  </si>
  <si>
    <t>HeadExamResult</t>
  </si>
  <si>
    <t>颈部检查结果</t>
  </si>
  <si>
    <t>NeckExamResult</t>
  </si>
  <si>
    <t>胸部检查结果</t>
  </si>
  <si>
    <t>ChestExamResult</t>
  </si>
  <si>
    <t>腹部检查结果</t>
  </si>
  <si>
    <t>AbdomenExamResult</t>
  </si>
  <si>
    <t>肛门指诊检查结果描述</t>
  </si>
  <si>
    <t>DigitalAnalExamResult</t>
  </si>
  <si>
    <t>外生殖器检查结果</t>
  </si>
  <si>
    <t>ExternalGenitaliaExamResult</t>
  </si>
  <si>
    <t>脊柱检查结果</t>
  </si>
  <si>
    <t>SpineExamResult</t>
  </si>
  <si>
    <t>四肢检查结果</t>
  </si>
  <si>
    <t>LimbsExamResult</t>
  </si>
  <si>
    <t>神经系统检查结果</t>
  </si>
  <si>
    <t>NervousSystemExamResult</t>
  </si>
  <si>
    <t>专科情况</t>
  </si>
  <si>
    <t>SpecialExamResult</t>
  </si>
  <si>
    <t>辅助检查结果</t>
  </si>
  <si>
    <t>AuxExamResult</t>
  </si>
  <si>
    <t>陈述内容可靠标志</t>
  </si>
  <si>
    <t>StatementReliableSign</t>
  </si>
  <si>
    <t>初步诊断-西医诊断疾病名称</t>
  </si>
  <si>
    <t>DE05.01.025.00</t>
  </si>
  <si>
    <t>PreWesternDiag.Code</t>
  </si>
  <si>
    <t>DE05.01.024.00</t>
  </si>
  <si>
    <t>PreWesternDiag.AdmSequence</t>
  </si>
  <si>
    <t>DE05.01.080.00</t>
  </si>
  <si>
    <t>中医“四诊“观察结果</t>
  </si>
  <si>
    <t>ChineseObserveDiagResult</t>
  </si>
  <si>
    <t>PreChineseDiag.Time</t>
  </si>
  <si>
    <t>初步诊断-中医诊断疾病病名</t>
  </si>
  <si>
    <t>PreChineseDiag.Value</t>
  </si>
  <si>
    <t>DE05.10.172.00</t>
  </si>
  <si>
    <t>PreChineseDiag.Code</t>
  </si>
  <si>
    <t>DE05.10.130.00</t>
  </si>
  <si>
    <t>PreChineseDiag.SymptomValue</t>
  </si>
  <si>
    <t>初步诊断-中医证候代码</t>
  </si>
  <si>
    <t>PreChineseDiag.SymptomCode</t>
  </si>
  <si>
    <t>初步诊断-中医入院诊断顺位</t>
  </si>
  <si>
    <t>PreChineseDiag.AdmSequence</t>
  </si>
  <si>
    <t>CorrectWesternDiag.Time</t>
  </si>
  <si>
    <t>CorrectWesternDiag.Value</t>
  </si>
  <si>
    <t>CorrectWesternDiag.Code</t>
  </si>
  <si>
    <t>修正诊断-西医入院诊断顺位</t>
  </si>
  <si>
    <t>CorrectWesternDiag.AdmSequence</t>
  </si>
  <si>
    <t>CorrectChineseDiag.Code</t>
  </si>
  <si>
    <t>修正诊断-中医证候病名</t>
  </si>
  <si>
    <t>CorrectChineseDiag.SymptomValue</t>
  </si>
  <si>
    <t>修正诊断-中医证候代码</t>
  </si>
  <si>
    <t>CorrectChineseDiag.SymptomCode</t>
  </si>
  <si>
    <t>修正诊断-中医入院诊断顺位</t>
  </si>
  <si>
    <t>CorrectChineseDiag.AdmSequence</t>
  </si>
  <si>
    <t>ConfirmWesternDiag.Time</t>
  </si>
  <si>
    <t>ConfirmWesternDiag.Code</t>
  </si>
  <si>
    <t>确定诊断-西医入院诊断顺位</t>
  </si>
  <si>
    <t>ConfirmWesternDiag.AdmSequence</t>
  </si>
  <si>
    <t>ConfirmChineseDiag.Time</t>
  </si>
  <si>
    <t>ConfirmChineseDiag.Code</t>
  </si>
  <si>
    <t>确定诊断-中医证候名称</t>
  </si>
  <si>
    <t>确定诊断-中医入院诊断顺位</t>
  </si>
  <si>
    <t>ConfirmChineseDiag.AdmSequence</t>
  </si>
  <si>
    <t>SupWesternDiag.Time</t>
  </si>
  <si>
    <t>SupWesternDiag.Value</t>
  </si>
  <si>
    <t>SupWesternDiag.Code</t>
  </si>
  <si>
    <t>补充诊断-西医入院诊断顺位</t>
  </si>
  <si>
    <t>SupWesternDiag.AdmSequence</t>
  </si>
  <si>
    <t>治则治法</t>
  </si>
  <si>
    <t>TreatmentPrincipleDesc</t>
  </si>
  <si>
    <t>字段长度</t>
    <phoneticPr fontId="2" type="noConversion"/>
  </si>
  <si>
    <t>DE01.00.014.00</t>
    <phoneticPr fontId="2" type="noConversion"/>
  </si>
  <si>
    <t>DE02.01.009.06</t>
    <phoneticPr fontId="2" type="noConversion"/>
  </si>
  <si>
    <t>DE02.01.031.00</t>
    <phoneticPr fontId="2" type="noConversion"/>
  </si>
  <si>
    <t>记录开立时间</t>
    <phoneticPr fontId="2" type="noConversion"/>
  </si>
  <si>
    <t>书写记录医师</t>
    <phoneticPr fontId="2" type="noConversion"/>
  </si>
  <si>
    <t>最终审核者姓名</t>
    <phoneticPr fontId="2" type="noConversion"/>
  </si>
  <si>
    <t>病床号名称</t>
    <phoneticPr fontId="2" type="noConversion"/>
  </si>
  <si>
    <t>病房号名称</t>
    <phoneticPr fontId="2" type="noConversion"/>
  </si>
  <si>
    <t>主诉</t>
    <phoneticPr fontId="2" type="noConversion"/>
  </si>
  <si>
    <t>现病史</t>
    <phoneticPr fontId="2" type="noConversion"/>
  </si>
  <si>
    <t>疾病史（含外伤）</t>
    <phoneticPr fontId="2" type="noConversion"/>
  </si>
  <si>
    <t>初步诊断-西医诊断编码</t>
    <phoneticPr fontId="2" type="noConversion"/>
  </si>
  <si>
    <t>初步诊断-西医入院诊断顺位</t>
    <phoneticPr fontId="2" type="noConversion"/>
  </si>
  <si>
    <t>初步诊断-中医病名代码</t>
    <phoneticPr fontId="2" type="noConversion"/>
  </si>
  <si>
    <t>初步诊断-中医证候名称</t>
    <phoneticPr fontId="2" type="noConversion"/>
  </si>
  <si>
    <t>修正诊断-西医诊断名称</t>
    <phoneticPr fontId="2" type="noConversion"/>
  </si>
  <si>
    <t>修正诊断日期</t>
    <phoneticPr fontId="2" type="noConversion"/>
  </si>
  <si>
    <t>DE05.01.058.00</t>
    <phoneticPr fontId="2" type="noConversion"/>
  </si>
  <si>
    <t>修正诊断-西医诊断编码</t>
    <phoneticPr fontId="2" type="noConversion"/>
  </si>
  <si>
    <t>修正诊断-中医病名名称</t>
    <phoneticPr fontId="2" type="noConversion"/>
  </si>
  <si>
    <t>修正诊断-中医病名代码</t>
    <phoneticPr fontId="2" type="noConversion"/>
  </si>
  <si>
    <t>CorrectChineseDiag.Value</t>
    <phoneticPr fontId="2" type="noConversion"/>
  </si>
  <si>
    <t>CorrectChineseDiag.Time</t>
    <phoneticPr fontId="2" type="noConversion"/>
  </si>
  <si>
    <t>确定诊断日期</t>
    <phoneticPr fontId="2" type="noConversion"/>
  </si>
  <si>
    <t>确定诊断-西医诊断编码</t>
    <phoneticPr fontId="2" type="noConversion"/>
  </si>
  <si>
    <t>确定诊断-中医病名名称</t>
    <phoneticPr fontId="2" type="noConversion"/>
  </si>
  <si>
    <t>确定诊断-中医病名代码</t>
    <phoneticPr fontId="2" type="noConversion"/>
  </si>
  <si>
    <t>DE05.10.172.00</t>
    <phoneticPr fontId="2" type="noConversion"/>
  </si>
  <si>
    <t>确定诊断-中医证候代码</t>
    <phoneticPr fontId="2" type="noConversion"/>
  </si>
  <si>
    <t>DE05.10.130.00</t>
    <phoneticPr fontId="2" type="noConversion"/>
  </si>
  <si>
    <t>补充诊断-西医诊断名称</t>
    <phoneticPr fontId="2" type="noConversion"/>
  </si>
  <si>
    <t>补充诊断日期</t>
    <phoneticPr fontId="2" type="noConversion"/>
  </si>
  <si>
    <t>补充诊断-西医诊断编码</t>
    <phoneticPr fontId="2" type="noConversion"/>
  </si>
  <si>
    <t>DE02.01.039.00</t>
    <phoneticPr fontId="2" type="noConversion"/>
  </si>
  <si>
    <t>DE02.01.040.00</t>
    <phoneticPr fontId="2" type="noConversion"/>
  </si>
  <si>
    <t>DE01.00.026.00</t>
    <phoneticPr fontId="2" type="noConversion"/>
  </si>
  <si>
    <t>DE01.00.019.00</t>
    <phoneticPr fontId="2" type="noConversion"/>
  </si>
  <si>
    <t>DE08.10.026.00</t>
    <phoneticPr fontId="2" type="noConversion"/>
  </si>
  <si>
    <t>DE08.10.054.00</t>
    <phoneticPr fontId="2" type="noConversion"/>
  </si>
  <si>
    <t>DE02.10.026.00</t>
    <phoneticPr fontId="2" type="noConversion"/>
  </si>
  <si>
    <t>DE05.01.024.00</t>
    <phoneticPr fontId="2" type="noConversion"/>
  </si>
  <si>
    <t>DE05.01.080.00</t>
    <phoneticPr fontId="2" type="noConversion"/>
  </si>
  <si>
    <t>D8</t>
    <phoneticPr fontId="2" type="noConversion"/>
  </si>
  <si>
    <t>1..*</t>
  </si>
  <si>
    <t>参与者类元素</t>
  </si>
  <si>
    <t>0..*</t>
  </si>
  <si>
    <t>婚育史条目(0..* R2)</t>
  </si>
  <si>
    <t>过敏史条目(0..* R2)</t>
  </si>
  <si>
    <t>手术史条目(0..* R2)</t>
  </si>
  <si>
    <t>确定诊断-西医条目(1..* R)</t>
  </si>
  <si>
    <t>父基数</t>
  </si>
  <si>
    <t>父所属条目</t>
  </si>
  <si>
    <t>基数</t>
  </si>
  <si>
    <t>所属条目</t>
  </si>
  <si>
    <t>病史陈述者</t>
    <phoneticPr fontId="2" type="noConversion"/>
  </si>
  <si>
    <t>0..*</t>
    <phoneticPr fontId="2" type="noConversion"/>
  </si>
  <si>
    <t>对象类型</t>
    <phoneticPr fontId="2" type="noConversion"/>
  </si>
  <si>
    <t>对象名称</t>
    <phoneticPr fontId="2" type="noConversion"/>
  </si>
  <si>
    <t>确定诊断-西医条目</t>
    <phoneticPr fontId="2" type="noConversion"/>
  </si>
  <si>
    <t>列表对象</t>
    <phoneticPr fontId="2" type="noConversion"/>
  </si>
  <si>
    <t>ConfirmWesternDiag.Value</t>
    <phoneticPr fontId="2" type="noConversion"/>
  </si>
  <si>
    <t>1..1</t>
    <phoneticPr fontId="2" type="noConversion"/>
  </si>
  <si>
    <t>0..1</t>
    <phoneticPr fontId="2" type="noConversion"/>
  </si>
  <si>
    <t>1..1</t>
    <phoneticPr fontId="2" type="noConversion"/>
  </si>
  <si>
    <t>LivingAddress.HouseNumber</t>
    <phoneticPr fontId="2" type="noConversion"/>
  </si>
  <si>
    <t>家庭住址门牌号码</t>
    <phoneticPr fontId="2" type="noConversion"/>
  </si>
  <si>
    <t>家庭住址</t>
    <phoneticPr fontId="2" type="noConversion"/>
  </si>
  <si>
    <t>LivingAddress</t>
    <phoneticPr fontId="2" type="noConversion"/>
  </si>
  <si>
    <t>单个对象</t>
    <phoneticPr fontId="2" type="noConversion"/>
  </si>
  <si>
    <t>Address</t>
  </si>
  <si>
    <t>Address</t>
    <phoneticPr fontId="2" type="noConversion"/>
  </si>
  <si>
    <t>1..1</t>
  </si>
  <si>
    <t>1..1</t>
    <phoneticPr fontId="2" type="noConversion"/>
  </si>
  <si>
    <t>0..1</t>
  </si>
  <si>
    <t>0..1</t>
    <phoneticPr fontId="2" type="noConversion"/>
  </si>
  <si>
    <t>0..1</t>
    <phoneticPr fontId="2" type="noConversion"/>
  </si>
  <si>
    <t>0..1</t>
    <phoneticPr fontId="2" type="noConversion"/>
  </si>
  <si>
    <t>1..1</t>
    <phoneticPr fontId="2" type="noConversion"/>
  </si>
  <si>
    <t>0..1</t>
    <phoneticPr fontId="2" type="noConversion"/>
  </si>
  <si>
    <t>陈述者代码</t>
    <phoneticPr fontId="2" type="noConversion"/>
  </si>
  <si>
    <t>0..1</t>
    <phoneticPr fontId="2" type="noConversion"/>
  </si>
  <si>
    <t>1..1</t>
    <phoneticPr fontId="2" type="noConversion"/>
  </si>
  <si>
    <t>0..1</t>
    <phoneticPr fontId="2" type="noConversion"/>
  </si>
  <si>
    <t>最终审核者(主任医师)代码</t>
    <phoneticPr fontId="2" type="noConversion"/>
  </si>
  <si>
    <t>FinalReviewer.Code</t>
    <phoneticPr fontId="2" type="noConversion"/>
  </si>
  <si>
    <t>1..1</t>
    <phoneticPr fontId="2" type="noConversion"/>
  </si>
  <si>
    <t>主治医师代码</t>
    <phoneticPr fontId="2" type="noConversion"/>
  </si>
  <si>
    <t>主治医师签名时间</t>
    <phoneticPr fontId="2" type="noConversion"/>
  </si>
  <si>
    <t>AttendingDoctor.Code</t>
    <phoneticPr fontId="2" type="noConversion"/>
  </si>
  <si>
    <t>AttendingDoctor.Time</t>
    <phoneticPr fontId="2" type="noConversion"/>
  </si>
  <si>
    <t>住院医师代码</t>
    <phoneticPr fontId="2" type="noConversion"/>
  </si>
  <si>
    <t>住院医师签名时间</t>
    <phoneticPr fontId="2" type="noConversion"/>
  </si>
  <si>
    <t>ResidentDoctor.Code</t>
    <phoneticPr fontId="2" type="noConversion"/>
  </si>
  <si>
    <t>ResidentDoctor.Time</t>
    <phoneticPr fontId="2" type="noConversion"/>
  </si>
  <si>
    <t>DiagDoctor.Code</t>
    <phoneticPr fontId="2" type="noConversion"/>
  </si>
  <si>
    <t>DiagDoctor.Time</t>
    <phoneticPr fontId="2" type="noConversion"/>
  </si>
  <si>
    <t>接诊医师代码</t>
    <phoneticPr fontId="2" type="noConversion"/>
  </si>
  <si>
    <t>接诊医师签名时间</t>
    <phoneticPr fontId="2" type="noConversion"/>
  </si>
  <si>
    <t>主任医师签名时间</t>
    <phoneticPr fontId="2" type="noConversion"/>
  </si>
  <si>
    <t>FinalReviewer.Time</t>
    <phoneticPr fontId="2" type="noConversion"/>
  </si>
  <si>
    <t>ResidentDoctor</t>
    <phoneticPr fontId="2" type="noConversion"/>
  </si>
  <si>
    <t>住院医师签名</t>
    <phoneticPr fontId="2" type="noConversion"/>
  </si>
  <si>
    <t>最终审核者(主任医师)签名</t>
    <phoneticPr fontId="2" type="noConversion"/>
  </si>
  <si>
    <t>FinalReviewer</t>
    <phoneticPr fontId="2" type="noConversion"/>
  </si>
  <si>
    <t>接诊医师签名</t>
    <phoneticPr fontId="2" type="noConversion"/>
  </si>
  <si>
    <t>DiagDoctor</t>
    <phoneticPr fontId="2" type="noConversion"/>
  </si>
  <si>
    <t>主治医师签名</t>
    <phoneticPr fontId="2" type="noConversion"/>
  </si>
  <si>
    <t>AttendingDoctor</t>
    <phoneticPr fontId="2" type="noConversion"/>
  </si>
  <si>
    <t>单个对象</t>
    <phoneticPr fontId="2" type="noConversion"/>
  </si>
  <si>
    <t>RelatedPerson</t>
    <phoneticPr fontId="2" type="noConversion"/>
  </si>
  <si>
    <t>RelatedPerson</t>
    <phoneticPr fontId="2" type="noConversion"/>
  </si>
  <si>
    <t>单个对象</t>
    <phoneticPr fontId="2" type="noConversion"/>
  </si>
  <si>
    <t>RelatedPerson</t>
    <phoneticPr fontId="2" type="noConversion"/>
  </si>
  <si>
    <t>RelatedPerson</t>
    <phoneticPr fontId="2" type="noConversion"/>
  </si>
  <si>
    <t>单个对象</t>
    <phoneticPr fontId="2" type="noConversion"/>
  </si>
  <si>
    <t>RelatedPerson</t>
    <phoneticPr fontId="2" type="noConversion"/>
  </si>
  <si>
    <t>RelatedPerson</t>
    <phoneticPr fontId="2" type="noConversion"/>
  </si>
  <si>
    <t>1..1</t>
    <phoneticPr fontId="2" type="noConversion"/>
  </si>
  <si>
    <t>1..1</t>
    <phoneticPr fontId="2" type="noConversion"/>
  </si>
  <si>
    <t>1..1</t>
    <phoneticPr fontId="2" type="noConversion"/>
  </si>
  <si>
    <t>1..1</t>
    <phoneticPr fontId="2" type="noConversion"/>
  </si>
  <si>
    <t>患者信息</t>
    <phoneticPr fontId="2" type="noConversion"/>
  </si>
  <si>
    <t>PatientInfo</t>
  </si>
  <si>
    <t>PatientInfo</t>
    <phoneticPr fontId="2" type="noConversion"/>
  </si>
  <si>
    <t>单个对象</t>
    <phoneticPr fontId="2" type="noConversion"/>
  </si>
  <si>
    <t>PatientInfo</t>
    <phoneticPr fontId="2" type="noConversion"/>
  </si>
  <si>
    <t>患者性别名称</t>
    <phoneticPr fontId="2" type="noConversion"/>
  </si>
  <si>
    <t>GenderName</t>
    <phoneticPr fontId="2" type="noConversion"/>
  </si>
  <si>
    <t>婚姻状况名称</t>
    <phoneticPr fontId="2" type="noConversion"/>
  </si>
  <si>
    <t>MarriageName</t>
    <phoneticPr fontId="2" type="noConversion"/>
  </si>
  <si>
    <t>民族名称</t>
    <phoneticPr fontId="2" type="noConversion"/>
  </si>
  <si>
    <t>NationName</t>
    <phoneticPr fontId="2" type="noConversion"/>
  </si>
  <si>
    <t>职业类别名称</t>
    <phoneticPr fontId="2" type="noConversion"/>
  </si>
  <si>
    <t>OccupationName</t>
    <phoneticPr fontId="2" type="noConversion"/>
  </si>
  <si>
    <t>0..1</t>
    <phoneticPr fontId="2" type="noConversion"/>
  </si>
  <si>
    <t>0..1</t>
    <phoneticPr fontId="2" type="noConversion"/>
  </si>
  <si>
    <t>HistoryTeller.Code</t>
    <phoneticPr fontId="2" type="noConversion"/>
  </si>
  <si>
    <t>HistoryTeller</t>
    <phoneticPr fontId="2" type="noConversion"/>
  </si>
  <si>
    <t>HistoryTeller</t>
    <phoneticPr fontId="2" type="noConversion"/>
  </si>
  <si>
    <t>陈述者与患者的关系名称</t>
    <phoneticPr fontId="2" type="noConversion"/>
  </si>
  <si>
    <t>HistoryTeller.RelName</t>
    <phoneticPr fontId="2" type="noConversion"/>
  </si>
  <si>
    <t>列表对象</t>
    <phoneticPr fontId="2" type="noConversion"/>
  </si>
  <si>
    <t>DT15</t>
    <phoneticPr fontId="2" type="noConversion"/>
  </si>
  <si>
    <t>false/true</t>
    <phoneticPr fontId="2" type="noConversion"/>
  </si>
  <si>
    <t>DE05.10.031.00</t>
    <phoneticPr fontId="2" type="noConversion"/>
  </si>
  <si>
    <t>1..1</t>
    <phoneticPr fontId="2" type="noConversion"/>
  </si>
  <si>
    <t>0..1</t>
    <phoneticPr fontId="2" type="noConversion"/>
  </si>
  <si>
    <t>1..1</t>
    <phoneticPr fontId="2" type="noConversion"/>
  </si>
  <si>
    <t>0..*</t>
    <phoneticPr fontId="2" type="noConversion"/>
  </si>
  <si>
    <t>0..*</t>
    <phoneticPr fontId="2" type="noConversion"/>
  </si>
  <si>
    <t>0..1</t>
    <phoneticPr fontId="2" type="noConversion"/>
  </si>
  <si>
    <t>0..1</t>
    <phoneticPr fontId="2" type="noConversion"/>
  </si>
  <si>
    <t>0..1</t>
    <phoneticPr fontId="2" type="noConversion"/>
  </si>
  <si>
    <t>1..1</t>
    <phoneticPr fontId="2" type="noConversion"/>
  </si>
  <si>
    <t>0..1</t>
    <phoneticPr fontId="2" type="noConversion"/>
  </si>
  <si>
    <t>DE04.10.186.00</t>
    <phoneticPr fontId="2" type="noConversion"/>
  </si>
  <si>
    <t>0..*</t>
    <phoneticPr fontId="2" type="noConversion"/>
  </si>
  <si>
    <t>确定诊断-中医条目</t>
    <phoneticPr fontId="2" type="noConversion"/>
  </si>
  <si>
    <t>ConfirmChineseDiag.Value</t>
    <phoneticPr fontId="2" type="noConversion"/>
  </si>
  <si>
    <t>ConfirmChineseDiag</t>
    <phoneticPr fontId="2" type="noConversion"/>
  </si>
  <si>
    <t>ConfirmWesternDiag</t>
    <phoneticPr fontId="2" type="noConversion"/>
  </si>
  <si>
    <t>列表对象</t>
    <phoneticPr fontId="2" type="noConversion"/>
  </si>
  <si>
    <t>1..*</t>
    <phoneticPr fontId="2" type="noConversion"/>
  </si>
  <si>
    <t>0..1</t>
    <phoneticPr fontId="2" type="noConversion"/>
  </si>
  <si>
    <t>PreWesternDiag.Time</t>
    <phoneticPr fontId="2" type="noConversion"/>
  </si>
  <si>
    <t>初步诊断-西医诊断日期</t>
    <phoneticPr fontId="2" type="noConversion"/>
  </si>
  <si>
    <t>PreWesternDiag</t>
    <phoneticPr fontId="2" type="noConversion"/>
  </si>
  <si>
    <t>WesternDiag</t>
  </si>
  <si>
    <t>D8</t>
    <phoneticPr fontId="2" type="noConversion"/>
  </si>
  <si>
    <t>PreWesternDiag.Name</t>
    <phoneticPr fontId="2" type="noConversion"/>
  </si>
  <si>
    <t>PreWesternDiag.Value</t>
    <phoneticPr fontId="2" type="noConversion"/>
  </si>
  <si>
    <t>PreChineseDiag</t>
    <phoneticPr fontId="2" type="noConversion"/>
  </si>
  <si>
    <t>ChineseDiag</t>
  </si>
  <si>
    <t>初步诊断-中医诊断日期</t>
    <phoneticPr fontId="2" type="noConversion"/>
  </si>
  <si>
    <t>CorrectWesternDiag</t>
    <phoneticPr fontId="2" type="noConversion"/>
  </si>
  <si>
    <t>WesternDiag</t>
    <phoneticPr fontId="2" type="noConversion"/>
  </si>
  <si>
    <t>CorrectChineseDiag</t>
    <phoneticPr fontId="2" type="noConversion"/>
  </si>
  <si>
    <t>ChineseDiag</t>
    <phoneticPr fontId="2" type="noConversion"/>
  </si>
  <si>
    <t>ChineseDiag</t>
    <phoneticPr fontId="2" type="noConversion"/>
  </si>
  <si>
    <t>1..1</t>
    <phoneticPr fontId="2" type="noConversion"/>
  </si>
  <si>
    <t>SupWesternDiag</t>
    <phoneticPr fontId="2" type="noConversion"/>
  </si>
  <si>
    <t>WesternDiag</t>
    <phoneticPr fontId="2" type="noConversion"/>
  </si>
  <si>
    <t>修正诊断-中医条目</t>
    <phoneticPr fontId="2" type="noConversion"/>
  </si>
  <si>
    <t>修正诊断-西医条目</t>
    <phoneticPr fontId="2" type="noConversion"/>
  </si>
  <si>
    <t>初步诊断-中医条目</t>
    <phoneticPr fontId="2" type="noConversion"/>
  </si>
  <si>
    <t>初步诊断-西医条目</t>
    <phoneticPr fontId="2" type="noConversion"/>
  </si>
  <si>
    <t>补充诊断-西医条目</t>
    <phoneticPr fontId="2" type="noConversion"/>
  </si>
  <si>
    <t>PreChineseDiag.Name</t>
    <phoneticPr fontId="2" type="noConversion"/>
  </si>
  <si>
    <t>PreChineseDiag.SymptomName</t>
    <phoneticPr fontId="2" type="noConversion"/>
  </si>
  <si>
    <t>0..1</t>
    <phoneticPr fontId="2" type="noConversion"/>
  </si>
  <si>
    <t>CorrectWesternDiag.Name</t>
    <phoneticPr fontId="2" type="noConversion"/>
  </si>
  <si>
    <t>CorrectChineseDiag.Name</t>
    <phoneticPr fontId="2" type="noConversion"/>
  </si>
  <si>
    <t>CorrectChineseDiag.SymptomName</t>
    <phoneticPr fontId="2" type="noConversion"/>
  </si>
  <si>
    <t>ConfirmWesternDiag.Name</t>
    <phoneticPr fontId="2" type="noConversion"/>
  </si>
  <si>
    <t>ConfirmChineseDiag.SymptomName</t>
    <phoneticPr fontId="2" type="noConversion"/>
  </si>
  <si>
    <t>ConfirmChineseDiag.SymptomCode</t>
    <phoneticPr fontId="2" type="noConversion"/>
  </si>
  <si>
    <t>ConfirmChineseDiag.SymptomValue</t>
    <phoneticPr fontId="2" type="noConversion"/>
  </si>
  <si>
    <t>确定诊断-西医诊断名称</t>
    <phoneticPr fontId="2" type="noConversion"/>
  </si>
  <si>
    <t>ConfirmChineseDiag.Name</t>
    <phoneticPr fontId="2" type="noConversion"/>
  </si>
  <si>
    <t>确定诊断-中医病名代码名称</t>
    <phoneticPr fontId="2" type="noConversion"/>
  </si>
  <si>
    <t>确定诊断-中医证候代码名称</t>
    <phoneticPr fontId="2" type="noConversion"/>
  </si>
  <si>
    <t>确定诊断-西医诊断代码名称</t>
    <phoneticPr fontId="2" type="noConversion"/>
  </si>
  <si>
    <t>修正诊断-中医证候代码名称</t>
    <phoneticPr fontId="2" type="noConversion"/>
  </si>
  <si>
    <t>修正诊断-中医病名代码名称</t>
    <phoneticPr fontId="2" type="noConversion"/>
  </si>
  <si>
    <t>修正诊断-西医诊断代码名称</t>
    <phoneticPr fontId="2" type="noConversion"/>
  </si>
  <si>
    <t>初步诊断-中医证候代码名称</t>
    <phoneticPr fontId="2" type="noConversion"/>
  </si>
  <si>
    <t>初步诊断-中医病名代码名称</t>
    <phoneticPr fontId="2" type="noConversion"/>
  </si>
  <si>
    <t>初步诊断-西医诊断代码名称</t>
    <phoneticPr fontId="2" type="noConversion"/>
  </si>
  <si>
    <t>SupWesternDiag.Name</t>
    <phoneticPr fontId="2" type="noConversion"/>
  </si>
  <si>
    <t>补充诊断-西医诊断编码名称</t>
    <phoneticPr fontId="2" type="noConversion"/>
  </si>
  <si>
    <t>DE05.01.058.00</t>
    <phoneticPr fontId="2" type="noConversion"/>
  </si>
  <si>
    <t>DE05.01.025.00</t>
    <phoneticPr fontId="2" type="noConversion"/>
  </si>
  <si>
    <t>DE05.01.080.00</t>
    <phoneticPr fontId="2" type="noConversion"/>
  </si>
  <si>
    <t>DE05.10.130.00</t>
    <phoneticPr fontId="2" type="noConversion"/>
  </si>
  <si>
    <t>DE05.10.172.00</t>
    <phoneticPr fontId="2" type="noConversion"/>
  </si>
  <si>
    <t>DE05.01.024.00</t>
    <phoneticPr fontId="2" type="noConversion"/>
  </si>
  <si>
    <t>DE02.10.024.00</t>
    <phoneticPr fontId="2" type="noConversion"/>
  </si>
  <si>
    <t>DE02.01.039.00</t>
    <phoneticPr fontId="2" type="noConversion"/>
  </si>
  <si>
    <t>DE02.01.018.00</t>
    <phoneticPr fontId="2" type="noConversion"/>
  </si>
  <si>
    <t>DE02.01.025.00</t>
    <phoneticPr fontId="2" type="noConversion"/>
  </si>
  <si>
    <t>DE02.01.026.00</t>
    <phoneticPr fontId="2" type="noConversion"/>
  </si>
  <si>
    <t>DE02.01.052.00</t>
    <phoneticPr fontId="2" type="noConversion"/>
  </si>
  <si>
    <t>DE08.50.033.00</t>
    <phoneticPr fontId="2" type="noConversion"/>
  </si>
  <si>
    <t>DE06.00.092.00</t>
    <phoneticPr fontId="2" type="noConversion"/>
  </si>
  <si>
    <t>DE04.01.119.00</t>
    <phoneticPr fontId="2" type="noConversion"/>
  </si>
  <si>
    <t>DE02.10.071.00</t>
    <phoneticPr fontId="2" type="noConversion"/>
  </si>
  <si>
    <t>DE05.10.119.00</t>
    <phoneticPr fontId="2" type="noConversion"/>
  </si>
  <si>
    <t>DE02.10.008.00</t>
    <phoneticPr fontId="2" type="noConversion"/>
  </si>
  <si>
    <t>DE02.10.098.00</t>
    <phoneticPr fontId="2" type="noConversion"/>
  </si>
  <si>
    <t>DE02.10.022.00</t>
    <phoneticPr fontId="2" type="noConversion"/>
  </si>
  <si>
    <t>DE02.10.061.00</t>
    <phoneticPr fontId="2" type="noConversion"/>
  </si>
  <si>
    <t>DE02.10.101.00</t>
    <phoneticPr fontId="2" type="noConversion"/>
  </si>
  <si>
    <t>DE02.10.100.00</t>
    <phoneticPr fontId="2" type="noConversion"/>
  </si>
  <si>
    <t>DE02.10.097.00</t>
    <phoneticPr fontId="2" type="noConversion"/>
  </si>
  <si>
    <t>DE02.10.102.00</t>
    <phoneticPr fontId="2" type="noConversion"/>
  </si>
  <si>
    <t>DE02.10.103.00</t>
    <phoneticPr fontId="2" type="noConversion"/>
  </si>
  <si>
    <t>N4,1</t>
    <phoneticPr fontId="2" type="noConversion"/>
  </si>
  <si>
    <t>DE04.10.118.00</t>
    <phoneticPr fontId="2" type="noConversion"/>
  </si>
  <si>
    <t>DE04.10.081.00</t>
    <phoneticPr fontId="2" type="noConversion"/>
  </si>
  <si>
    <t>DE04.10.174.00</t>
    <phoneticPr fontId="2" type="noConversion"/>
  </si>
  <si>
    <t>DE04.10.176.00</t>
    <phoneticPr fontId="2" type="noConversion"/>
  </si>
  <si>
    <t>DE04.10.167.00</t>
    <phoneticPr fontId="2" type="noConversion"/>
  </si>
  <si>
    <t>DE04.10.188.00</t>
    <phoneticPr fontId="2" type="noConversion"/>
  </si>
  <si>
    <t>N4..5,1</t>
    <phoneticPr fontId="2" type="noConversion"/>
  </si>
  <si>
    <t>N3..5,2</t>
    <phoneticPr fontId="2" type="noConversion"/>
  </si>
  <si>
    <t>DE04.10.219.00</t>
    <phoneticPr fontId="2" type="noConversion"/>
  </si>
  <si>
    <t>DE04.10.126.00</t>
    <phoneticPr fontId="2" type="noConversion"/>
  </si>
  <si>
    <t>DE04.10.114.00</t>
    <phoneticPr fontId="2" type="noConversion"/>
  </si>
  <si>
    <t>DE04.10.261.00</t>
    <phoneticPr fontId="2" type="noConversion"/>
  </si>
  <si>
    <t>DE04.10.255.00</t>
    <phoneticPr fontId="2" type="noConversion"/>
  </si>
  <si>
    <t>DE04.10.263.00</t>
    <phoneticPr fontId="2" type="noConversion"/>
  </si>
  <si>
    <t>DE04.10.046.00</t>
    <phoneticPr fontId="2" type="noConversion"/>
  </si>
  <si>
    <t>DE04.10.065.00</t>
    <phoneticPr fontId="2" type="noConversion"/>
  </si>
  <si>
    <t>DE04.10.195.00</t>
    <phoneticPr fontId="2" type="noConversion"/>
  </si>
  <si>
    <t>DE04.10.093.00</t>
    <phoneticPr fontId="2" type="noConversion"/>
  </si>
  <si>
    <t>DE04.10.179.00</t>
    <phoneticPr fontId="2" type="noConversion"/>
  </si>
  <si>
    <t>DE05.10.149.00</t>
    <phoneticPr fontId="2" type="noConversion"/>
  </si>
  <si>
    <t>DE08.10.061.00</t>
    <phoneticPr fontId="2" type="noConversion"/>
  </si>
  <si>
    <t>DE04.30.009.00</t>
    <phoneticPr fontId="2" type="noConversion"/>
  </si>
  <si>
    <t>DE05.10.143.00</t>
    <phoneticPr fontId="2" type="noConversion"/>
  </si>
  <si>
    <t>false/true</t>
    <phoneticPr fontId="2" type="noConversion"/>
  </si>
  <si>
    <t>DE05.01.025.00</t>
    <phoneticPr fontId="2" type="noConversion"/>
  </si>
  <si>
    <t>DE02.10.028.00</t>
    <phoneticPr fontId="2" type="noConversion"/>
  </si>
  <si>
    <t>DE06.00.300.00</t>
    <phoneticPr fontId="2" type="noConversion"/>
  </si>
  <si>
    <t>住院机构</t>
    <phoneticPr fontId="2" type="noConversion"/>
  </si>
  <si>
    <t>Hospital</t>
    <phoneticPr fontId="2" type="noConversion"/>
  </si>
  <si>
    <t>单个对象</t>
    <phoneticPr fontId="2" type="noConversion"/>
  </si>
  <si>
    <t>RelatedOrgan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</si>
</sst>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charset val="134"/>
      <scheme val="minor"/>
    </font>
    <font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0"/>
      <name val="微软雅黑"/>
      <family val="2"/>
      <charset val="134"/>
    </font>
    <font>
      <sz val="9"/>
      <name val="微软雅黑"/>
      <family val="2"/>
      <charset val="134"/>
    </font>
    <font>
      <sz val="9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2">
    <xf numFmtId="0" fontId="0" fillId="0" borderId="0" xfId="0">
      <alignment vertical="center"/>
    </xf>
    <xf numFmtId="0" fontId="1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1" fillId="0" borderId="0" xfId="0" applyFont="1" applyAlignment="1"/>
    <xf numFmtId="0" fontId="1" fillId="0" borderId="0" xfId="0" applyFont="1" applyFill="1" applyBorder="1" applyAlignment="1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 shrinkToFit="1"/>
    </xf>
    <xf numFmtId="0" fontId="1" fillId="2" borderId="0" xfId="0" applyFont="1" applyFill="1" applyBorder="1" applyAlignment="1">
      <alignment horizontal="left" vertical="center"/>
    </xf>
    <xf numFmtId="0" fontId="1" fillId="2" borderId="0" xfId="0" applyFont="1" applyFill="1" applyBorder="1" applyAlignment="1">
      <alignment horizontal="left" vertical="center" shrinkToFit="1"/>
    </xf>
    <xf numFmtId="0" fontId="1" fillId="2" borderId="0" xfId="0" applyFont="1" applyFill="1" applyAlignment="1"/>
    <xf numFmtId="0" fontId="1" fillId="2" borderId="0" xfId="0" applyFont="1" applyFill="1" applyAlignment="1">
      <alignment vertical="center"/>
    </xf>
    <xf numFmtId="0" fontId="4" fillId="0" borderId="0" xfId="0" applyFont="1" applyFill="1" applyAlignment="1">
      <alignment horizontal="left" vertical="center"/>
    </xf>
    <xf numFmtId="0" fontId="5" fillId="0" borderId="0" xfId="0" applyFont="1" applyAlignment="1"/>
    <xf numFmtId="0" fontId="5" fillId="2" borderId="0" xfId="0" applyFont="1" applyFill="1" applyAlignment="1"/>
    <xf numFmtId="0" fontId="5" fillId="2" borderId="0" xfId="0" applyFont="1" applyFill="1">
      <alignment vertical="center"/>
    </xf>
    <xf numFmtId="0" fontId="5" fillId="0" borderId="0" xfId="0" applyFont="1" applyFill="1">
      <alignment vertical="center"/>
    </xf>
    <xf numFmtId="0" fontId="5" fillId="0" borderId="0" xfId="0" applyFont="1">
      <alignment vertical="center"/>
    </xf>
    <xf numFmtId="0" fontId="1" fillId="0" borderId="0" xfId="0" applyFont="1" applyFill="1" applyAlignment="1"/>
    <xf numFmtId="0" fontId="1" fillId="3" borderId="0" xfId="0" applyFont="1" applyFill="1" applyBorder="1" applyAlignment="1">
      <alignment horizontal="left" vertical="center"/>
    </xf>
    <xf numFmtId="0" fontId="1" fillId="3" borderId="0" xfId="0" applyFont="1" applyFill="1" applyBorder="1" applyAlignment="1">
      <alignment horizontal="left" vertical="center" shrinkToFit="1"/>
    </xf>
    <xf numFmtId="0" fontId="1" fillId="3" borderId="0" xfId="0" applyFont="1" applyFill="1" applyAlignment="1"/>
    <xf numFmtId="0" fontId="1" fillId="3" borderId="0" xfId="0" applyFont="1" applyFill="1" applyAlignment="1">
      <alignment vertical="center"/>
    </xf>
    <xf numFmtId="0" fontId="6" fillId="0" borderId="0" xfId="0" applyFont="1" applyFill="1" applyBorder="1" applyAlignment="1">
      <alignment horizontal="left" vertical="center" shrinkToFit="1"/>
    </xf>
    <xf numFmtId="0" fontId="6" fillId="2" borderId="0" xfId="0" applyFont="1" applyFill="1" applyBorder="1" applyAlignment="1">
      <alignment horizontal="left" vertical="center" shrinkToFit="1"/>
    </xf>
    <xf numFmtId="0" fontId="6" fillId="0" borderId="0" xfId="0" applyFont="1" applyBorder="1" applyAlignment="1">
      <alignment horizontal="left" vertical="center"/>
    </xf>
    <xf numFmtId="0" fontId="6" fillId="3" borderId="0" xfId="0" applyFont="1" applyFill="1" applyBorder="1" applyAlignment="1">
      <alignment horizontal="left" vertical="center" shrinkToFi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2"/>
  <sheetViews>
    <sheetView tabSelected="1" zoomScaleNormal="100" workbookViewId="0">
      <pane ySplit="1" topLeftCell="A48" activePane="bottomLeft" state="frozen"/>
      <selection pane="bottomLeft" activeCell="I54" sqref="I54:I63"/>
    </sheetView>
  </sheetViews>
  <sheetFormatPr defaultColWidth="9" defaultRowHeight="16.5" x14ac:dyDescent="0.15"/>
  <cols>
    <col min="1" max="1" width="23.25" style="8" customWidth="1"/>
    <col min="2" max="2" width="27.5" style="8" customWidth="1"/>
    <col min="3" max="3" width="14.125" style="8" bestFit="1" customWidth="1"/>
    <col min="4" max="4" width="8" style="9" bestFit="1" customWidth="1"/>
    <col min="5" max="5" width="6.375" style="9" bestFit="1" customWidth="1"/>
    <col min="6" max="6" width="10" style="9" customWidth="1"/>
    <col min="7" max="7" width="4.75" style="9" bestFit="1" customWidth="1"/>
    <col min="8" max="8" width="9.75" style="9" customWidth="1"/>
    <col min="9" max="9" width="10.75" style="9" customWidth="1"/>
    <col min="10" max="10" width="25.75" style="9" bestFit="1" customWidth="1"/>
    <col min="11" max="11" width="102.5" style="8" bestFit="1" customWidth="1"/>
    <col min="12" max="16384" width="9" style="8"/>
  </cols>
  <sheetData>
    <row r="1" spans="1:11" s="6" customFormat="1" x14ac:dyDescent="0.35">
      <c r="A1" s="1" t="s">
        <v>0</v>
      </c>
      <c r="B1" s="2" t="s">
        <v>1</v>
      </c>
      <c r="C1" s="3" t="s">
        <v>2</v>
      </c>
      <c r="D1" s="4" t="s">
        <v>198</v>
      </c>
      <c r="E1" s="5" t="s">
        <v>249</v>
      </c>
      <c r="F1" s="5" t="s">
        <v>250</v>
      </c>
      <c r="G1" s="5" t="s">
        <v>251</v>
      </c>
      <c r="H1" s="5" t="s">
        <v>252</v>
      </c>
      <c r="I1" s="4" t="s">
        <v>255</v>
      </c>
      <c r="J1" s="4" t="s">
        <v>256</v>
      </c>
    </row>
    <row r="2" spans="1:11" x14ac:dyDescent="0.15">
      <c r="A2" s="6" t="s">
        <v>3</v>
      </c>
      <c r="B2" s="7" t="s">
        <v>4</v>
      </c>
      <c r="G2" s="17" t="s">
        <v>260</v>
      </c>
      <c r="K2" s="7" t="str">
        <f>"w !,..SaveElement(""C0034"",""CDA"","""&amp;B2&amp;""","""&amp;A2&amp;""","""&amp;C2&amp;""")"</f>
        <v>w !,..SaveElement("C0034","CDA","DocID","文档流水号标识","")</v>
      </c>
    </row>
    <row r="3" spans="1:11" s="11" customFormat="1" x14ac:dyDescent="0.15">
      <c r="A3" s="10" t="s">
        <v>5</v>
      </c>
      <c r="B3" s="10" t="s">
        <v>6</v>
      </c>
      <c r="G3" s="17" t="s">
        <v>260</v>
      </c>
      <c r="K3" s="7" t="str">
        <f t="shared" ref="K3:K39" si="0">"w !,..SaveElement(""C0034"",""CDA"","""&amp;B3&amp;""","""&amp;A3&amp;""","""&amp;C3&amp;""")"</f>
        <v>w !,..SaveElement("C0034","CDA","CreateTime","文档机器生成时间","")</v>
      </c>
    </row>
    <row r="4" spans="1:11" s="11" customFormat="1" x14ac:dyDescent="0.15">
      <c r="A4" s="10" t="s">
        <v>7</v>
      </c>
      <c r="B4" s="10" t="s">
        <v>8</v>
      </c>
      <c r="G4" s="17" t="s">
        <v>261</v>
      </c>
      <c r="K4" s="7" t="str">
        <f t="shared" si="0"/>
        <v>w !,..SaveElement("C0034","CDA","DocSetID","文档集合编号","")</v>
      </c>
    </row>
    <row r="5" spans="1:11" s="11" customFormat="1" x14ac:dyDescent="0.15">
      <c r="A5" s="10" t="s">
        <v>9</v>
      </c>
      <c r="B5" s="10" t="s">
        <v>10</v>
      </c>
      <c r="G5" s="17" t="s">
        <v>261</v>
      </c>
      <c r="K5" s="7" t="str">
        <f t="shared" si="0"/>
        <v>w !,..SaveElement("C0034","CDA","Version","文档版本号","")</v>
      </c>
    </row>
    <row r="6" spans="1:11" s="11" customFormat="1" x14ac:dyDescent="0.35">
      <c r="A6" s="10" t="s">
        <v>11</v>
      </c>
      <c r="B6" s="10" t="s">
        <v>12</v>
      </c>
      <c r="C6" s="12" t="s">
        <v>199</v>
      </c>
      <c r="D6" s="12">
        <v>10</v>
      </c>
      <c r="E6" s="5"/>
      <c r="F6" s="5"/>
      <c r="G6" s="18" t="s">
        <v>262</v>
      </c>
      <c r="H6" s="5"/>
      <c r="I6" s="12"/>
      <c r="J6" s="12"/>
      <c r="K6" s="7" t="str">
        <f t="shared" si="0"/>
        <v>w !,..SaveElement("C0034","CDA","HospitalizationID","住院号标识","DE01.00.014.00")</v>
      </c>
    </row>
    <row r="7" spans="1:11" s="13" customFormat="1" x14ac:dyDescent="0.35">
      <c r="A7" s="13" t="s">
        <v>265</v>
      </c>
      <c r="B7" s="13" t="s">
        <v>266</v>
      </c>
      <c r="C7" s="14"/>
      <c r="D7" s="14"/>
      <c r="E7" s="15"/>
      <c r="F7" s="15"/>
      <c r="G7" s="19"/>
      <c r="H7" s="15"/>
      <c r="I7" s="14" t="s">
        <v>267</v>
      </c>
      <c r="J7" s="14" t="s">
        <v>269</v>
      </c>
      <c r="K7" s="16"/>
    </row>
    <row r="8" spans="1:11" s="11" customFormat="1" x14ac:dyDescent="0.35">
      <c r="A8" s="11" t="s">
        <v>264</v>
      </c>
      <c r="B8" s="10" t="s">
        <v>263</v>
      </c>
      <c r="C8" s="12" t="s">
        <v>200</v>
      </c>
      <c r="D8" s="12">
        <v>70</v>
      </c>
      <c r="E8" s="5"/>
      <c r="F8" s="5"/>
      <c r="G8" s="18" t="s">
        <v>262</v>
      </c>
      <c r="H8" s="5"/>
      <c r="I8" s="12" t="s">
        <v>268</v>
      </c>
      <c r="J8" s="12"/>
      <c r="K8" s="7" t="str">
        <f t="shared" si="0"/>
        <v>w !,..SaveElement("C0034","CDA","LivingAddress.HouseNumber","家庭住址门牌号码","DE02.01.009.06")</v>
      </c>
    </row>
    <row r="9" spans="1:11" s="11" customFormat="1" x14ac:dyDescent="0.35">
      <c r="A9" s="11" t="s">
        <v>13</v>
      </c>
      <c r="B9" s="10" t="s">
        <v>14</v>
      </c>
      <c r="C9" s="12" t="s">
        <v>15</v>
      </c>
      <c r="D9" s="12">
        <v>70</v>
      </c>
      <c r="E9" s="5"/>
      <c r="F9" s="5"/>
      <c r="G9" s="18" t="s">
        <v>262</v>
      </c>
      <c r="H9" s="5"/>
      <c r="I9" s="12" t="s">
        <v>268</v>
      </c>
      <c r="J9" s="12"/>
      <c r="K9" s="7" t="str">
        <f t="shared" si="0"/>
        <v>w !,..SaveElement("C0034","CDA","LivingAddress.streetName","家庭住址村","DE02.01.009.05")</v>
      </c>
    </row>
    <row r="10" spans="1:11" s="11" customFormat="1" x14ac:dyDescent="0.35">
      <c r="A10" s="11" t="s">
        <v>16</v>
      </c>
      <c r="B10" s="10" t="s">
        <v>17</v>
      </c>
      <c r="C10" s="12" t="s">
        <v>18</v>
      </c>
      <c r="D10" s="12">
        <v>70</v>
      </c>
      <c r="E10" s="5"/>
      <c r="F10" s="5"/>
      <c r="G10" s="18" t="s">
        <v>262</v>
      </c>
      <c r="H10" s="5"/>
      <c r="I10" s="12" t="s">
        <v>268</v>
      </c>
      <c r="J10" s="12"/>
      <c r="K10" s="7" t="str">
        <f t="shared" si="0"/>
        <v>w !,..SaveElement("C0034","CDA","LivingAddress.Township","家庭住址乡","DE02.01.009.04")</v>
      </c>
    </row>
    <row r="11" spans="1:11" s="11" customFormat="1" x14ac:dyDescent="0.35">
      <c r="A11" s="11" t="s">
        <v>19</v>
      </c>
      <c r="B11" s="10" t="s">
        <v>20</v>
      </c>
      <c r="C11" s="12" t="s">
        <v>21</v>
      </c>
      <c r="D11" s="12">
        <v>70</v>
      </c>
      <c r="E11" s="5"/>
      <c r="F11" s="5"/>
      <c r="G11" s="18" t="s">
        <v>262</v>
      </c>
      <c r="H11" s="5"/>
      <c r="I11" s="12" t="s">
        <v>268</v>
      </c>
      <c r="J11" s="12"/>
      <c r="K11" s="7" t="str">
        <f t="shared" si="0"/>
        <v>w !,..SaveElement("C0034","CDA","LivingAddress.County","家庭住址县","DE02.01.009.03")</v>
      </c>
    </row>
    <row r="12" spans="1:11" s="11" customFormat="1" x14ac:dyDescent="0.35">
      <c r="A12" s="11" t="s">
        <v>22</v>
      </c>
      <c r="B12" s="10" t="s">
        <v>23</v>
      </c>
      <c r="C12" s="12" t="s">
        <v>24</v>
      </c>
      <c r="D12" s="12">
        <v>70</v>
      </c>
      <c r="E12" s="5"/>
      <c r="F12" s="5"/>
      <c r="G12" s="5" t="s">
        <v>271</v>
      </c>
      <c r="H12" s="5"/>
      <c r="I12" s="12" t="s">
        <v>268</v>
      </c>
      <c r="J12" s="12"/>
      <c r="K12" s="7" t="str">
        <f t="shared" si="0"/>
        <v>w !,..SaveElement("C0034","CDA","LivingAddress.City","家庭住址市","DE02.01.009.02")</v>
      </c>
    </row>
    <row r="13" spans="1:11" s="11" customFormat="1" x14ac:dyDescent="0.35">
      <c r="A13" s="11" t="s">
        <v>25</v>
      </c>
      <c r="B13" s="10" t="s">
        <v>26</v>
      </c>
      <c r="C13" s="12" t="s">
        <v>27</v>
      </c>
      <c r="D13" s="12">
        <v>70</v>
      </c>
      <c r="E13" s="5"/>
      <c r="F13" s="5"/>
      <c r="G13" s="5" t="s">
        <v>271</v>
      </c>
      <c r="H13" s="5"/>
      <c r="I13" s="12" t="s">
        <v>268</v>
      </c>
      <c r="J13" s="12"/>
      <c r="K13" s="7" t="str">
        <f t="shared" si="0"/>
        <v>w !,..SaveElement("C0034","CDA","LivingAddress.State","家庭住址省","DE02.01.009.01")</v>
      </c>
    </row>
    <row r="14" spans="1:11" s="13" customFormat="1" x14ac:dyDescent="0.35">
      <c r="A14" s="13" t="s">
        <v>320</v>
      </c>
      <c r="B14" s="13" t="s">
        <v>322</v>
      </c>
      <c r="C14" s="14"/>
      <c r="D14" s="14"/>
      <c r="E14" s="15"/>
      <c r="F14" s="15"/>
      <c r="G14" s="15"/>
      <c r="H14" s="15"/>
      <c r="I14" s="14" t="s">
        <v>323</v>
      </c>
      <c r="J14" s="14" t="s">
        <v>321</v>
      </c>
      <c r="K14" s="16"/>
    </row>
    <row r="15" spans="1:11" s="11" customFormat="1" x14ac:dyDescent="0.35">
      <c r="A15" s="10" t="s">
        <v>28</v>
      </c>
      <c r="B15" s="10" t="s">
        <v>29</v>
      </c>
      <c r="C15" s="12" t="s">
        <v>201</v>
      </c>
      <c r="D15" s="12">
        <v>2</v>
      </c>
      <c r="E15" s="5"/>
      <c r="F15" s="5"/>
      <c r="G15" s="5" t="s">
        <v>271</v>
      </c>
      <c r="H15" s="5"/>
      <c r="I15" s="12" t="s">
        <v>324</v>
      </c>
      <c r="J15" s="12"/>
      <c r="K15" s="7" t="str">
        <f t="shared" si="0"/>
        <v>w !,..SaveElement("C0034","CDA","IDCardNo","患者身份证号","DE02.01.031.00")</v>
      </c>
    </row>
    <row r="16" spans="1:11" s="11" customFormat="1" x14ac:dyDescent="0.35">
      <c r="A16" s="10" t="s">
        <v>30</v>
      </c>
      <c r="B16" s="10" t="s">
        <v>31</v>
      </c>
      <c r="C16" s="12" t="s">
        <v>232</v>
      </c>
      <c r="D16" s="12">
        <v>50</v>
      </c>
      <c r="E16" s="5"/>
      <c r="F16" s="5"/>
      <c r="G16" s="5" t="s">
        <v>271</v>
      </c>
      <c r="H16" s="5" t="s">
        <v>243</v>
      </c>
      <c r="I16" s="12" t="s">
        <v>324</v>
      </c>
      <c r="J16" s="12"/>
      <c r="K16" s="7" t="str">
        <f t="shared" si="0"/>
        <v>w !,..SaveElement("C0034","CDA","PatientName","患者姓名","DE02.01.039.00")</v>
      </c>
    </row>
    <row r="17" spans="1:11" s="24" customFormat="1" x14ac:dyDescent="0.35">
      <c r="A17" s="24" t="s">
        <v>33</v>
      </c>
      <c r="B17" s="24" t="s">
        <v>34</v>
      </c>
      <c r="C17" s="25" t="s">
        <v>233</v>
      </c>
      <c r="D17" s="25">
        <v>1</v>
      </c>
      <c r="E17" s="26"/>
      <c r="F17" s="26"/>
      <c r="G17" s="26" t="s">
        <v>271</v>
      </c>
      <c r="H17" s="26"/>
      <c r="I17" s="25" t="s">
        <v>324</v>
      </c>
      <c r="J17" s="25"/>
      <c r="K17" s="27" t="str">
        <f t="shared" si="0"/>
        <v>w !,..SaveElement("C0034","CDA","GenderCode","患者性别代码","DE02.01.040.00")</v>
      </c>
    </row>
    <row r="18" spans="1:11" s="24" customFormat="1" x14ac:dyDescent="0.35">
      <c r="A18" s="24" t="s">
        <v>325</v>
      </c>
      <c r="B18" s="24" t="s">
        <v>326</v>
      </c>
      <c r="C18" s="25"/>
      <c r="D18" s="25">
        <v>10</v>
      </c>
      <c r="E18" s="26"/>
      <c r="F18" s="26"/>
      <c r="G18" s="26" t="s">
        <v>276</v>
      </c>
      <c r="H18" s="26"/>
      <c r="I18" s="25" t="s">
        <v>324</v>
      </c>
      <c r="J18" s="25"/>
      <c r="K18" s="27"/>
    </row>
    <row r="19" spans="1:11" s="24" customFormat="1" x14ac:dyDescent="0.35">
      <c r="A19" s="24" t="s">
        <v>35</v>
      </c>
      <c r="B19" s="24" t="s">
        <v>36</v>
      </c>
      <c r="C19" s="25" t="s">
        <v>417</v>
      </c>
      <c r="D19" s="25">
        <v>2</v>
      </c>
      <c r="E19" s="26"/>
      <c r="F19" s="26"/>
      <c r="G19" s="26" t="s">
        <v>274</v>
      </c>
      <c r="H19" s="26"/>
      <c r="I19" s="25"/>
      <c r="J19" s="25"/>
      <c r="K19" s="27" t="str">
        <f t="shared" si="0"/>
        <v>w !,..SaveElement("C0034","CDA","MarriageCode","婚姻状况代码","DE02.01.018.00")</v>
      </c>
    </row>
    <row r="20" spans="1:11" s="24" customFormat="1" x14ac:dyDescent="0.35">
      <c r="A20" s="24" t="s">
        <v>327</v>
      </c>
      <c r="B20" s="24" t="s">
        <v>328</v>
      </c>
      <c r="C20" s="25"/>
      <c r="D20" s="25">
        <v>10</v>
      </c>
      <c r="E20" s="26"/>
      <c r="F20" s="26"/>
      <c r="G20" s="26" t="s">
        <v>333</v>
      </c>
      <c r="H20" s="26"/>
      <c r="I20" s="25"/>
      <c r="J20" s="25"/>
      <c r="K20" s="27"/>
    </row>
    <row r="21" spans="1:11" s="24" customFormat="1" x14ac:dyDescent="0.35">
      <c r="A21" s="24" t="s">
        <v>37</v>
      </c>
      <c r="B21" s="24" t="s">
        <v>38</v>
      </c>
      <c r="C21" s="25" t="s">
        <v>418</v>
      </c>
      <c r="D21" s="25">
        <v>2</v>
      </c>
      <c r="E21" s="26"/>
      <c r="F21" s="26"/>
      <c r="G21" s="26" t="s">
        <v>274</v>
      </c>
      <c r="H21" s="26"/>
      <c r="I21" s="25"/>
      <c r="J21" s="25"/>
      <c r="K21" s="27" t="str">
        <f t="shared" si="0"/>
        <v>w !,..SaveElement("C0034","CDA","NationCode","民族代码","DE02.01.025.00")</v>
      </c>
    </row>
    <row r="22" spans="1:11" s="24" customFormat="1" x14ac:dyDescent="0.35">
      <c r="A22" s="24" t="s">
        <v>329</v>
      </c>
      <c r="B22" s="24" t="s">
        <v>330</v>
      </c>
      <c r="C22" s="25"/>
      <c r="D22" s="25"/>
      <c r="E22" s="26"/>
      <c r="F22" s="26"/>
      <c r="G22" s="26" t="s">
        <v>334</v>
      </c>
      <c r="H22" s="26"/>
      <c r="I22" s="25"/>
      <c r="J22" s="25"/>
      <c r="K22" s="27"/>
    </row>
    <row r="23" spans="1:11" s="11" customFormat="1" x14ac:dyDescent="0.35">
      <c r="A23" s="10" t="s">
        <v>39</v>
      </c>
      <c r="B23" s="10" t="s">
        <v>40</v>
      </c>
      <c r="C23" s="12" t="s">
        <v>419</v>
      </c>
      <c r="D23" s="12">
        <v>3</v>
      </c>
      <c r="E23" s="5"/>
      <c r="F23" s="5"/>
      <c r="G23" s="5" t="s">
        <v>274</v>
      </c>
      <c r="H23" s="5"/>
      <c r="I23" s="12" t="s">
        <v>324</v>
      </c>
      <c r="J23" s="12"/>
      <c r="K23" s="7" t="str">
        <f t="shared" si="0"/>
        <v>w !,..SaveElement("C0034","CDA","Age","年龄","DE02.01.026.00")</v>
      </c>
    </row>
    <row r="24" spans="1:11" s="24" customFormat="1" x14ac:dyDescent="0.35">
      <c r="A24" s="24" t="s">
        <v>41</v>
      </c>
      <c r="B24" s="24" t="s">
        <v>42</v>
      </c>
      <c r="C24" s="25" t="s">
        <v>420</v>
      </c>
      <c r="D24" s="25">
        <v>3</v>
      </c>
      <c r="E24" s="26"/>
      <c r="F24" s="26"/>
      <c r="G24" s="26" t="s">
        <v>275</v>
      </c>
      <c r="H24" s="26"/>
      <c r="I24" s="25"/>
      <c r="J24" s="25"/>
      <c r="K24" s="27" t="str">
        <f t="shared" si="0"/>
        <v>w !,..SaveElement("C0034","CDA","OccupationCode","职业类别代码","DE02.01.052.00")</v>
      </c>
    </row>
    <row r="25" spans="1:11" s="24" customFormat="1" x14ac:dyDescent="0.35">
      <c r="A25" s="24" t="s">
        <v>331</v>
      </c>
      <c r="B25" s="24" t="s">
        <v>332</v>
      </c>
      <c r="C25" s="25"/>
      <c r="D25" s="25"/>
      <c r="E25" s="26"/>
      <c r="F25" s="26"/>
      <c r="G25" s="26" t="s">
        <v>333</v>
      </c>
      <c r="H25" s="26"/>
      <c r="I25" s="25"/>
      <c r="J25" s="25"/>
      <c r="K25" s="27"/>
    </row>
    <row r="26" spans="1:11" s="11" customFormat="1" x14ac:dyDescent="0.35">
      <c r="A26" s="10" t="s">
        <v>202</v>
      </c>
      <c r="B26" s="10" t="s">
        <v>43</v>
      </c>
      <c r="C26" s="12" t="s">
        <v>421</v>
      </c>
      <c r="D26" s="12" t="s">
        <v>241</v>
      </c>
      <c r="E26" s="5"/>
      <c r="F26" s="5"/>
      <c r="G26" s="5" t="s">
        <v>276</v>
      </c>
      <c r="H26" s="5"/>
      <c r="I26" s="12"/>
      <c r="J26" s="12"/>
      <c r="K26" s="7" t="str">
        <f t="shared" si="0"/>
        <v>w !,..SaveElement("C0034","CDA","RecordTime","记录开立时间","DE08.50.033.00")</v>
      </c>
    </row>
    <row r="27" spans="1:11" s="11" customFormat="1" x14ac:dyDescent="0.35">
      <c r="A27" s="10" t="s">
        <v>44</v>
      </c>
      <c r="B27" s="10" t="s">
        <v>45</v>
      </c>
      <c r="E27" s="5"/>
      <c r="F27" s="5"/>
      <c r="G27" s="5" t="s">
        <v>276</v>
      </c>
      <c r="H27" s="5"/>
      <c r="K27" s="7" t="str">
        <f t="shared" si="0"/>
        <v>w !,..SaveElement("C0034","CDA","AuthorCode","文档作者标识","")</v>
      </c>
    </row>
    <row r="28" spans="1:11" s="11" customFormat="1" x14ac:dyDescent="0.35">
      <c r="A28" s="10" t="s">
        <v>203</v>
      </c>
      <c r="B28" s="10" t="s">
        <v>46</v>
      </c>
      <c r="C28" s="12" t="s">
        <v>232</v>
      </c>
      <c r="D28" s="12">
        <v>50</v>
      </c>
      <c r="E28" s="5"/>
      <c r="F28" s="5"/>
      <c r="G28" s="5" t="s">
        <v>277</v>
      </c>
      <c r="H28" s="5" t="s">
        <v>243</v>
      </c>
      <c r="I28" s="12"/>
      <c r="J28" s="12"/>
      <c r="K28" s="7" t="str">
        <f t="shared" si="0"/>
        <v>w !,..SaveElement("C0034","CDA","AuthorName","书写记录医师","DE02.01.039.00")</v>
      </c>
    </row>
    <row r="29" spans="1:11" s="13" customFormat="1" x14ac:dyDescent="0.35">
      <c r="A29" s="13" t="s">
        <v>253</v>
      </c>
      <c r="B29" s="13" t="s">
        <v>336</v>
      </c>
      <c r="C29" s="14"/>
      <c r="D29" s="14"/>
      <c r="E29" s="15"/>
      <c r="F29" s="15"/>
      <c r="G29" s="15" t="s">
        <v>254</v>
      </c>
      <c r="H29" s="15" t="s">
        <v>243</v>
      </c>
      <c r="I29" s="14" t="s">
        <v>340</v>
      </c>
      <c r="J29" s="14" t="s">
        <v>337</v>
      </c>
      <c r="K29" s="16"/>
    </row>
    <row r="30" spans="1:11" s="11" customFormat="1" x14ac:dyDescent="0.35">
      <c r="A30" s="11" t="s">
        <v>278</v>
      </c>
      <c r="B30" s="10" t="s">
        <v>335</v>
      </c>
      <c r="E30" s="5"/>
      <c r="F30" s="5"/>
      <c r="G30" s="5" t="s">
        <v>279</v>
      </c>
      <c r="H30" s="5"/>
      <c r="I30" s="11" t="s">
        <v>337</v>
      </c>
      <c r="K30" s="7" t="str">
        <f t="shared" si="0"/>
        <v>w !,..SaveElement("C0034","CDA","HistoryTeller.Code","陈述者代码","")</v>
      </c>
    </row>
    <row r="31" spans="1:11" s="11" customFormat="1" x14ac:dyDescent="0.35">
      <c r="A31" s="11" t="s">
        <v>47</v>
      </c>
      <c r="B31" s="10" t="s">
        <v>48</v>
      </c>
      <c r="C31" s="12" t="s">
        <v>415</v>
      </c>
      <c r="D31" s="12">
        <v>2</v>
      </c>
      <c r="E31" s="5"/>
      <c r="F31" s="5"/>
      <c r="G31" s="5" t="s">
        <v>279</v>
      </c>
      <c r="H31" s="5"/>
      <c r="I31" s="12" t="s">
        <v>337</v>
      </c>
      <c r="J31" s="12"/>
      <c r="K31" s="7" t="str">
        <f t="shared" si="0"/>
        <v>w !,..SaveElement("C0034","CDA","HistoryTeller.RelCode","陈述者与患者的关系代码","DE02.10.024.00")</v>
      </c>
    </row>
    <row r="32" spans="1:11" s="11" customFormat="1" x14ac:dyDescent="0.35">
      <c r="A32" s="11" t="s">
        <v>338</v>
      </c>
      <c r="B32" s="10" t="s">
        <v>339</v>
      </c>
      <c r="C32" s="12"/>
      <c r="D32" s="12"/>
      <c r="E32" s="5"/>
      <c r="F32" s="5"/>
      <c r="G32" s="5" t="s">
        <v>279</v>
      </c>
      <c r="H32" s="5"/>
      <c r="I32" s="12" t="s">
        <v>337</v>
      </c>
      <c r="J32" s="12"/>
      <c r="K32" s="7"/>
    </row>
    <row r="33" spans="1:11" s="11" customFormat="1" x14ac:dyDescent="0.35">
      <c r="A33" s="11" t="s">
        <v>49</v>
      </c>
      <c r="B33" s="10" t="s">
        <v>50</v>
      </c>
      <c r="C33" s="12" t="s">
        <v>416</v>
      </c>
      <c r="D33" s="12">
        <v>50</v>
      </c>
      <c r="E33" s="5"/>
      <c r="F33" s="5"/>
      <c r="G33" s="5" t="s">
        <v>279</v>
      </c>
      <c r="H33" s="5" t="s">
        <v>243</v>
      </c>
      <c r="I33" s="12" t="s">
        <v>337</v>
      </c>
      <c r="J33" s="12"/>
      <c r="K33" s="7" t="str">
        <f t="shared" si="0"/>
        <v>w !,..SaveElement("C0034","CDA","HistoryTeller.Name","陈述者姓名","DE02.01.039.00")</v>
      </c>
    </row>
    <row r="34" spans="1:11" s="11" customFormat="1" x14ac:dyDescent="0.35">
      <c r="A34" s="10" t="s">
        <v>51</v>
      </c>
      <c r="B34" s="10" t="s">
        <v>52</v>
      </c>
      <c r="E34" s="5"/>
      <c r="F34" s="5"/>
      <c r="G34" s="5" t="s">
        <v>280</v>
      </c>
      <c r="H34" s="5" t="s">
        <v>243</v>
      </c>
      <c r="K34" s="7" t="str">
        <f t="shared" si="0"/>
        <v>w !,..SaveElement("C0034","CDA","CustodianOrgCode","文档保管机构标识","")</v>
      </c>
    </row>
    <row r="35" spans="1:11" s="11" customFormat="1" x14ac:dyDescent="0.35">
      <c r="A35" s="10" t="s">
        <v>53</v>
      </c>
      <c r="B35" s="10" t="s">
        <v>54</v>
      </c>
      <c r="E35" s="5"/>
      <c r="F35" s="5"/>
      <c r="G35" s="5" t="s">
        <v>281</v>
      </c>
      <c r="H35" s="5"/>
      <c r="K35" s="7" t="str">
        <f t="shared" si="0"/>
        <v>w !,..SaveElement("C0034","CDA","CustodianOrgName","文档保管机构名称","")</v>
      </c>
    </row>
    <row r="36" spans="1:11" s="13" customFormat="1" x14ac:dyDescent="0.35">
      <c r="A36" s="13" t="s">
        <v>301</v>
      </c>
      <c r="B36" s="13" t="s">
        <v>302</v>
      </c>
      <c r="E36" s="15"/>
      <c r="F36" s="15"/>
      <c r="G36" s="15" t="s">
        <v>319</v>
      </c>
      <c r="H36" s="15"/>
      <c r="I36" s="20" t="s">
        <v>307</v>
      </c>
      <c r="J36" s="20" t="s">
        <v>308</v>
      </c>
      <c r="K36" s="16" t="str">
        <f t="shared" si="0"/>
        <v>w !,..SaveElement("C0034","CDA","FinalReviewer","最终审核者(主任医师)签名","")</v>
      </c>
    </row>
    <row r="37" spans="1:11" s="11" customFormat="1" x14ac:dyDescent="0.35">
      <c r="A37" s="10" t="s">
        <v>297</v>
      </c>
      <c r="B37" s="10" t="s">
        <v>298</v>
      </c>
      <c r="E37" s="5"/>
      <c r="F37" s="5"/>
      <c r="G37" s="5" t="s">
        <v>284</v>
      </c>
      <c r="H37" s="5"/>
      <c r="I37" s="21" t="s">
        <v>309</v>
      </c>
      <c r="J37" s="21"/>
      <c r="K37" s="7" t="str">
        <f t="shared" si="0"/>
        <v>w !,..SaveElement("C0034","CDA","FinalReviewer.Time","主任医师签名时间","")</v>
      </c>
    </row>
    <row r="38" spans="1:11" s="11" customFormat="1" x14ac:dyDescent="0.35">
      <c r="A38" s="11" t="s">
        <v>282</v>
      </c>
      <c r="B38" s="10" t="s">
        <v>283</v>
      </c>
      <c r="E38" s="5"/>
      <c r="F38" s="5"/>
      <c r="G38" s="5" t="s">
        <v>284</v>
      </c>
      <c r="H38" s="5"/>
      <c r="I38" s="21" t="s">
        <v>309</v>
      </c>
      <c r="J38" s="22"/>
      <c r="K38" s="7" t="str">
        <f t="shared" si="0"/>
        <v>w !,..SaveElement("C0034","CDA","FinalReviewer.Code","最终审核者(主任医师)代码","")</v>
      </c>
    </row>
    <row r="39" spans="1:11" s="11" customFormat="1" x14ac:dyDescent="0.35">
      <c r="A39" s="11" t="s">
        <v>204</v>
      </c>
      <c r="B39" s="10" t="s">
        <v>55</v>
      </c>
      <c r="C39" s="12" t="s">
        <v>32</v>
      </c>
      <c r="D39" s="12">
        <v>50</v>
      </c>
      <c r="E39" s="5"/>
      <c r="F39" s="5"/>
      <c r="G39" s="5" t="s">
        <v>284</v>
      </c>
      <c r="H39" s="5" t="s">
        <v>243</v>
      </c>
      <c r="I39" s="21" t="s">
        <v>309</v>
      </c>
      <c r="J39" s="22"/>
      <c r="K39" s="7" t="str">
        <f t="shared" si="0"/>
        <v>w !,..SaveElement("C0034","CDA","FinalReviewer.Name","最终审核者姓名","DE02.01.039.00")</v>
      </c>
    </row>
    <row r="40" spans="1:11" s="13" customFormat="1" x14ac:dyDescent="0.35">
      <c r="A40" s="13" t="s">
        <v>303</v>
      </c>
      <c r="B40" s="13" t="s">
        <v>304</v>
      </c>
      <c r="C40" s="14"/>
      <c r="D40" s="14"/>
      <c r="E40" s="15"/>
      <c r="F40" s="15"/>
      <c r="G40" s="15" t="s">
        <v>318</v>
      </c>
      <c r="H40" s="15"/>
      <c r="I40" s="20" t="s">
        <v>310</v>
      </c>
      <c r="J40" s="20" t="s">
        <v>311</v>
      </c>
      <c r="K40" s="16"/>
    </row>
    <row r="41" spans="1:11" s="11" customFormat="1" x14ac:dyDescent="0.35">
      <c r="A41" s="10" t="s">
        <v>296</v>
      </c>
      <c r="B41" s="10" t="s">
        <v>294</v>
      </c>
      <c r="E41" s="5"/>
      <c r="F41" s="5"/>
      <c r="G41" s="5" t="s">
        <v>270</v>
      </c>
      <c r="H41" s="5"/>
      <c r="I41" s="21" t="s">
        <v>312</v>
      </c>
      <c r="J41" s="21"/>
      <c r="K41" s="7" t="str">
        <f t="shared" ref="K41" si="1">"w !,..SaveElement(""C0034"",""CDA"","""&amp;B41&amp;""","""&amp;A41&amp;""","""&amp;C41&amp;""")"</f>
        <v>w !,..SaveElement("C0034","CDA","DiagDoctor.Time","接诊医师签名时间","")</v>
      </c>
    </row>
    <row r="42" spans="1:11" s="11" customFormat="1" x14ac:dyDescent="0.35">
      <c r="A42" s="11" t="s">
        <v>295</v>
      </c>
      <c r="B42" s="10" t="s">
        <v>293</v>
      </c>
      <c r="E42" s="5"/>
      <c r="F42" s="5"/>
      <c r="G42" s="5" t="s">
        <v>270</v>
      </c>
      <c r="H42" s="5"/>
      <c r="I42" s="21" t="s">
        <v>312</v>
      </c>
      <c r="J42" s="22"/>
      <c r="K42" s="7" t="str">
        <f t="shared" ref="K42:K78" si="2">"w !,..SaveElement(""C0034"",""CDA"","""&amp;B42&amp;""","""&amp;A42&amp;""","""&amp;C42&amp;""")"</f>
        <v>w !,..SaveElement("C0034","CDA","DiagDoctor.Code","接诊医师代码","")</v>
      </c>
    </row>
    <row r="43" spans="1:11" s="11" customFormat="1" x14ac:dyDescent="0.35">
      <c r="A43" s="11" t="s">
        <v>56</v>
      </c>
      <c r="B43" s="10" t="s">
        <v>57</v>
      </c>
      <c r="C43" s="12" t="s">
        <v>32</v>
      </c>
      <c r="D43" s="12">
        <v>50</v>
      </c>
      <c r="E43" s="5"/>
      <c r="F43" s="5"/>
      <c r="G43" s="5" t="s">
        <v>270</v>
      </c>
      <c r="H43" s="5" t="s">
        <v>243</v>
      </c>
      <c r="I43" s="21" t="s">
        <v>312</v>
      </c>
      <c r="J43" s="22"/>
      <c r="K43" s="7" t="str">
        <f t="shared" si="2"/>
        <v>w !,..SaveElement("C0034","CDA","DiagDoctor.Name","接诊医师姓名","DE02.01.039.00")</v>
      </c>
    </row>
    <row r="44" spans="1:11" s="13" customFormat="1" x14ac:dyDescent="0.35">
      <c r="A44" s="13" t="s">
        <v>300</v>
      </c>
      <c r="B44" s="13" t="s">
        <v>299</v>
      </c>
      <c r="C44" s="14"/>
      <c r="D44" s="14"/>
      <c r="E44" s="15"/>
      <c r="F44" s="15"/>
      <c r="G44" s="15" t="s">
        <v>317</v>
      </c>
      <c r="H44" s="15"/>
      <c r="I44" s="20" t="s">
        <v>313</v>
      </c>
      <c r="J44" s="20" t="s">
        <v>314</v>
      </c>
      <c r="K44" s="16"/>
    </row>
    <row r="45" spans="1:11" s="11" customFormat="1" x14ac:dyDescent="0.35">
      <c r="A45" s="10" t="s">
        <v>290</v>
      </c>
      <c r="B45" s="10" t="s">
        <v>292</v>
      </c>
      <c r="E45" s="5"/>
      <c r="F45" s="5"/>
      <c r="G45" s="5" t="s">
        <v>316</v>
      </c>
      <c r="H45" s="5"/>
      <c r="I45" s="21" t="s">
        <v>315</v>
      </c>
      <c r="J45" s="21"/>
      <c r="K45" s="7" t="str">
        <f t="shared" si="2"/>
        <v>w !,..SaveElement("C0034","CDA","ResidentDoctor.Time","住院医师签名时间","")</v>
      </c>
    </row>
    <row r="46" spans="1:11" s="11" customFormat="1" x14ac:dyDescent="0.35">
      <c r="A46" s="11" t="s">
        <v>289</v>
      </c>
      <c r="B46" s="10" t="s">
        <v>291</v>
      </c>
      <c r="E46" s="5"/>
      <c r="F46" s="5"/>
      <c r="G46" s="5" t="s">
        <v>270</v>
      </c>
      <c r="H46" s="5"/>
      <c r="I46" s="21" t="s">
        <v>315</v>
      </c>
      <c r="J46" s="22"/>
      <c r="K46" s="7" t="str">
        <f t="shared" si="2"/>
        <v>w !,..SaveElement("C0034","CDA","ResidentDoctor.Code","住院医师代码","")</v>
      </c>
    </row>
    <row r="47" spans="1:11" s="11" customFormat="1" x14ac:dyDescent="0.35">
      <c r="A47" s="11" t="s">
        <v>58</v>
      </c>
      <c r="B47" s="10" t="s">
        <v>59</v>
      </c>
      <c r="C47" s="12" t="s">
        <v>32</v>
      </c>
      <c r="D47" s="12">
        <v>50</v>
      </c>
      <c r="E47" s="5"/>
      <c r="F47" s="5"/>
      <c r="G47" s="5" t="s">
        <v>270</v>
      </c>
      <c r="H47" s="5" t="s">
        <v>243</v>
      </c>
      <c r="I47" s="21" t="s">
        <v>315</v>
      </c>
      <c r="J47" s="22"/>
      <c r="K47" s="7" t="str">
        <f t="shared" si="2"/>
        <v>w !,..SaveElement("C0034","CDA","ResidentDoctor.Name","住院医师姓名","DE02.01.039.00")</v>
      </c>
    </row>
    <row r="48" spans="1:11" s="13" customFormat="1" x14ac:dyDescent="0.35">
      <c r="A48" s="13" t="s">
        <v>305</v>
      </c>
      <c r="B48" s="13" t="s">
        <v>306</v>
      </c>
      <c r="C48" s="14"/>
      <c r="D48" s="14"/>
      <c r="E48" s="15"/>
      <c r="F48" s="15"/>
      <c r="G48" s="15" t="s">
        <v>271</v>
      </c>
      <c r="H48" s="15"/>
      <c r="I48" s="20" t="s">
        <v>313</v>
      </c>
      <c r="J48" s="20" t="s">
        <v>314</v>
      </c>
      <c r="K48" s="16"/>
    </row>
    <row r="49" spans="1:11" s="11" customFormat="1" x14ac:dyDescent="0.35">
      <c r="A49" s="10" t="s">
        <v>286</v>
      </c>
      <c r="B49" s="10" t="s">
        <v>288</v>
      </c>
      <c r="E49" s="5"/>
      <c r="F49" s="5"/>
      <c r="G49" s="5" t="s">
        <v>270</v>
      </c>
      <c r="H49" s="5"/>
      <c r="I49" s="21" t="s">
        <v>315</v>
      </c>
      <c r="J49" s="21"/>
      <c r="K49" s="7" t="str">
        <f t="shared" ref="K49" si="3">"w !,..SaveElement(""C0034"",""CDA"","""&amp;B49&amp;""","""&amp;A49&amp;""","""&amp;C49&amp;""")"</f>
        <v>w !,..SaveElement("C0034","CDA","AttendingDoctor.Time","主治医师签名时间","")</v>
      </c>
    </row>
    <row r="50" spans="1:11" s="11" customFormat="1" x14ac:dyDescent="0.35">
      <c r="A50" s="11" t="s">
        <v>285</v>
      </c>
      <c r="B50" s="10" t="s">
        <v>287</v>
      </c>
      <c r="E50" s="5"/>
      <c r="F50" s="5"/>
      <c r="G50" s="5" t="s">
        <v>270</v>
      </c>
      <c r="H50" s="5"/>
      <c r="I50" s="21" t="s">
        <v>315</v>
      </c>
      <c r="J50" s="22"/>
      <c r="K50" s="7" t="str">
        <f t="shared" si="2"/>
        <v>w !,..SaveElement("C0034","CDA","AttendingDoctor.Code","主治医师代码","")</v>
      </c>
    </row>
    <row r="51" spans="1:11" s="11" customFormat="1" x14ac:dyDescent="0.35">
      <c r="A51" s="11" t="s">
        <v>60</v>
      </c>
      <c r="B51" s="10" t="s">
        <v>61</v>
      </c>
      <c r="C51" s="12" t="s">
        <v>32</v>
      </c>
      <c r="D51" s="12">
        <v>50</v>
      </c>
      <c r="E51" s="5"/>
      <c r="F51" s="5"/>
      <c r="G51" s="5" t="s">
        <v>344</v>
      </c>
      <c r="H51" s="5" t="s">
        <v>243</v>
      </c>
      <c r="I51" s="21" t="s">
        <v>315</v>
      </c>
      <c r="J51" s="22"/>
      <c r="K51" s="7" t="str">
        <f t="shared" si="2"/>
        <v>w !,..SaveElement("C0034","CDA","AttendingDoctor.Name","主治医师姓名","DE02.01.039.00")</v>
      </c>
    </row>
    <row r="52" spans="1:11" s="11" customFormat="1" x14ac:dyDescent="0.35">
      <c r="A52" s="11" t="s">
        <v>62</v>
      </c>
      <c r="B52" s="10" t="s">
        <v>63</v>
      </c>
      <c r="C52" s="12" t="s">
        <v>422</v>
      </c>
      <c r="D52" s="12" t="s">
        <v>341</v>
      </c>
      <c r="E52" s="5"/>
      <c r="F52" s="5"/>
      <c r="G52" s="5" t="s">
        <v>344</v>
      </c>
      <c r="H52" s="5"/>
      <c r="I52" s="12"/>
      <c r="J52" s="12"/>
      <c r="K52" s="7" t="str">
        <f t="shared" si="2"/>
        <v>w !,..SaveElement("C0034","CDA","AdmTime","入院时间","DE06.00.092.00")</v>
      </c>
    </row>
    <row r="53" spans="1:11" s="13" customFormat="1" x14ac:dyDescent="0.35">
      <c r="A53" s="13" t="s">
        <v>463</v>
      </c>
      <c r="B53" s="13" t="s">
        <v>464</v>
      </c>
      <c r="C53" s="14"/>
      <c r="D53" s="14"/>
      <c r="E53" s="15"/>
      <c r="F53" s="15"/>
      <c r="G53" s="15"/>
      <c r="H53" s="15"/>
      <c r="I53" s="14" t="s">
        <v>465</v>
      </c>
      <c r="J53" s="14" t="s">
        <v>466</v>
      </c>
      <c r="K53" s="16"/>
    </row>
    <row r="54" spans="1:11" s="11" customFormat="1" x14ac:dyDescent="0.35">
      <c r="A54" s="10" t="s">
        <v>64</v>
      </c>
      <c r="B54" s="10" t="s">
        <v>65</v>
      </c>
      <c r="E54" s="5"/>
      <c r="F54" s="5"/>
      <c r="G54" s="5" t="s">
        <v>273</v>
      </c>
      <c r="H54" s="5"/>
      <c r="I54" s="11" t="s">
        <v>466</v>
      </c>
      <c r="K54" s="7" t="e">
        <f>"w !,..SaveElement(""C0034"",""CDA"","""&amp;B54&amp;""","""&amp;A54&amp;""","""&amp;#REF!&amp;""")"</f>
        <v>#REF!</v>
      </c>
    </row>
    <row r="55" spans="1:11" s="11" customFormat="1" x14ac:dyDescent="0.35">
      <c r="A55" s="10" t="s">
        <v>205</v>
      </c>
      <c r="B55" s="10" t="s">
        <v>66</v>
      </c>
      <c r="C55" s="28" t="s">
        <v>234</v>
      </c>
      <c r="D55" s="28">
        <v>10</v>
      </c>
      <c r="E55" s="5"/>
      <c r="F55" s="5"/>
      <c r="G55" s="5" t="s">
        <v>344</v>
      </c>
      <c r="H55" s="5"/>
      <c r="I55" s="11" t="s">
        <v>466</v>
      </c>
      <c r="J55" s="12"/>
      <c r="K55" s="7" t="str">
        <f>"w !,..SaveElement(""C0034"",""CDA"","""&amp;B55&amp;""","""&amp;A55&amp;""","""&amp;C55&amp;""")"</f>
        <v>w !,..SaveElement("C0034","CDA","BedName","病床号名称","DE01.00.026.00")</v>
      </c>
    </row>
    <row r="56" spans="1:11" s="11" customFormat="1" x14ac:dyDescent="0.35">
      <c r="A56" s="10" t="s">
        <v>67</v>
      </c>
      <c r="B56" s="10" t="s">
        <v>68</v>
      </c>
      <c r="E56" s="5"/>
      <c r="F56" s="5"/>
      <c r="G56" s="5" t="s">
        <v>333</v>
      </c>
      <c r="H56" s="5"/>
      <c r="I56" s="11" t="s">
        <v>466</v>
      </c>
      <c r="K56" s="7" t="e">
        <f>"w !,..SaveElement(""C0034"",""CDA"","""&amp;B56&amp;""","""&amp;A56&amp;""","""&amp;#REF!&amp;""")"</f>
        <v>#REF!</v>
      </c>
    </row>
    <row r="57" spans="1:11" s="11" customFormat="1" x14ac:dyDescent="0.35">
      <c r="A57" s="10" t="s">
        <v>206</v>
      </c>
      <c r="B57" s="10" t="s">
        <v>69</v>
      </c>
      <c r="C57" s="28" t="s">
        <v>235</v>
      </c>
      <c r="D57" s="28">
        <v>10</v>
      </c>
      <c r="E57" s="5"/>
      <c r="F57" s="5"/>
      <c r="G57" s="5" t="s">
        <v>344</v>
      </c>
      <c r="H57" s="5"/>
      <c r="I57" s="11" t="s">
        <v>466</v>
      </c>
      <c r="J57" s="12"/>
      <c r="K57" s="7" t="str">
        <f>"w !,..SaveElement(""C0034"",""CDA"","""&amp;B57&amp;""","""&amp;A57&amp;""","""&amp;C57&amp;""")"</f>
        <v>w !,..SaveElement("C0034","CDA","RoomName","病房号名称","DE01.00.019.00")</v>
      </c>
    </row>
    <row r="58" spans="1:11" s="11" customFormat="1" x14ac:dyDescent="0.35">
      <c r="A58" s="10" t="s">
        <v>70</v>
      </c>
      <c r="B58" s="10" t="s">
        <v>71</v>
      </c>
      <c r="E58" s="5"/>
      <c r="F58" s="5"/>
      <c r="G58" s="5" t="s">
        <v>344</v>
      </c>
      <c r="H58" s="5"/>
      <c r="I58" s="11" t="s">
        <v>466</v>
      </c>
      <c r="K58" s="7" t="str">
        <f t="shared" si="2"/>
        <v>w !,..SaveElement("C0034","CDA","DeptCode","科室代码","")</v>
      </c>
    </row>
    <row r="59" spans="1:11" s="11" customFormat="1" x14ac:dyDescent="0.35">
      <c r="A59" s="10" t="s">
        <v>72</v>
      </c>
      <c r="B59" s="10" t="s">
        <v>73</v>
      </c>
      <c r="C59" s="12" t="s">
        <v>236</v>
      </c>
      <c r="D59" s="12">
        <v>50</v>
      </c>
      <c r="E59" s="5"/>
      <c r="F59" s="5"/>
      <c r="G59" s="5" t="s">
        <v>344</v>
      </c>
      <c r="H59" s="5"/>
      <c r="I59" s="11" t="s">
        <v>466</v>
      </c>
      <c r="J59" s="12"/>
      <c r="K59" s="7" t="str">
        <f t="shared" si="2"/>
        <v>w !,..SaveElement("C0034","CDA","DeptName","科室名称","DE08.10.026.00")</v>
      </c>
    </row>
    <row r="60" spans="1:11" s="11" customFormat="1" x14ac:dyDescent="0.35">
      <c r="A60" s="10" t="s">
        <v>74</v>
      </c>
      <c r="B60" s="10" t="s">
        <v>75</v>
      </c>
      <c r="E60" s="5"/>
      <c r="F60" s="5"/>
      <c r="G60" s="5" t="s">
        <v>344</v>
      </c>
      <c r="H60" s="5"/>
      <c r="I60" s="11" t="s">
        <v>466</v>
      </c>
      <c r="K60" s="7" t="str">
        <f t="shared" si="2"/>
        <v>w !,..SaveElement("C0034","CDA","AreaCode","病区代码","")</v>
      </c>
    </row>
    <row r="61" spans="1:11" s="11" customFormat="1" x14ac:dyDescent="0.35">
      <c r="A61" s="10" t="s">
        <v>76</v>
      </c>
      <c r="B61" s="10" t="s">
        <v>77</v>
      </c>
      <c r="C61" s="12" t="s">
        <v>237</v>
      </c>
      <c r="D61" s="12">
        <v>50</v>
      </c>
      <c r="E61" s="5"/>
      <c r="F61" s="5"/>
      <c r="G61" s="5" t="s">
        <v>270</v>
      </c>
      <c r="H61" s="5"/>
      <c r="I61" s="11" t="s">
        <v>466</v>
      </c>
      <c r="J61" s="12"/>
      <c r="K61" s="7" t="str">
        <f t="shared" si="2"/>
        <v>w !,..SaveElement("C0034","CDA","AreaName","病区名称","DE08.10.054.00")</v>
      </c>
    </row>
    <row r="62" spans="1:11" s="11" customFormat="1" x14ac:dyDescent="0.35">
      <c r="A62" s="10" t="s">
        <v>78</v>
      </c>
      <c r="B62" s="10" t="s">
        <v>79</v>
      </c>
      <c r="E62" s="5"/>
      <c r="F62" s="5"/>
      <c r="G62" s="5" t="s">
        <v>270</v>
      </c>
      <c r="H62" s="5"/>
      <c r="I62" s="11" t="s">
        <v>466</v>
      </c>
      <c r="K62" s="7" t="str">
        <f t="shared" si="2"/>
        <v>w !,..SaveElement("C0034","CDA","OrganCode","医院代码","")</v>
      </c>
    </row>
    <row r="63" spans="1:11" s="11" customFormat="1" x14ac:dyDescent="0.35">
      <c r="A63" s="10" t="s">
        <v>80</v>
      </c>
      <c r="B63" s="10" t="s">
        <v>81</v>
      </c>
      <c r="E63" s="5"/>
      <c r="F63" s="5"/>
      <c r="G63" s="5" t="s">
        <v>270</v>
      </c>
      <c r="H63" s="5"/>
      <c r="I63" s="11" t="s">
        <v>466</v>
      </c>
      <c r="K63" s="7" t="str">
        <f t="shared" si="2"/>
        <v>w !,..SaveElement("C0034","CDA","OrganName","医院名称","")</v>
      </c>
    </row>
    <row r="64" spans="1:11" s="11" customFormat="1" x14ac:dyDescent="0.35">
      <c r="A64" s="11" t="s">
        <v>207</v>
      </c>
      <c r="B64" s="10" t="s">
        <v>82</v>
      </c>
      <c r="C64" s="12" t="s">
        <v>423</v>
      </c>
      <c r="D64" s="12">
        <v>100</v>
      </c>
      <c r="E64" s="5"/>
      <c r="F64" s="5"/>
      <c r="G64" s="5" t="s">
        <v>270</v>
      </c>
      <c r="H64" s="5"/>
      <c r="I64" s="12"/>
      <c r="J64" s="12"/>
      <c r="K64" s="7" t="str">
        <f t="shared" si="2"/>
        <v>w !,..SaveElement("C0034","CDA","ChiefComplaintsDesc","主诉","DE04.01.119.00")</v>
      </c>
    </row>
    <row r="65" spans="1:11" s="11" customFormat="1" x14ac:dyDescent="0.35">
      <c r="A65" s="11" t="s">
        <v>208</v>
      </c>
      <c r="B65" s="10" t="s">
        <v>83</v>
      </c>
      <c r="C65" s="12" t="s">
        <v>424</v>
      </c>
      <c r="D65" s="12">
        <v>100</v>
      </c>
      <c r="E65" s="5"/>
      <c r="F65" s="5"/>
      <c r="G65" s="5" t="s">
        <v>270</v>
      </c>
      <c r="H65" s="5"/>
      <c r="I65" s="12"/>
      <c r="J65" s="12"/>
      <c r="K65" s="7" t="str">
        <f t="shared" si="2"/>
        <v>w !,..SaveElement("C0034","CDA","PresentIllnessDesc","现病史","DE02.10.071.00")</v>
      </c>
    </row>
    <row r="66" spans="1:11" s="11" customFormat="1" x14ac:dyDescent="0.35">
      <c r="A66" s="11" t="s">
        <v>84</v>
      </c>
      <c r="B66" s="10" t="s">
        <v>85</v>
      </c>
      <c r="C66" s="12" t="s">
        <v>343</v>
      </c>
      <c r="D66" s="28" t="s">
        <v>342</v>
      </c>
      <c r="E66" s="5"/>
      <c r="F66" s="5"/>
      <c r="G66" s="5" t="s">
        <v>333</v>
      </c>
      <c r="H66" s="5"/>
      <c r="I66" s="12"/>
      <c r="J66" s="12"/>
      <c r="K66" s="7" t="str">
        <f t="shared" si="2"/>
        <v>w !,..SaveElement("C0034","CDA","HealthStatusSign","一般健康状况标志","DE05.10.031.00")</v>
      </c>
    </row>
    <row r="67" spans="1:11" s="11" customFormat="1" x14ac:dyDescent="0.35">
      <c r="A67" s="11" t="s">
        <v>209</v>
      </c>
      <c r="B67" s="10" t="s">
        <v>86</v>
      </c>
      <c r="C67" s="12" t="s">
        <v>238</v>
      </c>
      <c r="D67" s="12">
        <v>100</v>
      </c>
      <c r="E67" s="5"/>
      <c r="F67" s="5"/>
      <c r="G67" s="5" t="s">
        <v>270</v>
      </c>
      <c r="H67" s="5"/>
      <c r="I67" s="12"/>
      <c r="J67" s="12"/>
      <c r="K67" s="7" t="str">
        <f t="shared" si="2"/>
        <v>w !,..SaveElement("C0034","CDA","HoD","疾病史（含外伤）","DE02.10.026.00")</v>
      </c>
    </row>
    <row r="68" spans="1:11" s="11" customFormat="1" x14ac:dyDescent="0.35">
      <c r="A68" s="12" t="s">
        <v>87</v>
      </c>
      <c r="B68" s="10" t="s">
        <v>88</v>
      </c>
      <c r="C68" s="12" t="s">
        <v>425</v>
      </c>
      <c r="D68" s="28" t="s">
        <v>342</v>
      </c>
      <c r="E68" s="5"/>
      <c r="F68" s="5"/>
      <c r="G68" s="5" t="s">
        <v>346</v>
      </c>
      <c r="H68" s="5"/>
      <c r="I68" s="12"/>
      <c r="J68" s="12"/>
      <c r="K68" s="7" t="str">
        <f t="shared" si="2"/>
        <v>w !,..SaveElement("C0034","CDA","InfectiousSign","患者传染性标志","DE05.10.119.00")</v>
      </c>
    </row>
    <row r="69" spans="1:11" s="11" customFormat="1" x14ac:dyDescent="0.35">
      <c r="A69" s="12" t="s">
        <v>89</v>
      </c>
      <c r="B69" s="10" t="s">
        <v>90</v>
      </c>
      <c r="C69" s="12" t="s">
        <v>426</v>
      </c>
      <c r="D69" s="12">
        <v>100</v>
      </c>
      <c r="E69" s="5"/>
      <c r="F69" s="5"/>
      <c r="G69" s="5" t="s">
        <v>270</v>
      </c>
      <c r="H69" s="5"/>
      <c r="I69" s="12"/>
      <c r="J69" s="12"/>
      <c r="K69" s="7" t="str">
        <f t="shared" si="2"/>
        <v>w !,..SaveElement("C0034","CDA","HoID","传染病史","DE02.10.008.00")</v>
      </c>
    </row>
    <row r="70" spans="1:11" s="11" customFormat="1" x14ac:dyDescent="0.35">
      <c r="A70" s="12" t="s">
        <v>91</v>
      </c>
      <c r="B70" s="10" t="s">
        <v>92</v>
      </c>
      <c r="C70" s="12" t="s">
        <v>427</v>
      </c>
      <c r="D70" s="12">
        <v>1000</v>
      </c>
      <c r="E70" s="5" t="s">
        <v>347</v>
      </c>
      <c r="F70" s="5" t="s">
        <v>245</v>
      </c>
      <c r="G70" s="5" t="s">
        <v>347</v>
      </c>
      <c r="H70" s="5"/>
      <c r="I70" s="12"/>
      <c r="J70" s="12"/>
      <c r="K70" s="7" t="str">
        <f t="shared" si="2"/>
        <v>w !,..SaveElement("C0034","CDA","HoM","婚育史","DE02.10.098.00")</v>
      </c>
    </row>
    <row r="71" spans="1:11" s="11" customFormat="1" x14ac:dyDescent="0.35">
      <c r="A71" s="12" t="s">
        <v>93</v>
      </c>
      <c r="B71" s="10" t="s">
        <v>94</v>
      </c>
      <c r="C71" s="12" t="s">
        <v>428</v>
      </c>
      <c r="D71" s="12">
        <v>100</v>
      </c>
      <c r="E71" s="5" t="s">
        <v>244</v>
      </c>
      <c r="F71" s="5" t="s">
        <v>246</v>
      </c>
      <c r="G71" s="5" t="s">
        <v>348</v>
      </c>
      <c r="H71" s="5"/>
      <c r="I71" s="12"/>
      <c r="J71" s="12"/>
      <c r="K71" s="7" t="str">
        <f t="shared" si="2"/>
        <v>w !,..SaveElement("C0034","CDA","HoA","过敏史","DE02.10.022.00")</v>
      </c>
    </row>
    <row r="72" spans="1:11" s="11" customFormat="1" x14ac:dyDescent="0.35">
      <c r="A72" s="12" t="s">
        <v>95</v>
      </c>
      <c r="B72" s="10" t="s">
        <v>96</v>
      </c>
      <c r="C72" s="12" t="s">
        <v>429</v>
      </c>
      <c r="D72" s="12">
        <v>100</v>
      </c>
      <c r="E72" s="5" t="s">
        <v>244</v>
      </c>
      <c r="F72" s="5" t="s">
        <v>247</v>
      </c>
      <c r="G72" s="5" t="s">
        <v>348</v>
      </c>
      <c r="H72" s="5"/>
      <c r="I72" s="12"/>
      <c r="J72" s="12"/>
      <c r="K72" s="7" t="str">
        <f t="shared" si="2"/>
        <v>w !,..SaveElement("C0034","CDA","HoO","手术史","DE02.10.061.00")</v>
      </c>
    </row>
    <row r="73" spans="1:11" s="11" customFormat="1" x14ac:dyDescent="0.35">
      <c r="A73" s="12" t="s">
        <v>97</v>
      </c>
      <c r="B73" s="10" t="s">
        <v>98</v>
      </c>
      <c r="C73" s="12" t="s">
        <v>430</v>
      </c>
      <c r="D73" s="12">
        <v>1000</v>
      </c>
      <c r="E73" s="5"/>
      <c r="F73" s="5"/>
      <c r="G73" s="5" t="s">
        <v>349</v>
      </c>
      <c r="H73" s="5"/>
      <c r="I73" s="12"/>
      <c r="J73" s="12"/>
      <c r="K73" s="7" t="str">
        <f t="shared" si="2"/>
        <v>w !,..SaveElement("C0034","CDA","HoV","预防接种史","DE02.10.101.00")</v>
      </c>
    </row>
    <row r="74" spans="1:11" s="11" customFormat="1" x14ac:dyDescent="0.35">
      <c r="A74" s="12" t="s">
        <v>99</v>
      </c>
      <c r="B74" s="10" t="s">
        <v>100</v>
      </c>
      <c r="C74" s="12" t="s">
        <v>431</v>
      </c>
      <c r="D74" s="12">
        <v>1000</v>
      </c>
      <c r="E74" s="5"/>
      <c r="F74" s="5"/>
      <c r="G74" s="5" t="s">
        <v>350</v>
      </c>
      <c r="H74" s="5"/>
      <c r="I74" s="12"/>
      <c r="J74" s="12"/>
      <c r="K74" s="7" t="str">
        <f t="shared" si="2"/>
        <v>w !,..SaveElement("C0034","CDA","HoT","输血史","DE02.10.100.00")</v>
      </c>
    </row>
    <row r="75" spans="1:11" s="11" customFormat="1" x14ac:dyDescent="0.35">
      <c r="A75" s="12" t="s">
        <v>101</v>
      </c>
      <c r="B75" s="10" t="s">
        <v>102</v>
      </c>
      <c r="C75" s="12" t="s">
        <v>432</v>
      </c>
      <c r="D75" s="12">
        <v>1000</v>
      </c>
      <c r="E75" s="5"/>
      <c r="F75" s="5"/>
      <c r="G75" s="5" t="s">
        <v>272</v>
      </c>
      <c r="H75" s="5"/>
      <c r="I75" s="12"/>
      <c r="J75" s="12"/>
      <c r="K75" s="7" t="str">
        <f t="shared" si="2"/>
        <v>w !,..SaveElement("C0034","CDA","HoP","个人史","DE02.10.097.00")</v>
      </c>
    </row>
    <row r="76" spans="1:11" s="11" customFormat="1" x14ac:dyDescent="0.35">
      <c r="A76" s="12" t="s">
        <v>103</v>
      </c>
      <c r="B76" s="10" t="s">
        <v>104</v>
      </c>
      <c r="C76" s="12" t="s">
        <v>433</v>
      </c>
      <c r="D76" s="12">
        <v>1000</v>
      </c>
      <c r="E76" s="5"/>
      <c r="F76" s="5"/>
      <c r="G76" s="5" t="s">
        <v>351</v>
      </c>
      <c r="H76" s="5"/>
      <c r="I76" s="12"/>
      <c r="J76" s="12"/>
      <c r="K76" s="7" t="str">
        <f t="shared" si="2"/>
        <v>w !,..SaveElement("C0034","CDA","HoMenstruation","月经史","DE02.10.102.00")</v>
      </c>
    </row>
    <row r="77" spans="1:11" s="11" customFormat="1" x14ac:dyDescent="0.35">
      <c r="A77" s="12" t="s">
        <v>105</v>
      </c>
      <c r="B77" s="10" t="s">
        <v>106</v>
      </c>
      <c r="C77" s="12" t="s">
        <v>434</v>
      </c>
      <c r="D77" s="12">
        <v>1000</v>
      </c>
      <c r="E77" s="5"/>
      <c r="F77" s="5"/>
      <c r="G77" s="5" t="s">
        <v>347</v>
      </c>
      <c r="H77" s="5"/>
      <c r="I77" s="12"/>
      <c r="J77" s="12"/>
      <c r="K77" s="7" t="str">
        <f t="shared" si="2"/>
        <v>w !,..SaveElement("C0034","CDA","HoF","家族史","DE02.10.103.00")</v>
      </c>
    </row>
    <row r="78" spans="1:11" s="11" customFormat="1" x14ac:dyDescent="0.35">
      <c r="A78" s="12" t="s">
        <v>107</v>
      </c>
      <c r="B78" s="10" t="s">
        <v>108</v>
      </c>
      <c r="C78" s="12" t="s">
        <v>354</v>
      </c>
      <c r="D78" s="12" t="s">
        <v>435</v>
      </c>
      <c r="E78" s="5"/>
      <c r="F78" s="5"/>
      <c r="G78" s="5" t="s">
        <v>284</v>
      </c>
      <c r="H78" s="5"/>
      <c r="I78" s="12"/>
      <c r="J78" s="12"/>
      <c r="K78" s="7" t="str">
        <f t="shared" si="2"/>
        <v>w !,..SaveElement("C0034","CDA","Temperature","体温(℃)","DE04.10.186.00")</v>
      </c>
    </row>
    <row r="79" spans="1:11" s="11" customFormat="1" x14ac:dyDescent="0.35">
      <c r="A79" s="12" t="s">
        <v>109</v>
      </c>
      <c r="B79" s="10" t="s">
        <v>110</v>
      </c>
      <c r="C79" s="12" t="s">
        <v>436</v>
      </c>
      <c r="D79" s="12">
        <v>3</v>
      </c>
      <c r="E79" s="5"/>
      <c r="F79" s="5"/>
      <c r="G79" s="5" t="s">
        <v>284</v>
      </c>
      <c r="H79" s="5"/>
      <c r="I79" s="12"/>
      <c r="J79" s="12"/>
      <c r="K79" s="7" t="str">
        <f t="shared" ref="K79:K112" si="4">"w !,..SaveElement(""C0034"",""CDA"","""&amp;B79&amp;""","""&amp;A79&amp;""","""&amp;C79&amp;""")"</f>
        <v>w !,..SaveElement("C0034","CDA","PulseRate","脉率（次/min)","DE04.10.118.00")</v>
      </c>
    </row>
    <row r="80" spans="1:11" s="11" customFormat="1" x14ac:dyDescent="0.35">
      <c r="A80" s="12" t="s">
        <v>111</v>
      </c>
      <c r="B80" s="10" t="s">
        <v>112</v>
      </c>
      <c r="C80" s="12" t="s">
        <v>437</v>
      </c>
      <c r="D80" s="12">
        <v>2</v>
      </c>
      <c r="E80" s="5"/>
      <c r="F80" s="5"/>
      <c r="G80" s="5" t="s">
        <v>284</v>
      </c>
      <c r="H80" s="5"/>
      <c r="I80" s="12"/>
      <c r="J80" s="12"/>
      <c r="K80" s="7" t="str">
        <f t="shared" si="4"/>
        <v>w !,..SaveElement("C0034","CDA","BreathRate","呼吸频率（次/min)","DE04.10.081.00")</v>
      </c>
    </row>
    <row r="81" spans="1:11" s="11" customFormat="1" x14ac:dyDescent="0.35">
      <c r="A81" s="12" t="s">
        <v>113</v>
      </c>
      <c r="B81" s="10" t="s">
        <v>114</v>
      </c>
      <c r="C81" s="12" t="s">
        <v>438</v>
      </c>
      <c r="D81" s="12">
        <v>3</v>
      </c>
      <c r="E81" s="5"/>
      <c r="F81" s="5"/>
      <c r="G81" s="5" t="s">
        <v>284</v>
      </c>
      <c r="H81" s="5"/>
      <c r="I81" s="12"/>
      <c r="J81" s="12"/>
      <c r="K81" s="7" t="str">
        <f t="shared" si="4"/>
        <v>w !,..SaveElement("C0034","CDA","SystolicPressure","收缩压","DE04.10.174.00")</v>
      </c>
    </row>
    <row r="82" spans="1:11" s="11" customFormat="1" x14ac:dyDescent="0.35">
      <c r="A82" s="12" t="s">
        <v>115</v>
      </c>
      <c r="B82" s="10" t="s">
        <v>116</v>
      </c>
      <c r="C82" s="12" t="s">
        <v>439</v>
      </c>
      <c r="D82" s="12">
        <v>3</v>
      </c>
      <c r="E82" s="5"/>
      <c r="F82" s="5"/>
      <c r="G82" s="5" t="s">
        <v>319</v>
      </c>
      <c r="H82" s="5"/>
      <c r="I82" s="12"/>
      <c r="J82" s="12"/>
      <c r="K82" s="7" t="str">
        <f t="shared" si="4"/>
        <v>w !,..SaveElement("C0034","CDA","DiastolicPressure","舒张压","DE04.10.176.00")</v>
      </c>
    </row>
    <row r="83" spans="1:11" s="11" customFormat="1" x14ac:dyDescent="0.35">
      <c r="A83" s="12" t="s">
        <v>117</v>
      </c>
      <c r="B83" s="10" t="s">
        <v>118</v>
      </c>
      <c r="C83" s="12" t="s">
        <v>440</v>
      </c>
      <c r="D83" s="12" t="s">
        <v>442</v>
      </c>
      <c r="E83" s="5"/>
      <c r="F83" s="5"/>
      <c r="G83" s="5" t="s">
        <v>273</v>
      </c>
      <c r="H83" s="5"/>
      <c r="I83" s="12"/>
      <c r="J83" s="12"/>
      <c r="K83" s="7" t="str">
        <f t="shared" si="4"/>
        <v>w !,..SaveElement("C0034","CDA","PatientHeight","身高(cm)","DE04.10.167.00")</v>
      </c>
    </row>
    <row r="84" spans="1:11" s="11" customFormat="1" x14ac:dyDescent="0.35">
      <c r="A84" s="12" t="s">
        <v>119</v>
      </c>
      <c r="B84" s="10" t="s">
        <v>120</v>
      </c>
      <c r="C84" s="12" t="s">
        <v>441</v>
      </c>
      <c r="D84" s="12" t="s">
        <v>443</v>
      </c>
      <c r="E84" s="5"/>
      <c r="F84" s="5"/>
      <c r="G84" s="5" t="s">
        <v>345</v>
      </c>
      <c r="H84" s="5"/>
      <c r="I84" s="12"/>
      <c r="J84" s="12"/>
      <c r="K84" s="7" t="str">
        <f t="shared" si="4"/>
        <v>w !,..SaveElement("C0034","CDA","PatientWeight","体重(kg)","DE04.10.188.00")</v>
      </c>
    </row>
    <row r="85" spans="1:11" s="11" customFormat="1" x14ac:dyDescent="0.35">
      <c r="A85" s="12" t="s">
        <v>121</v>
      </c>
      <c r="B85" s="10" t="s">
        <v>122</v>
      </c>
      <c r="C85" s="12" t="s">
        <v>444</v>
      </c>
      <c r="D85" s="12">
        <v>100</v>
      </c>
      <c r="E85" s="5"/>
      <c r="F85" s="5"/>
      <c r="G85" s="5" t="s">
        <v>345</v>
      </c>
      <c r="H85" s="5"/>
      <c r="I85" s="12"/>
      <c r="J85" s="12"/>
      <c r="K85" s="7" t="str">
        <f t="shared" si="4"/>
        <v>w !,..SaveElement("C0034","CDA","GeneralExamResult","一般状况检查结果","DE04.10.219.00")</v>
      </c>
    </row>
    <row r="86" spans="1:11" s="11" customFormat="1" x14ac:dyDescent="0.35">
      <c r="A86" s="12" t="s">
        <v>123</v>
      </c>
      <c r="B86" s="10" t="s">
        <v>124</v>
      </c>
      <c r="C86" s="12" t="s">
        <v>445</v>
      </c>
      <c r="D86" s="12">
        <v>100</v>
      </c>
      <c r="E86" s="5"/>
      <c r="F86" s="5"/>
      <c r="G86" s="5" t="s">
        <v>352</v>
      </c>
      <c r="H86" s="5"/>
      <c r="I86" s="12"/>
      <c r="J86" s="12"/>
      <c r="K86" s="7" t="str">
        <f t="shared" si="4"/>
        <v>w !,..SaveElement("C0034","CDA","SkinMucosaExamResult","皮肤和黏膜检查结果","DE04.10.126.00")</v>
      </c>
    </row>
    <row r="87" spans="1:11" s="11" customFormat="1" x14ac:dyDescent="0.35">
      <c r="A87" s="12" t="s">
        <v>125</v>
      </c>
      <c r="B87" s="10" t="s">
        <v>126</v>
      </c>
      <c r="C87" s="12" t="s">
        <v>446</v>
      </c>
      <c r="D87" s="12">
        <v>100</v>
      </c>
      <c r="E87" s="5"/>
      <c r="F87" s="5"/>
      <c r="G87" s="5" t="s">
        <v>352</v>
      </c>
      <c r="H87" s="5"/>
      <c r="I87" s="12"/>
      <c r="J87" s="12"/>
      <c r="K87" s="7" t="str">
        <f t="shared" si="4"/>
        <v>w !,..SaveElement("C0034","CDA","SuperficialLymphExamResult","全身浅表淋巴结检查结果","DE04.10.114.00")</v>
      </c>
    </row>
    <row r="88" spans="1:11" s="11" customFormat="1" x14ac:dyDescent="0.35">
      <c r="A88" s="12" t="s">
        <v>127</v>
      </c>
      <c r="B88" s="10" t="s">
        <v>128</v>
      </c>
      <c r="C88" s="12" t="s">
        <v>447</v>
      </c>
      <c r="D88" s="12">
        <v>1000</v>
      </c>
      <c r="E88" s="5"/>
      <c r="F88" s="5"/>
      <c r="G88" s="5" t="s">
        <v>352</v>
      </c>
      <c r="H88" s="5"/>
      <c r="I88" s="12"/>
      <c r="J88" s="12"/>
      <c r="K88" s="7" t="str">
        <f t="shared" si="4"/>
        <v>w !,..SaveElement("C0034","CDA","HeadExamResult","头部及其器官检查结果","DE04.10.261.00")</v>
      </c>
    </row>
    <row r="89" spans="1:11" s="11" customFormat="1" x14ac:dyDescent="0.35">
      <c r="A89" s="12" t="s">
        <v>129</v>
      </c>
      <c r="B89" s="10" t="s">
        <v>130</v>
      </c>
      <c r="C89" s="12" t="s">
        <v>448</v>
      </c>
      <c r="D89" s="12">
        <v>1000</v>
      </c>
      <c r="E89" s="5"/>
      <c r="F89" s="5"/>
      <c r="G89" s="5" t="s">
        <v>352</v>
      </c>
      <c r="H89" s="5"/>
      <c r="I89" s="12"/>
      <c r="J89" s="12"/>
      <c r="K89" s="7" t="str">
        <f t="shared" si="4"/>
        <v>w !,..SaveElement("C0034","CDA","NeckExamResult","颈部检查结果","DE04.10.255.00")</v>
      </c>
    </row>
    <row r="90" spans="1:11" s="11" customFormat="1" x14ac:dyDescent="0.35">
      <c r="A90" s="12" t="s">
        <v>131</v>
      </c>
      <c r="B90" s="10" t="s">
        <v>132</v>
      </c>
      <c r="C90" s="12" t="s">
        <v>449</v>
      </c>
      <c r="D90" s="12">
        <v>1000</v>
      </c>
      <c r="E90" s="5"/>
      <c r="F90" s="5"/>
      <c r="G90" s="5" t="s">
        <v>352</v>
      </c>
      <c r="H90" s="5"/>
      <c r="I90" s="12"/>
      <c r="J90" s="12"/>
      <c r="K90" s="7" t="str">
        <f t="shared" si="4"/>
        <v>w !,..SaveElement("C0034","CDA","ChestExamResult","胸部检查结果","DE04.10.263.00")</v>
      </c>
    </row>
    <row r="91" spans="1:11" s="11" customFormat="1" x14ac:dyDescent="0.35">
      <c r="A91" s="12" t="s">
        <v>133</v>
      </c>
      <c r="B91" s="10" t="s">
        <v>134</v>
      </c>
      <c r="C91" s="12" t="s">
        <v>450</v>
      </c>
      <c r="D91" s="12">
        <v>100</v>
      </c>
      <c r="E91" s="5"/>
      <c r="F91" s="5"/>
      <c r="G91" s="5" t="s">
        <v>352</v>
      </c>
      <c r="H91" s="5"/>
      <c r="I91" s="12"/>
      <c r="J91" s="12"/>
      <c r="K91" s="7" t="str">
        <f t="shared" si="4"/>
        <v>w !,..SaveElement("C0034","CDA","AbdomenExamResult","腹部检查结果","DE04.10.046.00")</v>
      </c>
    </row>
    <row r="92" spans="1:11" s="11" customFormat="1" x14ac:dyDescent="0.35">
      <c r="A92" s="12" t="s">
        <v>135</v>
      </c>
      <c r="B92" s="10" t="s">
        <v>136</v>
      </c>
      <c r="C92" s="12" t="s">
        <v>451</v>
      </c>
      <c r="D92" s="12">
        <v>100</v>
      </c>
      <c r="E92" s="5"/>
      <c r="F92" s="5"/>
      <c r="G92" s="5" t="s">
        <v>277</v>
      </c>
      <c r="H92" s="5"/>
      <c r="I92" s="12"/>
      <c r="J92" s="12"/>
      <c r="K92" s="7" t="str">
        <f t="shared" si="4"/>
        <v>w !,..SaveElement("C0034","CDA","DigitalAnalExamResult","肛门指诊检查结果描述","DE04.10.065.00")</v>
      </c>
    </row>
    <row r="93" spans="1:11" s="11" customFormat="1" x14ac:dyDescent="0.35">
      <c r="A93" s="12" t="s">
        <v>137</v>
      </c>
      <c r="B93" s="10" t="s">
        <v>138</v>
      </c>
      <c r="C93" s="12" t="s">
        <v>452</v>
      </c>
      <c r="D93" s="12">
        <v>100</v>
      </c>
      <c r="E93" s="5"/>
      <c r="F93" s="5"/>
      <c r="G93" s="5" t="s">
        <v>273</v>
      </c>
      <c r="H93" s="5"/>
      <c r="I93" s="12"/>
      <c r="J93" s="12"/>
      <c r="K93" s="7" t="str">
        <f t="shared" si="4"/>
        <v>w !,..SaveElement("C0034","CDA","ExternalGenitaliaExamResult","外生殖器检查结果","DE04.10.195.00")</v>
      </c>
    </row>
    <row r="94" spans="1:11" s="11" customFormat="1" x14ac:dyDescent="0.35">
      <c r="A94" s="12" t="s">
        <v>139</v>
      </c>
      <c r="B94" s="10" t="s">
        <v>140</v>
      </c>
      <c r="C94" s="12" t="s">
        <v>453</v>
      </c>
      <c r="D94" s="12">
        <v>100</v>
      </c>
      <c r="E94" s="5"/>
      <c r="F94" s="5"/>
      <c r="G94" s="5" t="s">
        <v>352</v>
      </c>
      <c r="H94" s="5"/>
      <c r="I94" s="12"/>
      <c r="J94" s="12"/>
      <c r="K94" s="7" t="str">
        <f t="shared" si="4"/>
        <v>w !,..SaveElement("C0034","CDA","SpineExamResult","脊柱检查结果","DE04.10.093.00")</v>
      </c>
    </row>
    <row r="95" spans="1:11" s="11" customFormat="1" x14ac:dyDescent="0.35">
      <c r="A95" s="12" t="s">
        <v>141</v>
      </c>
      <c r="B95" s="10" t="s">
        <v>142</v>
      </c>
      <c r="C95" s="12" t="s">
        <v>454</v>
      </c>
      <c r="D95" s="12">
        <v>100</v>
      </c>
      <c r="E95" s="5"/>
      <c r="F95" s="5"/>
      <c r="G95" s="5" t="s">
        <v>352</v>
      </c>
      <c r="H95" s="5"/>
      <c r="I95" s="12"/>
      <c r="J95" s="12"/>
      <c r="K95" s="7" t="str">
        <f t="shared" si="4"/>
        <v>w !,..SaveElement("C0034","CDA","LimbsExamResult","四肢检查结果","DE04.10.179.00")</v>
      </c>
    </row>
    <row r="96" spans="1:11" s="11" customFormat="1" x14ac:dyDescent="0.35">
      <c r="A96" s="12" t="s">
        <v>143</v>
      </c>
      <c r="B96" s="10" t="s">
        <v>144</v>
      </c>
      <c r="C96" s="12" t="s">
        <v>455</v>
      </c>
      <c r="D96" s="12">
        <v>1000</v>
      </c>
      <c r="E96" s="5"/>
      <c r="F96" s="5"/>
      <c r="G96" s="5" t="s">
        <v>270</v>
      </c>
      <c r="H96" s="5"/>
      <c r="I96" s="12"/>
      <c r="J96" s="12"/>
      <c r="K96" s="7" t="str">
        <f t="shared" si="4"/>
        <v>w !,..SaveElement("C0034","CDA","NervousSystemExamResult","神经系统检查结果","DE05.10.149.00")</v>
      </c>
    </row>
    <row r="97" spans="1:11" s="11" customFormat="1" x14ac:dyDescent="0.35">
      <c r="A97" s="12" t="s">
        <v>145</v>
      </c>
      <c r="B97" s="10" t="s">
        <v>146</v>
      </c>
      <c r="C97" s="12" t="s">
        <v>456</v>
      </c>
      <c r="D97" s="12">
        <v>1000</v>
      </c>
      <c r="E97" s="5"/>
      <c r="F97" s="5"/>
      <c r="G97" s="5" t="s">
        <v>353</v>
      </c>
      <c r="H97" s="5"/>
      <c r="I97" s="12"/>
      <c r="J97" s="12"/>
      <c r="K97" s="7" t="str">
        <f t="shared" si="4"/>
        <v>w !,..SaveElement("C0034","CDA","SpecialExamResult","专科情况","DE08.10.061.00")</v>
      </c>
    </row>
    <row r="98" spans="1:11" s="11" customFormat="1" x14ac:dyDescent="0.35">
      <c r="A98" s="12" t="s">
        <v>147</v>
      </c>
      <c r="B98" s="10" t="s">
        <v>148</v>
      </c>
      <c r="C98" s="12" t="s">
        <v>457</v>
      </c>
      <c r="D98" s="12">
        <v>100</v>
      </c>
      <c r="E98" s="5"/>
      <c r="F98" s="5"/>
      <c r="G98" s="5" t="s">
        <v>355</v>
      </c>
      <c r="H98" s="5"/>
      <c r="I98" s="12"/>
      <c r="J98" s="12"/>
      <c r="K98" s="7" t="str">
        <f t="shared" si="4"/>
        <v>w !,..SaveElement("C0034","CDA","AuxExamResult","辅助检查结果","DE04.30.009.00")</v>
      </c>
    </row>
    <row r="99" spans="1:11" s="11" customFormat="1" x14ac:dyDescent="0.35">
      <c r="A99" s="12" t="s">
        <v>149</v>
      </c>
      <c r="B99" s="10" t="s">
        <v>150</v>
      </c>
      <c r="C99" s="12" t="s">
        <v>458</v>
      </c>
      <c r="D99" s="28" t="s">
        <v>459</v>
      </c>
      <c r="E99" s="5"/>
      <c r="F99" s="5"/>
      <c r="G99" s="5" t="s">
        <v>270</v>
      </c>
      <c r="H99" s="5"/>
      <c r="I99" s="12"/>
      <c r="J99" s="12"/>
      <c r="K99" s="7" t="str">
        <f t="shared" si="4"/>
        <v>w !,..SaveElement("C0034","CDA","StatementReliableSign","陈述内容可靠标志","DE05.10.143.00")</v>
      </c>
    </row>
    <row r="100" spans="1:11" s="13" customFormat="1" x14ac:dyDescent="0.35">
      <c r="A100" s="13" t="s">
        <v>384</v>
      </c>
      <c r="B100" s="13" t="s">
        <v>365</v>
      </c>
      <c r="C100" s="14"/>
      <c r="D100" s="29"/>
      <c r="E100" s="15"/>
      <c r="F100" s="15"/>
      <c r="G100" s="15" t="s">
        <v>280</v>
      </c>
      <c r="H100" s="15"/>
      <c r="I100" s="14" t="s">
        <v>310</v>
      </c>
      <c r="J100" s="14" t="s">
        <v>366</v>
      </c>
      <c r="K100" s="16"/>
    </row>
    <row r="101" spans="1:11" s="11" customFormat="1" x14ac:dyDescent="0.35">
      <c r="A101" s="11" t="s">
        <v>364</v>
      </c>
      <c r="B101" s="10" t="s">
        <v>363</v>
      </c>
      <c r="D101" s="30" t="s">
        <v>367</v>
      </c>
      <c r="E101" s="5"/>
      <c r="F101" s="5"/>
      <c r="G101" s="5" t="s">
        <v>270</v>
      </c>
      <c r="H101" s="5"/>
      <c r="I101" s="11" t="s">
        <v>366</v>
      </c>
      <c r="K101" s="7" t="str">
        <f t="shared" si="4"/>
        <v>w !,..SaveElement("C0034","CDA","PreWesternDiag.Time","初步诊断-西医诊断日期","")</v>
      </c>
    </row>
    <row r="102" spans="1:11" s="11" customFormat="1" x14ac:dyDescent="0.35">
      <c r="A102" s="11" t="s">
        <v>151</v>
      </c>
      <c r="B102" s="10" t="s">
        <v>369</v>
      </c>
      <c r="C102" s="12" t="s">
        <v>460</v>
      </c>
      <c r="D102" s="12">
        <v>50</v>
      </c>
      <c r="E102" s="5"/>
      <c r="F102" s="5"/>
      <c r="G102" s="5" t="s">
        <v>270</v>
      </c>
      <c r="H102" s="5"/>
      <c r="I102" s="12" t="s">
        <v>366</v>
      </c>
      <c r="J102" s="12"/>
      <c r="K102" s="7" t="str">
        <f t="shared" si="4"/>
        <v>w !,..SaveElement("C0034","CDA","PreWesternDiag.Value","初步诊断-西医诊断疾病名称","DE05.01.025.00")</v>
      </c>
    </row>
    <row r="103" spans="1:11" s="24" customFormat="1" x14ac:dyDescent="0.35">
      <c r="A103" s="24" t="s">
        <v>210</v>
      </c>
      <c r="B103" s="24" t="s">
        <v>153</v>
      </c>
      <c r="C103" s="25" t="s">
        <v>239</v>
      </c>
      <c r="D103" s="25">
        <v>5</v>
      </c>
      <c r="E103" s="26"/>
      <c r="F103" s="26"/>
      <c r="G103" s="26" t="s">
        <v>270</v>
      </c>
      <c r="H103" s="26"/>
      <c r="I103" s="25" t="s">
        <v>366</v>
      </c>
      <c r="J103" s="25"/>
      <c r="K103" s="27" t="str">
        <f t="shared" si="4"/>
        <v>w !,..SaveElement("C0034","CDA","PreWesternDiag.Code","初步诊断-西医诊断编码","DE05.01.024.00")</v>
      </c>
    </row>
    <row r="104" spans="1:11" s="24" customFormat="1" x14ac:dyDescent="0.35">
      <c r="A104" s="24" t="s">
        <v>406</v>
      </c>
      <c r="B104" s="24" t="s">
        <v>368</v>
      </c>
      <c r="C104" s="25"/>
      <c r="D104" s="25">
        <v>50</v>
      </c>
      <c r="E104" s="26"/>
      <c r="F104" s="26"/>
      <c r="G104" s="26" t="s">
        <v>270</v>
      </c>
      <c r="H104" s="26"/>
      <c r="I104" s="25" t="s">
        <v>366</v>
      </c>
      <c r="J104" s="25"/>
      <c r="K104" s="27"/>
    </row>
    <row r="105" spans="1:11" s="11" customFormat="1" x14ac:dyDescent="0.35">
      <c r="A105" s="11" t="s">
        <v>211</v>
      </c>
      <c r="B105" s="10" t="s">
        <v>155</v>
      </c>
      <c r="C105" s="12" t="s">
        <v>240</v>
      </c>
      <c r="D105" s="12">
        <v>2</v>
      </c>
      <c r="E105" s="5"/>
      <c r="F105" s="5"/>
      <c r="G105" s="5" t="s">
        <v>270</v>
      </c>
      <c r="H105" s="5"/>
      <c r="I105" s="12" t="s">
        <v>380</v>
      </c>
      <c r="J105" s="12"/>
      <c r="K105" s="7" t="str">
        <f t="shared" si="4"/>
        <v>w !,..SaveElement("C0034","CDA","PreWesternDiag.AdmSequence","初步诊断-西医入院诊断顺位","DE05.01.080.00")</v>
      </c>
    </row>
    <row r="106" spans="1:11" s="11" customFormat="1" x14ac:dyDescent="0.35">
      <c r="A106" s="12" t="s">
        <v>157</v>
      </c>
      <c r="B106" s="10" t="s">
        <v>158</v>
      </c>
      <c r="C106" s="12" t="s">
        <v>461</v>
      </c>
      <c r="D106" s="12">
        <v>200</v>
      </c>
      <c r="E106" s="5"/>
      <c r="F106" s="5"/>
      <c r="G106" s="5" t="s">
        <v>353</v>
      </c>
      <c r="H106" s="5"/>
      <c r="I106" s="12" t="s">
        <v>380</v>
      </c>
      <c r="J106" s="12"/>
      <c r="K106" s="7" t="str">
        <f t="shared" si="4"/>
        <v>w !,..SaveElement("C0034","CDA","ChineseObserveDiagResult","中医“四诊“观察结果","DE02.10.028.00")</v>
      </c>
    </row>
    <row r="107" spans="1:11" s="13" customFormat="1" x14ac:dyDescent="0.35">
      <c r="A107" s="13" t="s">
        <v>383</v>
      </c>
      <c r="B107" s="13" t="s">
        <v>370</v>
      </c>
      <c r="E107" s="15"/>
      <c r="F107" s="15"/>
      <c r="G107" s="15" t="s">
        <v>349</v>
      </c>
      <c r="H107" s="15"/>
      <c r="I107" s="14" t="s">
        <v>310</v>
      </c>
      <c r="J107" s="14" t="s">
        <v>371</v>
      </c>
      <c r="K107" s="16"/>
    </row>
    <row r="108" spans="1:11" s="11" customFormat="1" x14ac:dyDescent="0.35">
      <c r="A108" s="11" t="s">
        <v>372</v>
      </c>
      <c r="B108" s="10" t="s">
        <v>159</v>
      </c>
      <c r="D108" s="30" t="s">
        <v>367</v>
      </c>
      <c r="E108" s="5"/>
      <c r="F108" s="5"/>
      <c r="G108" s="5" t="s">
        <v>349</v>
      </c>
      <c r="H108" s="5"/>
      <c r="I108" s="11" t="s">
        <v>371</v>
      </c>
      <c r="K108" s="7" t="str">
        <f t="shared" si="4"/>
        <v>w !,..SaveElement("C0034","CDA","PreChineseDiag.Time","初步诊断-中医诊断日期","")</v>
      </c>
    </row>
    <row r="109" spans="1:11" s="11" customFormat="1" x14ac:dyDescent="0.35">
      <c r="A109" s="11" t="s">
        <v>160</v>
      </c>
      <c r="B109" s="10" t="s">
        <v>161</v>
      </c>
      <c r="C109" s="12" t="s">
        <v>226</v>
      </c>
      <c r="D109" s="12">
        <v>50</v>
      </c>
      <c r="E109" s="5"/>
      <c r="F109" s="5"/>
      <c r="G109" s="5" t="s">
        <v>349</v>
      </c>
      <c r="H109" s="5"/>
      <c r="I109" s="11" t="s">
        <v>371</v>
      </c>
      <c r="J109" s="12"/>
      <c r="K109" s="7" t="str">
        <f t="shared" si="4"/>
        <v>w !,..SaveElement("C0034","CDA","PreChineseDiag.Value","初步诊断-中医诊断疾病病名","DE05.10.172.00")</v>
      </c>
    </row>
    <row r="110" spans="1:11" s="24" customFormat="1" x14ac:dyDescent="0.35">
      <c r="A110" s="24" t="s">
        <v>212</v>
      </c>
      <c r="B110" s="24" t="s">
        <v>163</v>
      </c>
      <c r="C110" s="25" t="s">
        <v>228</v>
      </c>
      <c r="D110" s="25">
        <v>9</v>
      </c>
      <c r="E110" s="26"/>
      <c r="F110" s="26"/>
      <c r="G110" s="26" t="s">
        <v>277</v>
      </c>
      <c r="H110" s="26"/>
      <c r="I110" s="24" t="s">
        <v>376</v>
      </c>
      <c r="J110" s="25"/>
      <c r="K110" s="27" t="str">
        <f t="shared" si="4"/>
        <v>w !,..SaveElement("C0034","CDA","PreChineseDiag.Code","初步诊断-中医病名代码","DE05.10.130.00")</v>
      </c>
    </row>
    <row r="111" spans="1:11" s="24" customFormat="1" x14ac:dyDescent="0.35">
      <c r="A111" s="24" t="s">
        <v>405</v>
      </c>
      <c r="B111" s="24" t="s">
        <v>386</v>
      </c>
      <c r="C111" s="25"/>
      <c r="D111" s="31">
        <v>50</v>
      </c>
      <c r="E111" s="26"/>
      <c r="F111" s="26"/>
      <c r="G111" s="26" t="s">
        <v>273</v>
      </c>
      <c r="H111" s="26"/>
      <c r="I111" s="24" t="s">
        <v>376</v>
      </c>
      <c r="J111" s="25"/>
      <c r="K111" s="27"/>
    </row>
    <row r="112" spans="1:11" s="10" customFormat="1" x14ac:dyDescent="0.35">
      <c r="A112" s="12" t="s">
        <v>213</v>
      </c>
      <c r="B112" s="10" t="s">
        <v>165</v>
      </c>
      <c r="C112" s="12" t="s">
        <v>162</v>
      </c>
      <c r="D112" s="12">
        <v>50</v>
      </c>
      <c r="E112" s="23"/>
      <c r="F112" s="23"/>
      <c r="G112" s="23" t="s">
        <v>349</v>
      </c>
      <c r="H112" s="23"/>
      <c r="I112" s="10" t="s">
        <v>371</v>
      </c>
      <c r="J112" s="12"/>
      <c r="K112" s="7" t="str">
        <f t="shared" si="4"/>
        <v>w !,..SaveElement("C0034","CDA","PreChineseDiag.SymptomValue","初步诊断-中医证候名称","DE05.10.172.00")</v>
      </c>
    </row>
    <row r="113" spans="1:11" s="24" customFormat="1" x14ac:dyDescent="0.35">
      <c r="A113" s="25" t="s">
        <v>166</v>
      </c>
      <c r="B113" s="24" t="s">
        <v>167</v>
      </c>
      <c r="C113" s="25" t="s">
        <v>164</v>
      </c>
      <c r="D113" s="25">
        <v>9</v>
      </c>
      <c r="E113" s="26"/>
      <c r="F113" s="26"/>
      <c r="G113" s="26" t="s">
        <v>349</v>
      </c>
      <c r="H113" s="26"/>
      <c r="I113" s="24" t="s">
        <v>371</v>
      </c>
      <c r="J113" s="25"/>
      <c r="K113" s="27" t="str">
        <f t="shared" ref="K113:K152" si="5">"w !,..SaveElement(""C0034"",""CDA"","""&amp;B113&amp;""","""&amp;A113&amp;""","""&amp;C113&amp;""")"</f>
        <v>w !,..SaveElement("C0034","CDA","PreChineseDiag.SymptomCode","初步诊断-中医证候代码","DE05.10.130.00")</v>
      </c>
    </row>
    <row r="114" spans="1:11" s="24" customFormat="1" x14ac:dyDescent="0.35">
      <c r="A114" s="25" t="s">
        <v>404</v>
      </c>
      <c r="B114" s="24" t="s">
        <v>387</v>
      </c>
      <c r="C114" s="25"/>
      <c r="D114" s="31">
        <v>50</v>
      </c>
      <c r="E114" s="26"/>
      <c r="F114" s="26"/>
      <c r="G114" s="26" t="s">
        <v>388</v>
      </c>
      <c r="H114" s="26"/>
      <c r="I114" s="24" t="s">
        <v>376</v>
      </c>
      <c r="J114" s="25"/>
      <c r="K114" s="27"/>
    </row>
    <row r="115" spans="1:11" s="11" customFormat="1" x14ac:dyDescent="0.35">
      <c r="A115" s="11" t="s">
        <v>168</v>
      </c>
      <c r="B115" s="10" t="s">
        <v>169</v>
      </c>
      <c r="C115" s="12" t="s">
        <v>156</v>
      </c>
      <c r="D115" s="12">
        <v>2</v>
      </c>
      <c r="E115" s="5"/>
      <c r="F115" s="5"/>
      <c r="G115" s="5" t="s">
        <v>349</v>
      </c>
      <c r="H115" s="5"/>
      <c r="I115" s="11" t="s">
        <v>371</v>
      </c>
      <c r="J115" s="12"/>
      <c r="K115" s="7" t="str">
        <f t="shared" si="5"/>
        <v>w !,..SaveElement("C0034","CDA","PreChineseDiag.AdmSequence","初步诊断-中医入院诊断顺位","DE05.01.080.00")</v>
      </c>
    </row>
    <row r="116" spans="1:11" s="13" customFormat="1" x14ac:dyDescent="0.35">
      <c r="A116" s="13" t="s">
        <v>382</v>
      </c>
      <c r="B116" s="13" t="s">
        <v>373</v>
      </c>
      <c r="C116" s="14"/>
      <c r="D116" s="14"/>
      <c r="E116" s="15"/>
      <c r="F116" s="15"/>
      <c r="G116" s="15" t="s">
        <v>349</v>
      </c>
      <c r="H116" s="15"/>
      <c r="I116" s="14" t="s">
        <v>310</v>
      </c>
      <c r="J116" s="14" t="s">
        <v>374</v>
      </c>
      <c r="K116" s="16"/>
    </row>
    <row r="117" spans="1:11" s="11" customFormat="1" x14ac:dyDescent="0.35">
      <c r="A117" s="11" t="s">
        <v>215</v>
      </c>
      <c r="B117" s="10" t="s">
        <v>170</v>
      </c>
      <c r="C117" s="12" t="s">
        <v>409</v>
      </c>
      <c r="D117" s="12" t="s">
        <v>241</v>
      </c>
      <c r="E117" s="5"/>
      <c r="F117" s="5"/>
      <c r="G117" s="5" t="s">
        <v>349</v>
      </c>
      <c r="H117" s="5"/>
      <c r="I117" s="11" t="s">
        <v>374</v>
      </c>
      <c r="J117" s="12"/>
      <c r="K117" s="7" t="str">
        <f>"w !,..SaveElement(""C0034"",""CDA"","""&amp;B117&amp;""","""&amp;A117&amp;""","""&amp;C117&amp;""")"</f>
        <v>w !,..SaveElement("C0034","CDA","CorrectWesternDiag.Time","修正诊断日期","DE05.01.058.00")</v>
      </c>
    </row>
    <row r="118" spans="1:11" s="11" customFormat="1" x14ac:dyDescent="0.35">
      <c r="A118" s="11" t="s">
        <v>214</v>
      </c>
      <c r="B118" s="10" t="s">
        <v>171</v>
      </c>
      <c r="C118" s="12" t="s">
        <v>410</v>
      </c>
      <c r="D118" s="12">
        <v>50</v>
      </c>
      <c r="E118" s="5"/>
      <c r="F118" s="5"/>
      <c r="G118" s="5" t="s">
        <v>349</v>
      </c>
      <c r="H118" s="5"/>
      <c r="I118" s="11" t="s">
        <v>374</v>
      </c>
      <c r="J118" s="12"/>
      <c r="K118" s="7" t="str">
        <f t="shared" si="5"/>
        <v>w !,..SaveElement("C0034","CDA","CorrectWesternDiag.Value","修正诊断-西医诊断名称","DE05.01.025.00")</v>
      </c>
    </row>
    <row r="119" spans="1:11" s="24" customFormat="1" x14ac:dyDescent="0.35">
      <c r="A119" s="24" t="s">
        <v>217</v>
      </c>
      <c r="B119" s="24" t="s">
        <v>172</v>
      </c>
      <c r="C119" s="25" t="s">
        <v>414</v>
      </c>
      <c r="D119" s="25">
        <v>5</v>
      </c>
      <c r="E119" s="26"/>
      <c r="F119" s="26"/>
      <c r="G119" s="26" t="s">
        <v>349</v>
      </c>
      <c r="H119" s="26"/>
      <c r="I119" s="24" t="s">
        <v>374</v>
      </c>
      <c r="J119" s="25"/>
      <c r="K119" s="27" t="str">
        <f t="shared" si="5"/>
        <v>w !,..SaveElement("C0034","CDA","CorrectWesternDiag.Code","修正诊断-西医诊断编码","DE05.01.024.00")</v>
      </c>
    </row>
    <row r="120" spans="1:11" s="24" customFormat="1" x14ac:dyDescent="0.35">
      <c r="A120" s="24" t="s">
        <v>403</v>
      </c>
      <c r="B120" s="24" t="s">
        <v>389</v>
      </c>
      <c r="C120" s="25"/>
      <c r="D120" s="31">
        <v>50</v>
      </c>
      <c r="E120" s="26"/>
      <c r="F120" s="26"/>
      <c r="G120" s="26" t="s">
        <v>349</v>
      </c>
      <c r="H120" s="26"/>
      <c r="I120" s="24" t="s">
        <v>374</v>
      </c>
      <c r="J120" s="25"/>
      <c r="K120" s="27"/>
    </row>
    <row r="121" spans="1:11" s="11" customFormat="1" x14ac:dyDescent="0.35">
      <c r="A121" s="11" t="s">
        <v>173</v>
      </c>
      <c r="B121" s="10" t="s">
        <v>174</v>
      </c>
      <c r="C121" s="12" t="s">
        <v>411</v>
      </c>
      <c r="D121" s="12">
        <v>2</v>
      </c>
      <c r="E121" s="5"/>
      <c r="F121" s="5"/>
      <c r="G121" s="5" t="s">
        <v>272</v>
      </c>
      <c r="H121" s="5"/>
      <c r="I121" s="11" t="s">
        <v>374</v>
      </c>
      <c r="J121" s="12"/>
      <c r="K121" s="7" t="str">
        <f t="shared" si="5"/>
        <v>w !,..SaveElement("C0034","CDA","CorrectWesternDiag.AdmSequence","修正诊断-西医入院诊断顺位","DE05.01.080.00")</v>
      </c>
    </row>
    <row r="122" spans="1:11" s="13" customFormat="1" x14ac:dyDescent="0.35">
      <c r="A122" s="13" t="s">
        <v>381</v>
      </c>
      <c r="B122" s="13" t="s">
        <v>375</v>
      </c>
      <c r="C122" s="14"/>
      <c r="D122" s="14"/>
      <c r="E122" s="15"/>
      <c r="F122" s="15"/>
      <c r="G122" s="15" t="s">
        <v>272</v>
      </c>
      <c r="H122" s="15"/>
      <c r="I122" s="14" t="s">
        <v>310</v>
      </c>
      <c r="J122" s="14" t="s">
        <v>376</v>
      </c>
      <c r="K122" s="16"/>
    </row>
    <row r="123" spans="1:11" s="11" customFormat="1" x14ac:dyDescent="0.35">
      <c r="A123" s="11" t="s">
        <v>215</v>
      </c>
      <c r="B123" s="10" t="s">
        <v>221</v>
      </c>
      <c r="C123" s="12" t="s">
        <v>216</v>
      </c>
      <c r="D123" s="12" t="s">
        <v>241</v>
      </c>
      <c r="E123" s="5"/>
      <c r="F123" s="5"/>
      <c r="G123" s="5" t="s">
        <v>272</v>
      </c>
      <c r="H123" s="5"/>
      <c r="I123" s="12" t="s">
        <v>377</v>
      </c>
      <c r="J123" s="12"/>
      <c r="K123" s="7" t="str">
        <f>"w !,..SaveElement(""C0034"",""CDA"","""&amp;B123&amp;""","""&amp;A123&amp;""","""&amp;C123&amp;""")"</f>
        <v>w !,..SaveElement("C0034","CDA","CorrectChineseDiag.Time","修正诊断日期","DE05.01.058.00")</v>
      </c>
    </row>
    <row r="124" spans="1:11" s="11" customFormat="1" x14ac:dyDescent="0.35">
      <c r="A124" s="11" t="s">
        <v>218</v>
      </c>
      <c r="B124" s="10" t="s">
        <v>220</v>
      </c>
      <c r="C124" s="12" t="s">
        <v>413</v>
      </c>
      <c r="D124" s="12">
        <v>50</v>
      </c>
      <c r="E124" s="5"/>
      <c r="F124" s="5"/>
      <c r="G124" s="5" t="s">
        <v>272</v>
      </c>
      <c r="H124" s="5"/>
      <c r="I124" s="12" t="s">
        <v>377</v>
      </c>
      <c r="J124" s="12"/>
      <c r="K124" s="7" t="str">
        <f t="shared" si="5"/>
        <v>w !,..SaveElement("C0034","CDA","CorrectChineseDiag.Value","修正诊断-中医病名名称","DE05.10.172.00")</v>
      </c>
    </row>
    <row r="125" spans="1:11" s="24" customFormat="1" x14ac:dyDescent="0.35">
      <c r="A125" s="24" t="s">
        <v>219</v>
      </c>
      <c r="B125" s="24" t="s">
        <v>175</v>
      </c>
      <c r="C125" s="25" t="s">
        <v>412</v>
      </c>
      <c r="D125" s="25">
        <v>9</v>
      </c>
      <c r="E125" s="26"/>
      <c r="F125" s="26"/>
      <c r="G125" s="26" t="s">
        <v>272</v>
      </c>
      <c r="H125" s="26"/>
      <c r="I125" s="25" t="s">
        <v>377</v>
      </c>
      <c r="J125" s="25"/>
      <c r="K125" s="27" t="str">
        <f t="shared" si="5"/>
        <v>w !,..SaveElement("C0034","CDA","CorrectChineseDiag.Code","修正诊断-中医病名代码","DE05.10.130.00")</v>
      </c>
    </row>
    <row r="126" spans="1:11" s="24" customFormat="1" x14ac:dyDescent="0.35">
      <c r="A126" s="24" t="s">
        <v>402</v>
      </c>
      <c r="B126" s="24" t="s">
        <v>390</v>
      </c>
      <c r="C126" s="25"/>
      <c r="D126" s="31">
        <v>50</v>
      </c>
      <c r="E126" s="26"/>
      <c r="F126" s="26"/>
      <c r="G126" s="26" t="s">
        <v>272</v>
      </c>
      <c r="H126" s="26"/>
      <c r="I126" s="25" t="s">
        <v>377</v>
      </c>
      <c r="J126" s="25"/>
      <c r="K126" s="27"/>
    </row>
    <row r="127" spans="1:11" s="11" customFormat="1" x14ac:dyDescent="0.35">
      <c r="A127" s="12" t="s">
        <v>176</v>
      </c>
      <c r="B127" s="10" t="s">
        <v>177</v>
      </c>
      <c r="C127" s="12" t="s">
        <v>413</v>
      </c>
      <c r="D127" s="12">
        <v>50</v>
      </c>
      <c r="E127" s="5"/>
      <c r="F127" s="5"/>
      <c r="G127" s="5" t="s">
        <v>272</v>
      </c>
      <c r="H127" s="5"/>
      <c r="I127" s="12" t="s">
        <v>377</v>
      </c>
      <c r="J127" s="12"/>
      <c r="K127" s="7" t="str">
        <f t="shared" si="5"/>
        <v>w !,..SaveElement("C0034","CDA","CorrectChineseDiag.SymptomValue","修正诊断-中医证候病名","DE05.10.172.00")</v>
      </c>
    </row>
    <row r="128" spans="1:11" s="24" customFormat="1" x14ac:dyDescent="0.35">
      <c r="A128" s="25" t="s">
        <v>178</v>
      </c>
      <c r="B128" s="24" t="s">
        <v>179</v>
      </c>
      <c r="C128" s="25" t="s">
        <v>412</v>
      </c>
      <c r="D128" s="25">
        <v>9</v>
      </c>
      <c r="E128" s="26"/>
      <c r="F128" s="26"/>
      <c r="G128" s="26" t="s">
        <v>272</v>
      </c>
      <c r="H128" s="26"/>
      <c r="I128" s="25" t="s">
        <v>377</v>
      </c>
      <c r="J128" s="25"/>
      <c r="K128" s="27" t="str">
        <f t="shared" si="5"/>
        <v>w !,..SaveElement("C0034","CDA","CorrectChineseDiag.SymptomCode","修正诊断-中医证候代码","DE05.10.130.00")</v>
      </c>
    </row>
    <row r="129" spans="1:11" s="24" customFormat="1" x14ac:dyDescent="0.35">
      <c r="A129" s="25" t="s">
        <v>401</v>
      </c>
      <c r="B129" s="24" t="s">
        <v>391</v>
      </c>
      <c r="C129" s="25"/>
      <c r="D129" s="31">
        <v>50</v>
      </c>
      <c r="E129" s="26"/>
      <c r="F129" s="26"/>
      <c r="G129" s="26" t="s">
        <v>272</v>
      </c>
      <c r="H129" s="26"/>
      <c r="I129" s="25" t="s">
        <v>377</v>
      </c>
      <c r="J129" s="25"/>
      <c r="K129" s="27"/>
    </row>
    <row r="130" spans="1:11" s="11" customFormat="1" x14ac:dyDescent="0.35">
      <c r="A130" s="11" t="s">
        <v>180</v>
      </c>
      <c r="B130" s="10" t="s">
        <v>181</v>
      </c>
      <c r="C130" s="12" t="s">
        <v>411</v>
      </c>
      <c r="D130" s="12">
        <v>2</v>
      </c>
      <c r="E130" s="5"/>
      <c r="F130" s="5"/>
      <c r="G130" s="5" t="s">
        <v>272</v>
      </c>
      <c r="H130" s="5"/>
      <c r="I130" s="12" t="s">
        <v>377</v>
      </c>
      <c r="J130" s="12"/>
      <c r="K130" s="7" t="str">
        <f t="shared" si="5"/>
        <v>w !,..SaveElement("C0034","CDA","CorrectChineseDiag.AdmSequence","修正诊断-中医入院诊断顺位","DE05.01.080.00")</v>
      </c>
    </row>
    <row r="131" spans="1:11" s="13" customFormat="1" x14ac:dyDescent="0.35">
      <c r="A131" s="13" t="s">
        <v>257</v>
      </c>
      <c r="B131" s="13" t="s">
        <v>359</v>
      </c>
      <c r="C131" s="14"/>
      <c r="D131" s="14"/>
      <c r="E131" s="15"/>
      <c r="F131" s="15"/>
      <c r="G131" s="15" t="s">
        <v>242</v>
      </c>
      <c r="H131" s="15" t="s">
        <v>248</v>
      </c>
      <c r="I131" s="14" t="s">
        <v>258</v>
      </c>
      <c r="J131" s="14" t="s">
        <v>374</v>
      </c>
      <c r="K131" s="16"/>
    </row>
    <row r="132" spans="1:11" s="11" customFormat="1" x14ac:dyDescent="0.35">
      <c r="A132" s="11" t="s">
        <v>396</v>
      </c>
      <c r="B132" s="10" t="s">
        <v>259</v>
      </c>
      <c r="C132" s="12" t="s">
        <v>152</v>
      </c>
      <c r="D132" s="12">
        <v>50</v>
      </c>
      <c r="E132" s="5" t="s">
        <v>242</v>
      </c>
      <c r="F132" s="5" t="s">
        <v>248</v>
      </c>
      <c r="G132" s="5" t="s">
        <v>276</v>
      </c>
      <c r="H132" s="5"/>
      <c r="I132" s="5" t="s">
        <v>380</v>
      </c>
      <c r="J132" s="12"/>
      <c r="K132" s="7" t="str">
        <f t="shared" si="5"/>
        <v>w !,..SaveElement("C0034","CDA","ConfirmWesternDiag.Value","确定诊断-西医诊断名称","DE05.01.025.00")</v>
      </c>
    </row>
    <row r="133" spans="1:11" s="11" customFormat="1" x14ac:dyDescent="0.35">
      <c r="A133" s="11" t="s">
        <v>222</v>
      </c>
      <c r="B133" s="10" t="s">
        <v>182</v>
      </c>
      <c r="C133" s="11" t="s">
        <v>216</v>
      </c>
      <c r="D133" s="12" t="s">
        <v>241</v>
      </c>
      <c r="E133" s="5" t="s">
        <v>242</v>
      </c>
      <c r="F133" s="5" t="s">
        <v>248</v>
      </c>
      <c r="G133" s="5" t="s">
        <v>378</v>
      </c>
      <c r="H133" s="5"/>
      <c r="I133" s="5" t="s">
        <v>366</v>
      </c>
      <c r="J133" s="12"/>
      <c r="K133" s="7" t="str">
        <f>"w !,..SaveElement(""C0034"",""CDA"","""&amp;B133&amp;""","""&amp;A133&amp;""","""&amp;C133&amp;""")"</f>
        <v>w !,..SaveElement("C0034","CDA","ConfirmWesternDiag.Time","确定诊断日期","DE05.01.058.00")</v>
      </c>
    </row>
    <row r="134" spans="1:11" s="24" customFormat="1" x14ac:dyDescent="0.35">
      <c r="A134" s="24" t="s">
        <v>223</v>
      </c>
      <c r="B134" s="24" t="s">
        <v>183</v>
      </c>
      <c r="C134" s="25" t="s">
        <v>154</v>
      </c>
      <c r="D134" s="25">
        <v>5</v>
      </c>
      <c r="E134" s="26" t="s">
        <v>242</v>
      </c>
      <c r="F134" s="26" t="s">
        <v>248</v>
      </c>
      <c r="G134" s="26" t="s">
        <v>378</v>
      </c>
      <c r="H134" s="26"/>
      <c r="I134" s="26" t="s">
        <v>366</v>
      </c>
      <c r="J134" s="25"/>
      <c r="K134" s="27" t="str">
        <f t="shared" si="5"/>
        <v>w !,..SaveElement("C0034","CDA","ConfirmWesternDiag.Code","确定诊断-西医诊断编码","DE05.01.024.00")</v>
      </c>
    </row>
    <row r="135" spans="1:11" s="24" customFormat="1" x14ac:dyDescent="0.35">
      <c r="A135" s="24" t="s">
        <v>400</v>
      </c>
      <c r="B135" s="24" t="s">
        <v>392</v>
      </c>
      <c r="C135" s="25"/>
      <c r="D135" s="31">
        <v>50</v>
      </c>
      <c r="E135" s="26" t="s">
        <v>242</v>
      </c>
      <c r="F135" s="26" t="s">
        <v>248</v>
      </c>
      <c r="G135" s="26" t="s">
        <v>378</v>
      </c>
      <c r="H135" s="26"/>
      <c r="I135" s="26" t="s">
        <v>366</v>
      </c>
      <c r="J135" s="25"/>
      <c r="K135" s="27"/>
    </row>
    <row r="136" spans="1:11" s="11" customFormat="1" x14ac:dyDescent="0.35">
      <c r="A136" s="11" t="s">
        <v>184</v>
      </c>
      <c r="B136" s="10" t="s">
        <v>185</v>
      </c>
      <c r="C136" s="12" t="s">
        <v>156</v>
      </c>
      <c r="D136" s="12">
        <v>2</v>
      </c>
      <c r="E136" s="5" t="s">
        <v>242</v>
      </c>
      <c r="F136" s="5" t="s">
        <v>248</v>
      </c>
      <c r="G136" s="5" t="s">
        <v>378</v>
      </c>
      <c r="H136" s="5"/>
      <c r="I136" s="5" t="s">
        <v>366</v>
      </c>
      <c r="J136" s="12"/>
      <c r="K136" s="7" t="str">
        <f t="shared" si="5"/>
        <v>w !,..SaveElement("C0034","CDA","ConfirmWesternDiag.AdmSequence","确定诊断-西医入院诊断顺位","DE05.01.080.00")</v>
      </c>
    </row>
    <row r="137" spans="1:11" s="13" customFormat="1" x14ac:dyDescent="0.35">
      <c r="A137" s="13" t="s">
        <v>356</v>
      </c>
      <c r="B137" s="13" t="s">
        <v>358</v>
      </c>
      <c r="C137" s="14"/>
      <c r="D137" s="14"/>
      <c r="E137" s="15"/>
      <c r="F137" s="15"/>
      <c r="G137" s="15" t="s">
        <v>361</v>
      </c>
      <c r="H137" s="15"/>
      <c r="I137" s="15" t="s">
        <v>360</v>
      </c>
      <c r="J137" s="14" t="s">
        <v>377</v>
      </c>
      <c r="K137" s="16"/>
    </row>
    <row r="138" spans="1:11" s="11" customFormat="1" x14ac:dyDescent="0.35">
      <c r="A138" s="11" t="s">
        <v>222</v>
      </c>
      <c r="B138" s="10" t="s">
        <v>186</v>
      </c>
      <c r="C138" s="11" t="s">
        <v>216</v>
      </c>
      <c r="D138" s="12" t="s">
        <v>241</v>
      </c>
      <c r="E138" s="5"/>
      <c r="F138" s="5"/>
      <c r="G138" s="5" t="s">
        <v>276</v>
      </c>
      <c r="H138" s="5"/>
      <c r="I138" s="12" t="s">
        <v>377</v>
      </c>
      <c r="J138" s="12"/>
      <c r="K138" s="7" t="str">
        <f>"w !,..SaveElement(""C0034"",""CDA"","""&amp;B138&amp;""","""&amp;A138&amp;""","""&amp;C138&amp;""")"</f>
        <v>w !,..SaveElement("C0034","CDA","ConfirmChineseDiag.Time","确定诊断日期","DE05.01.058.00")</v>
      </c>
    </row>
    <row r="139" spans="1:11" s="11" customFormat="1" x14ac:dyDescent="0.35">
      <c r="A139" s="11" t="s">
        <v>224</v>
      </c>
      <c r="B139" s="10" t="s">
        <v>357</v>
      </c>
      <c r="C139" s="12" t="s">
        <v>226</v>
      </c>
      <c r="D139" s="12">
        <v>50</v>
      </c>
      <c r="E139" s="5"/>
      <c r="F139" s="5"/>
      <c r="G139" s="5" t="s">
        <v>276</v>
      </c>
      <c r="H139" s="5"/>
      <c r="I139" s="12" t="s">
        <v>377</v>
      </c>
      <c r="J139" s="12"/>
      <c r="K139" s="7" t="str">
        <f t="shared" si="5"/>
        <v>w !,..SaveElement("C0034","CDA","ConfirmChineseDiag.Value","确定诊断-中医病名名称","DE05.10.172.00")</v>
      </c>
    </row>
    <row r="140" spans="1:11" s="24" customFormat="1" x14ac:dyDescent="0.35">
      <c r="A140" s="24" t="s">
        <v>225</v>
      </c>
      <c r="B140" s="24" t="s">
        <v>187</v>
      </c>
      <c r="C140" s="25" t="s">
        <v>228</v>
      </c>
      <c r="D140" s="25">
        <v>9</v>
      </c>
      <c r="E140" s="26"/>
      <c r="F140" s="26"/>
      <c r="G140" s="26" t="s">
        <v>276</v>
      </c>
      <c r="H140" s="26"/>
      <c r="I140" s="25" t="s">
        <v>377</v>
      </c>
      <c r="J140" s="25"/>
      <c r="K140" s="27" t="str">
        <f t="shared" si="5"/>
        <v>w !,..SaveElement("C0034","CDA","ConfirmChineseDiag.Code","确定诊断-中医病名代码","DE05.10.130.00")</v>
      </c>
    </row>
    <row r="141" spans="1:11" s="24" customFormat="1" x14ac:dyDescent="0.35">
      <c r="A141" s="24" t="s">
        <v>398</v>
      </c>
      <c r="B141" s="24" t="s">
        <v>397</v>
      </c>
      <c r="C141" s="25"/>
      <c r="D141" s="25">
        <v>50</v>
      </c>
      <c r="E141" s="26"/>
      <c r="F141" s="26"/>
      <c r="G141" s="26" t="s">
        <v>276</v>
      </c>
      <c r="H141" s="26"/>
      <c r="I141" s="25" t="s">
        <v>377</v>
      </c>
      <c r="J141" s="25"/>
      <c r="K141" s="27"/>
    </row>
    <row r="142" spans="1:11" s="11" customFormat="1" x14ac:dyDescent="0.35">
      <c r="A142" s="12" t="s">
        <v>188</v>
      </c>
      <c r="B142" s="10" t="s">
        <v>395</v>
      </c>
      <c r="C142" s="12" t="s">
        <v>226</v>
      </c>
      <c r="D142" s="12">
        <v>50</v>
      </c>
      <c r="E142" s="5"/>
      <c r="F142" s="5"/>
      <c r="G142" s="5" t="s">
        <v>276</v>
      </c>
      <c r="H142" s="5"/>
      <c r="I142" s="12" t="s">
        <v>377</v>
      </c>
      <c r="J142" s="12"/>
      <c r="K142" s="7" t="str">
        <f t="shared" si="5"/>
        <v>w !,..SaveElement("C0034","CDA","ConfirmChineseDiag.SymptomValue","确定诊断-中医证候名称","DE05.10.172.00")</v>
      </c>
    </row>
    <row r="143" spans="1:11" s="24" customFormat="1" x14ac:dyDescent="0.35">
      <c r="A143" s="25" t="s">
        <v>227</v>
      </c>
      <c r="B143" s="24" t="s">
        <v>394</v>
      </c>
      <c r="C143" s="25" t="s">
        <v>228</v>
      </c>
      <c r="D143" s="25">
        <v>9</v>
      </c>
      <c r="E143" s="26"/>
      <c r="F143" s="26"/>
      <c r="G143" s="26" t="s">
        <v>276</v>
      </c>
      <c r="H143" s="26"/>
      <c r="I143" s="25" t="s">
        <v>377</v>
      </c>
      <c r="J143" s="25"/>
      <c r="K143" s="27" t="str">
        <f t="shared" ref="K143" si="6">"w !,..SaveElement(""C0034"",""CDA"","""&amp;B143&amp;""","""&amp;A143&amp;""","""&amp;C143&amp;""")"</f>
        <v>w !,..SaveElement("C0034","CDA","ConfirmChineseDiag.SymptomCode","确定诊断-中医证候代码","DE05.10.130.00")</v>
      </c>
    </row>
    <row r="144" spans="1:11" s="24" customFormat="1" x14ac:dyDescent="0.35">
      <c r="A144" s="25" t="s">
        <v>399</v>
      </c>
      <c r="B144" s="24" t="s">
        <v>393</v>
      </c>
      <c r="C144" s="25"/>
      <c r="D144" s="25">
        <v>50</v>
      </c>
      <c r="E144" s="26"/>
      <c r="F144" s="26"/>
      <c r="G144" s="26" t="s">
        <v>276</v>
      </c>
      <c r="H144" s="26"/>
      <c r="I144" s="25" t="s">
        <v>377</v>
      </c>
      <c r="J144" s="25"/>
      <c r="K144" s="27"/>
    </row>
    <row r="145" spans="1:11" s="11" customFormat="1" x14ac:dyDescent="0.35">
      <c r="A145" s="11" t="s">
        <v>189</v>
      </c>
      <c r="B145" s="10" t="s">
        <v>190</v>
      </c>
      <c r="C145" s="12" t="s">
        <v>156</v>
      </c>
      <c r="D145" s="12">
        <v>2</v>
      </c>
      <c r="E145" s="5"/>
      <c r="F145" s="5"/>
      <c r="G145" s="5" t="s">
        <v>276</v>
      </c>
      <c r="H145" s="5"/>
      <c r="I145" s="12" t="s">
        <v>377</v>
      </c>
      <c r="J145" s="12"/>
      <c r="K145" s="7" t="str">
        <f t="shared" si="5"/>
        <v>w !,..SaveElement("C0034","CDA","ConfirmChineseDiag.AdmSequence","确定诊断-中医入院诊断顺位","DE05.01.080.00")</v>
      </c>
    </row>
    <row r="146" spans="1:11" s="13" customFormat="1" x14ac:dyDescent="0.35">
      <c r="A146" s="13" t="s">
        <v>385</v>
      </c>
      <c r="B146" s="13" t="s">
        <v>379</v>
      </c>
      <c r="C146" s="14"/>
      <c r="D146" s="14"/>
      <c r="E146" s="15"/>
      <c r="F146" s="15"/>
      <c r="G146" s="15" t="s">
        <v>362</v>
      </c>
      <c r="H146" s="15"/>
      <c r="I146" s="15" t="s">
        <v>360</v>
      </c>
      <c r="J146" s="14" t="s">
        <v>374</v>
      </c>
      <c r="K146" s="16"/>
    </row>
    <row r="147" spans="1:11" s="11" customFormat="1" x14ac:dyDescent="0.35">
      <c r="A147" s="11" t="s">
        <v>230</v>
      </c>
      <c r="B147" s="10" t="s">
        <v>191</v>
      </c>
      <c r="C147" s="11" t="s">
        <v>216</v>
      </c>
      <c r="D147" s="12" t="s">
        <v>241</v>
      </c>
      <c r="E147" s="5"/>
      <c r="F147" s="5"/>
      <c r="G147" s="5" t="s">
        <v>362</v>
      </c>
      <c r="H147" s="5"/>
      <c r="I147" s="12" t="s">
        <v>374</v>
      </c>
      <c r="J147" s="12"/>
      <c r="K147" s="7" t="str">
        <f>"w !,..SaveElement(""C0034"",""CDA"","""&amp;B147&amp;""","""&amp;A147&amp;""","""&amp;C147&amp;""")"</f>
        <v>w !,..SaveElement("C0034","CDA","SupWesternDiag.Time","补充诊断日期","DE05.01.058.00")</v>
      </c>
    </row>
    <row r="148" spans="1:11" s="11" customFormat="1" x14ac:dyDescent="0.35">
      <c r="A148" s="11" t="s">
        <v>229</v>
      </c>
      <c r="B148" s="10" t="s">
        <v>192</v>
      </c>
      <c r="C148" s="12" t="s">
        <v>152</v>
      </c>
      <c r="D148" s="12">
        <v>50</v>
      </c>
      <c r="E148" s="5"/>
      <c r="F148" s="5"/>
      <c r="G148" s="5" t="s">
        <v>362</v>
      </c>
      <c r="H148" s="5"/>
      <c r="I148" s="12" t="s">
        <v>374</v>
      </c>
      <c r="J148" s="12"/>
      <c r="K148" s="7" t="str">
        <f t="shared" si="5"/>
        <v>w !,..SaveElement("C0034","CDA","SupWesternDiag.Value","补充诊断-西医诊断名称","DE05.01.025.00")</v>
      </c>
    </row>
    <row r="149" spans="1:11" s="24" customFormat="1" x14ac:dyDescent="0.35">
      <c r="A149" s="24" t="s">
        <v>231</v>
      </c>
      <c r="B149" s="24" t="s">
        <v>193</v>
      </c>
      <c r="C149" s="25" t="s">
        <v>154</v>
      </c>
      <c r="D149" s="25">
        <v>5</v>
      </c>
      <c r="E149" s="26"/>
      <c r="F149" s="26"/>
      <c r="G149" s="26" t="s">
        <v>362</v>
      </c>
      <c r="H149" s="26"/>
      <c r="I149" s="25" t="s">
        <v>374</v>
      </c>
      <c r="J149" s="25"/>
      <c r="K149" s="27" t="str">
        <f t="shared" si="5"/>
        <v>w !,..SaveElement("C0034","CDA","SupWesternDiag.Code","补充诊断-西医诊断编码","DE05.01.024.00")</v>
      </c>
    </row>
    <row r="150" spans="1:11" s="24" customFormat="1" x14ac:dyDescent="0.35">
      <c r="A150" s="24" t="s">
        <v>408</v>
      </c>
      <c r="B150" s="24" t="s">
        <v>407</v>
      </c>
      <c r="C150" s="25"/>
      <c r="D150" s="25">
        <v>50</v>
      </c>
      <c r="E150" s="26"/>
      <c r="F150" s="26"/>
      <c r="G150" s="26" t="s">
        <v>362</v>
      </c>
      <c r="H150" s="26"/>
      <c r="I150" s="25" t="s">
        <v>374</v>
      </c>
      <c r="J150" s="25"/>
      <c r="K150" s="27"/>
    </row>
    <row r="151" spans="1:11" s="11" customFormat="1" x14ac:dyDescent="0.35">
      <c r="A151" s="11" t="s">
        <v>194</v>
      </c>
      <c r="B151" s="10" t="s">
        <v>195</v>
      </c>
      <c r="C151" s="12" t="s">
        <v>156</v>
      </c>
      <c r="D151" s="12">
        <v>2</v>
      </c>
      <c r="E151" s="5"/>
      <c r="F151" s="5"/>
      <c r="G151" s="5" t="s">
        <v>362</v>
      </c>
      <c r="H151" s="5"/>
      <c r="I151" s="12" t="s">
        <v>374</v>
      </c>
      <c r="J151" s="12"/>
      <c r="K151" s="7" t="str">
        <f t="shared" si="5"/>
        <v>w !,..SaveElement("C0034","CDA","SupWesternDiag.AdmSequence","补充诊断-西医入院诊断顺位","DE05.01.080.00")</v>
      </c>
    </row>
    <row r="152" spans="1:11" s="11" customFormat="1" x14ac:dyDescent="0.35">
      <c r="A152" s="11" t="s">
        <v>196</v>
      </c>
      <c r="B152" s="10" t="s">
        <v>197</v>
      </c>
      <c r="C152" s="12" t="s">
        <v>462</v>
      </c>
      <c r="D152" s="12">
        <v>100</v>
      </c>
      <c r="E152" s="5"/>
      <c r="F152" s="5"/>
      <c r="G152" s="5" t="s">
        <v>362</v>
      </c>
      <c r="H152" s="5"/>
      <c r="I152" s="12"/>
      <c r="J152" s="12"/>
      <c r="K152" s="7" t="str">
        <f t="shared" si="5"/>
        <v>w !,..SaveElement("C0034","CDA","TreatmentPrincipleDesc","治则治法","DE06.00.300.00")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2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2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dcterms:created xsi:type="dcterms:W3CDTF">2020-12-27T08:15:00Z</dcterms:created>
  <dcterms:modified xsi:type="dcterms:W3CDTF">2021-01-23T16:45:57Z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2052-11.1.0.9021</vt:lpwstr>
  </property>
</Properties>
</file>