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90" windowWidth="20730" windowHeight="117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Sheet1!$A$1:$M$69</definedName>
  </definedNames>
  <calcPr calcId="144525"/>
</workbook>
</file>

<file path=xl/calcChain.xml><?xml version="1.0" encoding="utf-8"?>
<calcChain xmlns="http://schemas.openxmlformats.org/spreadsheetml/2006/main">
  <c r="L35" i="1" l="1"/>
  <c r="L34" i="1"/>
  <c r="L69" i="1" l="1"/>
  <c r="L68" i="1"/>
  <c r="L67" i="1"/>
  <c r="L66" i="1"/>
  <c r="L65" i="1"/>
  <c r="L64" i="1"/>
  <c r="L63" i="1"/>
  <c r="L62" i="1"/>
  <c r="L61" i="1"/>
  <c r="L60" i="1"/>
  <c r="L59" i="1"/>
  <c r="L57" i="1"/>
  <c r="L56" i="1"/>
  <c r="L54" i="1"/>
  <c r="L53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3" i="1"/>
  <c r="L32" i="1"/>
  <c r="L31" i="1"/>
  <c r="L30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3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<sst xmlns="http://schemas.openxmlformats.org/spreadsheetml/2006/main" count="278" uniqueCount="217">
  <si>
    <t>节点说明</t>
  </si>
  <si>
    <t>属性名</t>
  </si>
  <si>
    <t>数据元</t>
  </si>
  <si>
    <t>字段长度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</si>
  <si>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</si>
  <si>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</si>
  <si>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</si>
  <si>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</si>
  <si>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</si>
  <si>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</si>
  <si>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</si>
  <si>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</si>
  <si>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</si>
  <si>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</si>
  <si>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</si>
  <si>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住院号</t>
  </si>
  <si>
    <t>HospitalizationID</t>
  </si>
  <si>
    <t>DE01.00.014.00</t>
  </si>
  <si>
    <t>电子申请单标识</t>
  </si>
  <si>
    <t>ApplyID</t>
  </si>
  <si>
    <t>患者身份证号</t>
  </si>
  <si>
    <t>IDCardNo</t>
  </si>
  <si>
    <t>DE02.01.030.00</t>
  </si>
  <si>
    <t>患者姓名</t>
  </si>
  <si>
    <t>Name</t>
  </si>
  <si>
    <t>DE02.01.039.00</t>
  </si>
  <si>
    <t>患者性别代码</t>
  </si>
  <si>
    <t>GenderCode</t>
  </si>
  <si>
    <t>DE02.01.040.00</t>
  </si>
  <si>
    <t>患者出生日期</t>
  </si>
  <si>
    <t>BirthTime</t>
  </si>
  <si>
    <t>D8</t>
  </si>
  <si>
    <t>RecordTime</t>
  </si>
  <si>
    <t>DT15</t>
  </si>
  <si>
    <t>作者的唯一标识符</t>
  </si>
  <si>
    <t>AuthorCode</t>
  </si>
  <si>
    <t>医生姓名</t>
  </si>
  <si>
    <t>AuthorName</t>
  </si>
  <si>
    <t>保管机构代码</t>
  </si>
  <si>
    <t>CustodianOrgCode</t>
  </si>
  <si>
    <t>保管机构名称</t>
  </si>
  <si>
    <t>CustodianOrgName</t>
  </si>
  <si>
    <t>签名时间</t>
  </si>
  <si>
    <t>Time</t>
  </si>
  <si>
    <t>DE09.00.053.00</t>
  </si>
  <si>
    <t>医师代码</t>
  </si>
  <si>
    <t>Code</t>
  </si>
  <si>
    <t>医师签名姓名</t>
  </si>
  <si>
    <t>会诊申请科室代码</t>
  </si>
  <si>
    <t>ConsultApplyDeptName</t>
  </si>
  <si>
    <t>会诊申请机构代码</t>
  </si>
  <si>
    <t>ConsultApplyOrganCode</t>
  </si>
  <si>
    <t>会诊申请机构</t>
  </si>
  <si>
    <t>ConsultApplyOrganName</t>
  </si>
  <si>
    <t>会诊所在科室代码</t>
  </si>
  <si>
    <t>会诊所在科室</t>
  </si>
  <si>
    <t>ConsultDeptName</t>
  </si>
  <si>
    <t>会诊所在机构代码</t>
  </si>
  <si>
    <t>ConsultOrganCode</t>
  </si>
  <si>
    <t>会诊所在机构</t>
  </si>
  <si>
    <t>ConsultOrganName</t>
  </si>
  <si>
    <t>入院日期</t>
  </si>
  <si>
    <t>EncounterTime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</si>
  <si>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</si>
  <si>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</si>
  <si>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</si>
  <si>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</si>
  <si>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</si>
  <si>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</si>
  <si>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</si>
  <si>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</si>
  <si>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</si>
  <si>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</si>
  <si>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病区编号</t>
  </si>
  <si>
    <t>AreaCode</t>
  </si>
  <si>
    <t>病区名称</t>
  </si>
  <si>
    <t>AreaName</t>
  </si>
  <si>
    <t>DE08.10.054.00</t>
  </si>
  <si>
    <t>科室编号</t>
  </si>
  <si>
    <t>DeptCode</t>
  </si>
  <si>
    <t>科室名称</t>
  </si>
  <si>
    <t>DeptName</t>
  </si>
  <si>
    <t>DE08.10.026.00</t>
  </si>
  <si>
    <t>医疗机构唯一标识符</t>
  </si>
  <si>
    <t>OrganCode</t>
  </si>
  <si>
    <t>DE08.10.052.00</t>
  </si>
  <si>
    <t>医院名称</t>
  </si>
  <si>
    <t>OrganName</t>
  </si>
  <si>
    <t>病历摘要</t>
  </si>
  <si>
    <t>MRAdstract</t>
  </si>
  <si>
    <t>DE06.00.182.00</t>
  </si>
  <si>
    <t>中医病名名称</t>
  </si>
  <si>
    <t>DE05.10.130.00</t>
  </si>
  <si>
    <t>中医证候名称</t>
  </si>
  <si>
    <t>中医“四诊”观察结果</t>
  </si>
  <si>
    <t>PresentTCMDiagResult</t>
  </si>
  <si>
    <t>DE02.10.028.00</t>
  </si>
  <si>
    <t>辅助检查结果</t>
  </si>
  <si>
    <t>AidedExamResult</t>
  </si>
  <si>
    <t>DE04.30.009.00</t>
  </si>
  <si>
    <t>诊疗过程名称</t>
  </si>
  <si>
    <t>TreatmentName</t>
  </si>
  <si>
    <t>DE06.00.297.00</t>
  </si>
  <si>
    <t>治则治法</t>
  </si>
  <si>
    <t>TreatmentPrinciple</t>
  </si>
  <si>
    <t>DE06.00.300.00</t>
  </si>
  <si>
    <t>会诊目的</t>
  </si>
  <si>
    <t>ConsultPurpose</t>
  </si>
  <si>
    <t>DE06.00.214.00</t>
  </si>
  <si>
    <t>会诊类型</t>
  </si>
  <si>
    <t>ConsultType</t>
  </si>
  <si>
    <t>会诊原因</t>
  </si>
  <si>
    <t>ConsultReason</t>
  </si>
  <si>
    <t>DE06.00.039.00</t>
  </si>
  <si>
    <t>会诊意见</t>
  </si>
  <si>
    <t>ConsultOpinion</t>
  </si>
  <si>
    <t>DE06.00.018.00</t>
  </si>
  <si>
    <t>诊疗过程描述</t>
  </si>
  <si>
    <t>TreatmentDesc</t>
  </si>
  <si>
    <t>DE06.00.296.00</t>
  </si>
  <si>
    <t>DE02.01.005.01</t>
    <phoneticPr fontId="4" type="noConversion"/>
  </si>
  <si>
    <t>DE05.10.172.00</t>
    <phoneticPr fontId="4" type="noConversion"/>
  </si>
  <si>
    <t>1..*</t>
  </si>
  <si>
    <t>参与者类元素</t>
  </si>
  <si>
    <t>西医诊断（1..* R）</t>
  </si>
  <si>
    <t>父基数</t>
  </si>
  <si>
    <t>父所属条目</t>
  </si>
  <si>
    <t>基数</t>
  </si>
  <si>
    <t>所属条目</t>
  </si>
  <si>
    <t>对象类型</t>
    <phoneticPr fontId="4" type="noConversion"/>
  </si>
  <si>
    <t>对象名称</t>
    <phoneticPr fontId="4" type="noConversion"/>
  </si>
  <si>
    <t>列表对象</t>
    <phoneticPr fontId="4" type="noConversion"/>
  </si>
  <si>
    <t>ConsultApplyDoctor</t>
    <phoneticPr fontId="4" type="noConversion"/>
  </si>
  <si>
    <t>医师签名姓名</t>
    <phoneticPr fontId="4" type="noConversion"/>
  </si>
  <si>
    <t>西医诊断编码</t>
    <phoneticPr fontId="4" type="noConversion"/>
  </si>
  <si>
    <t>西医诊断</t>
    <phoneticPr fontId="4" type="noConversion"/>
  </si>
  <si>
    <t>中医病名代码</t>
    <phoneticPr fontId="4" type="noConversion"/>
  </si>
  <si>
    <t>TCMDiagInfo</t>
    <phoneticPr fontId="4" type="noConversion"/>
  </si>
  <si>
    <t>WMDiagInfo</t>
    <phoneticPr fontId="4" type="noConversion"/>
  </si>
  <si>
    <t>TCMSyndromeCode</t>
    <phoneticPr fontId="4" type="noConversion"/>
  </si>
  <si>
    <t>患者信息</t>
    <phoneticPr fontId="4" type="noConversion"/>
  </si>
  <si>
    <t>PatientInfo</t>
    <phoneticPr fontId="4" type="noConversion"/>
  </si>
  <si>
    <t>单个对象</t>
    <phoneticPr fontId="4" type="noConversion"/>
  </si>
  <si>
    <t>PatientInfo</t>
    <phoneticPr fontId="4" type="noConversion"/>
  </si>
  <si>
    <t>PatientInfo</t>
    <phoneticPr fontId="4" type="noConversion"/>
  </si>
  <si>
    <t>PatientName</t>
    <phoneticPr fontId="4" type="noConversion"/>
  </si>
  <si>
    <t>SignInfo</t>
    <phoneticPr fontId="4" type="noConversion"/>
  </si>
  <si>
    <t>SignInfo</t>
    <phoneticPr fontId="4" type="noConversion"/>
  </si>
  <si>
    <t>会诊申请医师签名</t>
    <phoneticPr fontId="4" type="noConversion"/>
  </si>
  <si>
    <t>会诊医师签名</t>
    <phoneticPr fontId="4" type="noConversion"/>
  </si>
  <si>
    <t>TCMDiagInfo</t>
  </si>
  <si>
    <t>0..*</t>
  </si>
  <si>
    <t>中医病名（0..* O）</t>
    <phoneticPr fontId="4" type="noConversion"/>
  </si>
  <si>
    <t>DE05.01.025.00</t>
    <phoneticPr fontId="4" type="noConversion"/>
  </si>
  <si>
    <t>DE05.01.024.00</t>
    <phoneticPr fontId="4" type="noConversion"/>
  </si>
  <si>
    <t>WMDiagInfo</t>
    <phoneticPr fontId="4" type="noConversion"/>
  </si>
  <si>
    <t>WMDiagInfo</t>
    <phoneticPr fontId="4" type="noConversion"/>
  </si>
  <si>
    <t>DiagCode</t>
    <phoneticPr fontId="4" type="noConversion"/>
  </si>
  <si>
    <t>DiagName</t>
    <phoneticPr fontId="4" type="noConversion"/>
  </si>
  <si>
    <t>DiagCode</t>
    <phoneticPr fontId="4" type="noConversion"/>
  </si>
  <si>
    <t>DiagName</t>
    <phoneticPr fontId="4" type="noConversion"/>
  </si>
  <si>
    <t>西医诊断名称</t>
    <phoneticPr fontId="4" type="noConversion"/>
  </si>
  <si>
    <t>TCMDiagInfo</t>
    <phoneticPr fontId="4" type="noConversion"/>
  </si>
  <si>
    <t>TCMSyndrome</t>
    <phoneticPr fontId="4" type="noConversion"/>
  </si>
  <si>
    <t>TCMSyndromeName</t>
    <phoneticPr fontId="4" type="noConversion"/>
  </si>
  <si>
    <t>中医诊断</t>
    <phoneticPr fontId="4" type="noConversion"/>
  </si>
  <si>
    <t>患者性别名称</t>
    <phoneticPr fontId="4" type="noConversion"/>
  </si>
  <si>
    <t>GenderName</t>
    <phoneticPr fontId="4" type="noConversion"/>
  </si>
  <si>
    <t>文档创建时间</t>
    <phoneticPr fontId="4" type="noConversion"/>
  </si>
  <si>
    <t>1..1</t>
    <phoneticPr fontId="4" type="noConversion"/>
  </si>
  <si>
    <t>0..1</t>
    <phoneticPr fontId="4" type="noConversion"/>
  </si>
  <si>
    <t>1..1</t>
    <phoneticPr fontId="4" type="noConversion"/>
  </si>
  <si>
    <t>1..1</t>
    <phoneticPr fontId="4" type="noConversion"/>
  </si>
  <si>
    <t>1..1</t>
    <phoneticPr fontId="4" type="noConversion"/>
  </si>
  <si>
    <t>1..1</t>
    <phoneticPr fontId="4" type="noConversion"/>
  </si>
  <si>
    <t>0..1</t>
    <phoneticPr fontId="4" type="noConversion"/>
  </si>
  <si>
    <t>0..1</t>
    <phoneticPr fontId="4" type="noConversion"/>
  </si>
  <si>
    <t>0..1</t>
    <phoneticPr fontId="4" type="noConversion"/>
  </si>
  <si>
    <t>患者年龄</t>
    <phoneticPr fontId="4" type="noConversion"/>
  </si>
  <si>
    <t>PatientAge</t>
    <phoneticPr fontId="4" type="noConversion"/>
  </si>
  <si>
    <t>PatientInfo</t>
    <phoneticPr fontId="4" type="noConversion"/>
  </si>
  <si>
    <t>PatientInfo</t>
    <phoneticPr fontId="4" type="noConversion"/>
  </si>
  <si>
    <t>签名时间</t>
    <phoneticPr fontId="4" type="noConversion"/>
  </si>
  <si>
    <t>0..1</t>
    <phoneticPr fontId="4" type="noConversion"/>
  </si>
  <si>
    <t>0..1</t>
    <phoneticPr fontId="4" type="noConversion"/>
  </si>
  <si>
    <t>1..1</t>
    <phoneticPr fontId="4" type="noConversion"/>
  </si>
  <si>
    <t>1..1</t>
    <phoneticPr fontId="4" type="noConversion"/>
  </si>
  <si>
    <t>Time</t>
    <phoneticPr fontId="4" type="noConversion"/>
  </si>
  <si>
    <t>Code</t>
    <phoneticPr fontId="4" type="noConversion"/>
  </si>
  <si>
    <t>Name</t>
    <phoneticPr fontId="4" type="noConversion"/>
  </si>
  <si>
    <t>会诊医师机构名称</t>
    <phoneticPr fontId="4" type="noConversion"/>
  </si>
  <si>
    <t>ConsultDoctor</t>
    <phoneticPr fontId="4" type="noConversion"/>
  </si>
  <si>
    <t>ConsultDoctorSignInfo</t>
    <phoneticPr fontId="4" type="noConversion"/>
  </si>
  <si>
    <t>ConsultDoctorOrganName</t>
    <phoneticPr fontId="4" type="noConversion"/>
  </si>
  <si>
    <t>会诊日期时间</t>
    <phoneticPr fontId="4" type="noConversion"/>
  </si>
  <si>
    <t>DT15</t>
    <phoneticPr fontId="4" type="noConversion"/>
  </si>
  <si>
    <t>ConsultApplyDeptCode</t>
    <phoneticPr fontId="4" type="noConversion"/>
  </si>
  <si>
    <t>ConsultTime</t>
    <phoneticPr fontId="4" type="noConversion"/>
  </si>
  <si>
    <t>会诊申请科室</t>
    <phoneticPr fontId="4" type="noConversion"/>
  </si>
  <si>
    <t>会诊所在医疗机构</t>
    <phoneticPr fontId="4" type="noConversion"/>
  </si>
  <si>
    <t>ConsultOrganInfo</t>
    <phoneticPr fontId="4" type="noConversion"/>
  </si>
  <si>
    <t>列表对象</t>
    <phoneticPr fontId="4" type="noConversion"/>
  </si>
  <si>
    <t>列表对象</t>
    <phoneticPr fontId="4" type="noConversion"/>
  </si>
  <si>
    <t>ConsultOrganInfo</t>
    <phoneticPr fontId="4" type="noConversion"/>
  </si>
  <si>
    <t>会诊日期时间</t>
    <phoneticPr fontId="4" type="noConversion"/>
  </si>
  <si>
    <t>ConsultDeptCode</t>
    <phoneticPr fontId="4" type="noConversion"/>
  </si>
  <si>
    <t>ConsultTime</t>
    <phoneticPr fontId="4" type="noConversion"/>
  </si>
  <si>
    <t>0..1</t>
    <phoneticPr fontId="4" type="noConversion"/>
  </si>
  <si>
    <t>中医证候代码</t>
    <phoneticPr fontId="4" type="noConversion"/>
  </si>
  <si>
    <t>中医证候</t>
    <phoneticPr fontId="4" type="noConversion"/>
  </si>
  <si>
    <t>TCMSyndrome</t>
    <phoneticPr fontId="4" type="noConversion"/>
  </si>
  <si>
    <t>TCMSyndromeInfo</t>
    <phoneticPr fontId="4" type="noConversion"/>
  </si>
  <si>
    <t>列表对象</t>
    <phoneticPr fontId="4" type="noConversion"/>
  </si>
  <si>
    <t>中医证候（0..* O）</t>
    <phoneticPr fontId="4" type="noConversion"/>
  </si>
  <si>
    <t>DE06.00.319.00</t>
    <phoneticPr fontId="4" type="noConversion"/>
  </si>
  <si>
    <t>DE02.01.026.00</t>
    <phoneticPr fontId="4" type="noConversion"/>
  </si>
  <si>
    <t>DE06.00.218.00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</si>
</sst>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justify" vertical="center" wrapText="1"/>
    </xf>
    <xf numFmtId="0" fontId="3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/>
    <xf numFmtId="0" fontId="2" fillId="2" borderId="0" xfId="0" applyFont="1" applyFill="1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/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2" fillId="4" borderId="0" xfId="0" applyFont="1" applyFill="1">
      <alignment vertical="center"/>
    </xf>
    <xf numFmtId="0" fontId="1" fillId="4" borderId="0" xfId="0" applyFont="1" applyFill="1" applyAlignment="1"/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2" fillId="5" borderId="0" xfId="0" applyFont="1" applyFill="1">
      <alignment vertical="center"/>
    </xf>
    <xf numFmtId="0" fontId="1" fillId="5" borderId="0" xfId="0" applyFont="1" applyFill="1" applyAlignment="1"/>
    <xf numFmtId="0" fontId="1" fillId="5" borderId="0" xfId="0" applyFont="1" applyFill="1" applyAlignment="1">
      <alignment vertical="center"/>
    </xf>
    <xf numFmtId="0" fontId="2" fillId="0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workbookViewId="0">
      <pane ySplit="1" topLeftCell="A23" activePane="bottomLeft" state="frozen"/>
      <selection pane="bottomLeft" activeCell="B39" sqref="B39"/>
    </sheetView>
  </sheetViews>
  <sheetFormatPr defaultColWidth="9" defaultRowHeight="14.25" x14ac:dyDescent="0.15"/>
  <cols>
    <col min="1" max="1" width="17.25" style="3" bestFit="1" customWidth="1"/>
    <col min="2" max="2" width="21.125" style="3" bestFit="1" customWidth="1"/>
    <col min="3" max="3" width="12.75" style="3" bestFit="1" customWidth="1"/>
    <col min="4" max="4" width="7.5" style="4" bestFit="1" customWidth="1"/>
    <col min="5" max="5" width="6" style="4" bestFit="1" customWidth="1"/>
    <col min="6" max="6" width="14.75" style="4" bestFit="1" customWidth="1"/>
    <col min="7" max="7" width="4.5" style="4" bestFit="1" customWidth="1"/>
    <col min="8" max="8" width="14.75" style="4" bestFit="1" customWidth="1"/>
    <col min="9" max="10" width="20.125" style="4" bestFit="1" customWidth="1"/>
    <col min="11" max="11" width="17.875" style="3" bestFit="1" customWidth="1"/>
    <col min="12" max="12" width="81.375" style="3" bestFit="1" customWidth="1"/>
    <col min="13" max="16384" width="9" style="3"/>
  </cols>
  <sheetData>
    <row r="1" spans="1:13" s="1" customFormat="1" x14ac:dyDescent="0.3">
      <c r="A1" s="5" t="s">
        <v>0</v>
      </c>
      <c r="B1" s="6" t="s">
        <v>1</v>
      </c>
      <c r="C1" s="5" t="s">
        <v>2</v>
      </c>
      <c r="D1" s="5" t="s">
        <v>3</v>
      </c>
      <c r="E1" s="18" t="s">
        <v>125</v>
      </c>
      <c r="F1" s="18" t="s">
        <v>126</v>
      </c>
      <c r="G1" s="18" t="s">
        <v>127</v>
      </c>
      <c r="H1" s="18" t="s">
        <v>128</v>
      </c>
      <c r="I1" s="5" t="s">
        <v>129</v>
      </c>
      <c r="J1" s="5" t="s">
        <v>130</v>
      </c>
      <c r="K1" s="6" t="s">
        <v>4</v>
      </c>
    </row>
    <row r="2" spans="1:13" s="1" customFormat="1" x14ac:dyDescent="0.15">
      <c r="A2" s="7" t="s">
        <v>5</v>
      </c>
      <c r="B2" s="1" t="s">
        <v>6</v>
      </c>
      <c r="C2" s="7"/>
      <c r="D2" s="7"/>
      <c r="E2" s="7"/>
      <c r="F2" s="7"/>
      <c r="G2" s="7" t="s">
        <v>169</v>
      </c>
      <c r="H2" s="7"/>
      <c r="I2" s="7"/>
      <c r="J2" s="7"/>
      <c r="K2" s="8" t="s">
        <v>7</v>
      </c>
      <c r="L2" s="1" t="str">
        <f>"w !,..SaveElement(""C0045"",""CDA"","""&amp;B2&amp;""","""&amp;A2&amp;""","""&amp;C2&amp;""","""&amp;K2&amp;""")"</f>
        <v>w !,..SaveElement("C0045","CDA","DocID","文档流水号标识","","id/@extension")</v>
      </c>
      <c r="M2" s="9"/>
    </row>
    <row r="3" spans="1:13" s="1" customFormat="1" x14ac:dyDescent="0.15">
      <c r="A3" s="7" t="s">
        <v>8</v>
      </c>
      <c r="B3" s="1" t="s">
        <v>9</v>
      </c>
      <c r="C3" s="7"/>
      <c r="D3" s="7"/>
      <c r="E3" s="7"/>
      <c r="F3" s="7"/>
      <c r="G3" s="7" t="s">
        <v>169</v>
      </c>
      <c r="H3" s="7"/>
      <c r="I3" s="7"/>
      <c r="J3" s="7"/>
      <c r="K3" s="10" t="s">
        <v>10</v>
      </c>
      <c r="L3" s="1" t="str">
        <f t="shared" ref="L3:L39" si="0">"w !,..SaveElement(""C0045"",""CDA"","""&amp;B3&amp;""","""&amp;A3&amp;""","""&amp;C3&amp;""","""&amp;K3&amp;""")"</f>
        <v>w !,..SaveElement("C0045","CDA","CreateTime","文档机器生成时间","","effwctiveTime/@value")</v>
      </c>
      <c r="M3" s="9"/>
    </row>
    <row r="4" spans="1:13" s="1" customFormat="1" x14ac:dyDescent="0.15">
      <c r="A4" s="11" t="s">
        <v>11</v>
      </c>
      <c r="B4" s="1" t="s">
        <v>12</v>
      </c>
      <c r="C4" s="12"/>
      <c r="D4" s="12"/>
      <c r="E4" s="12"/>
      <c r="F4" s="12"/>
      <c r="G4" s="7" t="s">
        <v>170</v>
      </c>
      <c r="H4" s="12"/>
      <c r="I4" s="12"/>
      <c r="J4" s="12"/>
      <c r="K4" s="10"/>
      <c r="L4" s="1" t="str">
        <f t="shared" si="0"/>
        <v>w !,..SaveElement("C0045","CDA","DocSetID","文档集合编号","","")</v>
      </c>
      <c r="M4" s="9"/>
    </row>
    <row r="5" spans="1:13" s="1" customFormat="1" x14ac:dyDescent="0.15">
      <c r="A5" s="11" t="s">
        <v>13</v>
      </c>
      <c r="B5" s="1" t="s">
        <v>14</v>
      </c>
      <c r="C5" s="12"/>
      <c r="D5" s="12"/>
      <c r="E5" s="12"/>
      <c r="F5" s="12"/>
      <c r="G5" s="7" t="s">
        <v>170</v>
      </c>
      <c r="H5" s="12"/>
      <c r="I5" s="12"/>
      <c r="J5" s="12"/>
      <c r="K5" s="10"/>
      <c r="L5" s="1" t="str">
        <f t="shared" si="0"/>
        <v>w !,..SaveElement("C0045","CDA","Version","文档版本号","","")</v>
      </c>
      <c r="M5" s="9"/>
    </row>
    <row r="6" spans="1:13" s="2" customFormat="1" x14ac:dyDescent="0.3">
      <c r="A6" s="7" t="s">
        <v>15</v>
      </c>
      <c r="B6" s="1" t="s">
        <v>16</v>
      </c>
      <c r="C6" s="7" t="s">
        <v>17</v>
      </c>
      <c r="D6" s="7">
        <v>10</v>
      </c>
      <c r="E6" s="18"/>
      <c r="F6" s="18"/>
      <c r="G6" s="7" t="s">
        <v>172</v>
      </c>
      <c r="H6" s="18"/>
      <c r="I6" s="7"/>
      <c r="J6" s="7"/>
      <c r="L6" s="1" t="str">
        <f t="shared" si="0"/>
        <v>w !,..SaveElement("C0045","CDA","HospitalizationID","住院号","DE01.00.014.00","")</v>
      </c>
    </row>
    <row r="7" spans="1:13" s="1" customFormat="1" x14ac:dyDescent="0.3">
      <c r="A7" s="13" t="s">
        <v>18</v>
      </c>
      <c r="B7" s="1" t="s">
        <v>19</v>
      </c>
      <c r="C7" s="7"/>
      <c r="D7" s="7"/>
      <c r="E7" s="18"/>
      <c r="F7" s="18"/>
      <c r="G7" s="18"/>
      <c r="H7" s="18"/>
      <c r="I7" s="7"/>
      <c r="J7" s="7"/>
      <c r="K7" s="14"/>
      <c r="L7" s="1" t="str">
        <f t="shared" si="0"/>
        <v>w !,..SaveElement("C0045","CDA","ApplyID","电子申请单标识","","")</v>
      </c>
    </row>
    <row r="8" spans="1:13" s="2" customFormat="1" x14ac:dyDescent="0.3">
      <c r="A8" s="19" t="s">
        <v>140</v>
      </c>
      <c r="B8" s="19" t="s">
        <v>141</v>
      </c>
      <c r="C8" s="19"/>
      <c r="D8" s="26"/>
      <c r="E8" s="27"/>
      <c r="F8" s="27"/>
      <c r="G8" s="27" t="s">
        <v>173</v>
      </c>
      <c r="H8" s="27"/>
      <c r="I8" s="26" t="s">
        <v>142</v>
      </c>
      <c r="J8" s="26" t="s">
        <v>143</v>
      </c>
      <c r="L8" s="1" t="str">
        <f t="shared" si="0"/>
        <v>w !,..SaveElement("C0045","CDA","PatientInfo","患者信息","","")</v>
      </c>
    </row>
    <row r="9" spans="1:13" s="2" customFormat="1" x14ac:dyDescent="0.3">
      <c r="A9" s="11" t="s">
        <v>20</v>
      </c>
      <c r="B9" s="1" t="s">
        <v>21</v>
      </c>
      <c r="C9" s="11" t="s">
        <v>22</v>
      </c>
      <c r="D9" s="13">
        <v>18</v>
      </c>
      <c r="E9" s="18"/>
      <c r="F9" s="18"/>
      <c r="G9" s="18" t="s">
        <v>175</v>
      </c>
      <c r="H9" s="18"/>
      <c r="I9" s="13" t="s">
        <v>144</v>
      </c>
      <c r="J9" s="13"/>
      <c r="L9" s="1" t="str">
        <f t="shared" si="0"/>
        <v>w !,..SaveElement("C0045","CDA","IDCardNo","患者身份证号","DE02.01.030.00","")</v>
      </c>
    </row>
    <row r="10" spans="1:13" s="2" customFormat="1" x14ac:dyDescent="0.3">
      <c r="A10" s="11" t="s">
        <v>23</v>
      </c>
      <c r="B10" s="1" t="s">
        <v>145</v>
      </c>
      <c r="C10" s="11" t="s">
        <v>25</v>
      </c>
      <c r="D10" s="13">
        <v>50</v>
      </c>
      <c r="E10" s="18"/>
      <c r="F10" s="18"/>
      <c r="G10" s="18" t="s">
        <v>174</v>
      </c>
      <c r="H10" s="18" t="s">
        <v>123</v>
      </c>
      <c r="I10" s="13" t="s">
        <v>144</v>
      </c>
      <c r="J10" s="13"/>
      <c r="L10" s="1" t="str">
        <f t="shared" si="0"/>
        <v>w !,..SaveElement("C0045","CDA","PatientName","患者姓名","DE02.01.039.00","")</v>
      </c>
    </row>
    <row r="11" spans="1:13" s="36" customFormat="1" x14ac:dyDescent="0.3">
      <c r="A11" s="32" t="s">
        <v>26</v>
      </c>
      <c r="B11" s="33" t="s">
        <v>27</v>
      </c>
      <c r="C11" s="32" t="s">
        <v>28</v>
      </c>
      <c r="D11" s="34">
        <v>1</v>
      </c>
      <c r="E11" s="35"/>
      <c r="F11" s="35"/>
      <c r="G11" s="35" t="s">
        <v>173</v>
      </c>
      <c r="H11" s="35"/>
      <c r="I11" s="34" t="s">
        <v>144</v>
      </c>
      <c r="J11" s="34"/>
      <c r="L11" s="33" t="str">
        <f t="shared" si="0"/>
        <v>w !,..SaveElement("C0045","CDA","GenderCode","患者性别代码","DE02.01.040.00","")</v>
      </c>
    </row>
    <row r="12" spans="1:13" s="36" customFormat="1" x14ac:dyDescent="0.3">
      <c r="A12" s="32" t="s">
        <v>166</v>
      </c>
      <c r="B12" s="33" t="s">
        <v>167</v>
      </c>
      <c r="C12" s="32"/>
      <c r="D12" s="37">
        <v>10</v>
      </c>
      <c r="E12" s="35"/>
      <c r="F12" s="35"/>
      <c r="G12" s="35" t="s">
        <v>173</v>
      </c>
      <c r="H12" s="35"/>
      <c r="I12" s="34" t="s">
        <v>180</v>
      </c>
      <c r="J12" s="34"/>
      <c r="L12" s="33"/>
    </row>
    <row r="13" spans="1:13" s="2" customFormat="1" x14ac:dyDescent="0.3">
      <c r="A13" s="13" t="s">
        <v>29</v>
      </c>
      <c r="B13" s="15" t="s">
        <v>30</v>
      </c>
      <c r="C13" s="13" t="s">
        <v>120</v>
      </c>
      <c r="D13" s="13" t="s">
        <v>31</v>
      </c>
      <c r="E13" s="18"/>
      <c r="F13" s="18"/>
      <c r="G13" s="18" t="s">
        <v>177</v>
      </c>
      <c r="H13" s="18"/>
      <c r="I13" s="13" t="s">
        <v>143</v>
      </c>
      <c r="J13" s="13"/>
      <c r="L13" s="1" t="str">
        <f t="shared" si="0"/>
        <v>w !,..SaveElement("C0045","CDA","BirthTime","患者出生日期","DE02.01.005.01","")</v>
      </c>
    </row>
    <row r="14" spans="1:13" s="2" customFormat="1" x14ac:dyDescent="0.3">
      <c r="A14" s="1" t="s">
        <v>178</v>
      </c>
      <c r="B14" s="1" t="s">
        <v>179</v>
      </c>
      <c r="C14" s="1" t="s">
        <v>215</v>
      </c>
      <c r="D14" s="7">
        <v>3</v>
      </c>
      <c r="E14" s="18"/>
      <c r="F14" s="18"/>
      <c r="G14" s="18"/>
      <c r="H14" s="18"/>
      <c r="I14" s="13" t="s">
        <v>181</v>
      </c>
      <c r="J14" s="13"/>
      <c r="L14" s="1"/>
    </row>
    <row r="15" spans="1:13" s="2" customFormat="1" x14ac:dyDescent="0.3">
      <c r="A15" s="11" t="s">
        <v>168</v>
      </c>
      <c r="B15" s="1" t="s">
        <v>32</v>
      </c>
      <c r="C15" s="48" t="s">
        <v>216</v>
      </c>
      <c r="D15" s="13" t="s">
        <v>33</v>
      </c>
      <c r="E15" s="18"/>
      <c r="F15" s="18"/>
      <c r="G15" s="18" t="s">
        <v>173</v>
      </c>
      <c r="H15" s="18"/>
      <c r="I15" s="13"/>
      <c r="J15" s="13"/>
      <c r="L15" s="1" t="str">
        <f t="shared" si="0"/>
        <v>w !,..SaveElement("C0045","CDA","RecordTime","文档创建时间","DE06.00.218.00","")</v>
      </c>
    </row>
    <row r="16" spans="1:13" s="2" customFormat="1" x14ac:dyDescent="0.3">
      <c r="A16" s="11" t="s">
        <v>34</v>
      </c>
      <c r="B16" s="1" t="s">
        <v>35</v>
      </c>
      <c r="C16" s="11"/>
      <c r="D16" s="13"/>
      <c r="E16" s="18"/>
      <c r="F16" s="18"/>
      <c r="G16" s="18" t="s">
        <v>173</v>
      </c>
      <c r="H16" s="18" t="s">
        <v>123</v>
      </c>
      <c r="I16" s="13"/>
      <c r="J16" s="13"/>
      <c r="L16" s="1" t="str">
        <f t="shared" si="0"/>
        <v>w !,..SaveElement("C0045","CDA","AuthorCode","作者的唯一标识符","","")</v>
      </c>
    </row>
    <row r="17" spans="1:12" s="2" customFormat="1" x14ac:dyDescent="0.3">
      <c r="A17" s="11" t="s">
        <v>36</v>
      </c>
      <c r="B17" s="1" t="s">
        <v>37</v>
      </c>
      <c r="C17" s="11" t="s">
        <v>25</v>
      </c>
      <c r="D17" s="13">
        <v>50</v>
      </c>
      <c r="E17" s="18"/>
      <c r="F17" s="18"/>
      <c r="G17" s="18" t="s">
        <v>176</v>
      </c>
      <c r="H17" s="18" t="s">
        <v>123</v>
      </c>
      <c r="I17" s="13"/>
      <c r="J17" s="13"/>
      <c r="L17" s="1" t="str">
        <f t="shared" si="0"/>
        <v>w !,..SaveElement("C0045","CDA","AuthorName","医生姓名","DE02.01.039.00","")</v>
      </c>
    </row>
    <row r="18" spans="1:12" x14ac:dyDescent="0.3">
      <c r="A18" s="10" t="s">
        <v>38</v>
      </c>
      <c r="B18" s="1" t="s">
        <v>39</v>
      </c>
      <c r="C18" s="12"/>
      <c r="D18" s="7"/>
      <c r="E18" s="18"/>
      <c r="F18" s="18"/>
      <c r="G18" s="18" t="s">
        <v>173</v>
      </c>
      <c r="H18" s="18" t="s">
        <v>123</v>
      </c>
      <c r="I18" s="7"/>
      <c r="J18" s="7"/>
      <c r="L18" s="1" t="str">
        <f t="shared" si="0"/>
        <v>w !,..SaveElement("C0045","CDA","CustodianOrgCode","保管机构代码","","")</v>
      </c>
    </row>
    <row r="19" spans="1:12" x14ac:dyDescent="0.3">
      <c r="A19" s="10" t="s">
        <v>40</v>
      </c>
      <c r="B19" s="1" t="s">
        <v>41</v>
      </c>
      <c r="C19" s="11"/>
      <c r="D19" s="13"/>
      <c r="E19" s="18"/>
      <c r="F19" s="18"/>
      <c r="G19" s="18" t="s">
        <v>183</v>
      </c>
      <c r="H19" s="18"/>
      <c r="I19" s="13"/>
      <c r="J19" s="13"/>
      <c r="L19" s="1" t="str">
        <f t="shared" si="0"/>
        <v>w !,..SaveElement("C0045","CDA","CustodianOrgName","保管机构名称","","")</v>
      </c>
    </row>
    <row r="20" spans="1:12" s="19" customFormat="1" x14ac:dyDescent="0.3">
      <c r="A20" s="19" t="s">
        <v>148</v>
      </c>
      <c r="B20" s="19" t="s">
        <v>132</v>
      </c>
      <c r="E20" s="20"/>
      <c r="F20" s="20"/>
      <c r="G20" s="20" t="s">
        <v>122</v>
      </c>
      <c r="H20" s="20" t="s">
        <v>123</v>
      </c>
      <c r="I20" s="19" t="s">
        <v>131</v>
      </c>
      <c r="J20" s="19" t="s">
        <v>146</v>
      </c>
      <c r="L20" s="21" t="str">
        <f t="shared" si="0"/>
        <v>w !,..SaveElement("C0045","CDA","ConsultApplyDoctor","会诊申请医师签名","","")</v>
      </c>
    </row>
    <row r="21" spans="1:12" x14ac:dyDescent="0.3">
      <c r="A21" s="2" t="s">
        <v>182</v>
      </c>
      <c r="B21" s="2" t="s">
        <v>43</v>
      </c>
      <c r="C21" s="2" t="s">
        <v>44</v>
      </c>
      <c r="D21" s="16" t="s">
        <v>33</v>
      </c>
      <c r="E21" s="18"/>
      <c r="F21" s="18"/>
      <c r="G21" s="18" t="s">
        <v>184</v>
      </c>
      <c r="H21" s="18"/>
      <c r="I21" s="16" t="s">
        <v>147</v>
      </c>
      <c r="J21" s="16"/>
      <c r="L21" s="1" t="str">
        <f t="shared" si="0"/>
        <v>w !,..SaveElement("C0045","CDA","Time","签名时间","DE09.00.053.00","")</v>
      </c>
    </row>
    <row r="22" spans="1:12" x14ac:dyDescent="0.3">
      <c r="A22" s="2" t="s">
        <v>45</v>
      </c>
      <c r="B22" s="17" t="s">
        <v>46</v>
      </c>
      <c r="C22" s="2"/>
      <c r="D22" s="2"/>
      <c r="E22" s="18"/>
      <c r="F22" s="18"/>
      <c r="G22" s="18" t="s">
        <v>186</v>
      </c>
      <c r="H22" s="18"/>
      <c r="I22" s="16" t="s">
        <v>147</v>
      </c>
      <c r="J22" s="2"/>
      <c r="L22" s="1" t="str">
        <f t="shared" si="0"/>
        <v>w !,..SaveElement("C0045","CDA","Code","医师代码","","")</v>
      </c>
    </row>
    <row r="23" spans="1:12" x14ac:dyDescent="0.3">
      <c r="A23" s="2" t="s">
        <v>133</v>
      </c>
      <c r="B23" s="17" t="s">
        <v>24</v>
      </c>
      <c r="C23" s="2" t="s">
        <v>25</v>
      </c>
      <c r="D23" s="16">
        <v>50</v>
      </c>
      <c r="E23" s="18"/>
      <c r="F23" s="18"/>
      <c r="G23" s="18" t="s">
        <v>185</v>
      </c>
      <c r="H23" s="18"/>
      <c r="I23" s="16" t="s">
        <v>147</v>
      </c>
      <c r="J23" s="16"/>
      <c r="L23" s="1" t="str">
        <f t="shared" si="0"/>
        <v>w !,..SaveElement("C0045","CDA","Name","医师签名姓名","DE02.01.039.00","")</v>
      </c>
    </row>
    <row r="24" spans="1:12" s="19" customFormat="1" x14ac:dyDescent="0.3">
      <c r="A24" s="19" t="s">
        <v>149</v>
      </c>
      <c r="B24" s="19" t="s">
        <v>191</v>
      </c>
      <c r="E24" s="20"/>
      <c r="F24" s="20"/>
      <c r="G24" s="20" t="s">
        <v>122</v>
      </c>
      <c r="H24" s="20" t="s">
        <v>123</v>
      </c>
      <c r="I24" s="19" t="s">
        <v>201</v>
      </c>
      <c r="J24" s="19" t="s">
        <v>192</v>
      </c>
      <c r="L24" s="21" t="str">
        <f t="shared" si="0"/>
        <v>w !,..SaveElement("C0045","CDA","ConsultDoctor","会诊医师签名","","")</v>
      </c>
    </row>
    <row r="25" spans="1:12" x14ac:dyDescent="0.3">
      <c r="A25" s="2" t="s">
        <v>42</v>
      </c>
      <c r="B25" s="2" t="s">
        <v>187</v>
      </c>
      <c r="C25" s="2" t="s">
        <v>44</v>
      </c>
      <c r="D25" s="16" t="s">
        <v>195</v>
      </c>
      <c r="E25" s="18"/>
      <c r="F25" s="18"/>
      <c r="G25" s="18" t="s">
        <v>184</v>
      </c>
      <c r="H25" s="18"/>
      <c r="I25" s="16" t="s">
        <v>192</v>
      </c>
      <c r="J25" s="16"/>
      <c r="L25" s="1" t="str">
        <f t="shared" si="0"/>
        <v>w !,..SaveElement("C0045","CDA","Time","签名时间","DE09.00.053.00","")</v>
      </c>
    </row>
    <row r="26" spans="1:12" x14ac:dyDescent="0.3">
      <c r="A26" s="2" t="s">
        <v>45</v>
      </c>
      <c r="B26" s="17" t="s">
        <v>188</v>
      </c>
      <c r="C26" s="2"/>
      <c r="D26" s="2"/>
      <c r="E26" s="18"/>
      <c r="F26" s="18"/>
      <c r="G26" s="18" t="s">
        <v>186</v>
      </c>
      <c r="H26" s="18"/>
      <c r="I26" s="16" t="s">
        <v>192</v>
      </c>
      <c r="J26" s="2"/>
      <c r="L26" s="1" t="str">
        <f t="shared" si="0"/>
        <v>w !,..SaveElement("C0045","CDA","Code","医师代码","","")</v>
      </c>
    </row>
    <row r="27" spans="1:12" x14ac:dyDescent="0.3">
      <c r="A27" s="2" t="s">
        <v>47</v>
      </c>
      <c r="B27" s="17" t="s">
        <v>189</v>
      </c>
      <c r="C27" s="2" t="s">
        <v>25</v>
      </c>
      <c r="D27" s="16">
        <v>50</v>
      </c>
      <c r="E27" s="18"/>
      <c r="F27" s="18"/>
      <c r="G27" s="18" t="s">
        <v>173</v>
      </c>
      <c r="H27" s="18"/>
      <c r="I27" s="16" t="s">
        <v>192</v>
      </c>
      <c r="J27" s="16"/>
      <c r="L27" s="1" t="str">
        <f t="shared" si="0"/>
        <v>w !,..SaveElement("C0045","CDA","Name","医师签名姓名","DE02.01.039.00","")</v>
      </c>
    </row>
    <row r="28" spans="1:12" x14ac:dyDescent="0.3">
      <c r="A28" s="3" t="s">
        <v>190</v>
      </c>
      <c r="B28" s="3" t="s">
        <v>193</v>
      </c>
      <c r="D28" s="3"/>
      <c r="E28" s="18"/>
      <c r="F28" s="18"/>
      <c r="G28" s="22" t="s">
        <v>174</v>
      </c>
      <c r="H28" s="22"/>
      <c r="I28" s="16" t="s">
        <v>192</v>
      </c>
      <c r="J28" s="3"/>
      <c r="L28" s="1" t="str">
        <f t="shared" si="0"/>
        <v>w !,..SaveElement("C0045","CDA","ConsultDoctorOrganName","会诊医师机构名称","","")</v>
      </c>
    </row>
    <row r="29" spans="1:12" s="38" customFormat="1" x14ac:dyDescent="0.3">
      <c r="A29" s="38" t="s">
        <v>194</v>
      </c>
      <c r="B29" s="38" t="s">
        <v>197</v>
      </c>
      <c r="D29" s="38" t="s">
        <v>195</v>
      </c>
      <c r="E29" s="39"/>
      <c r="F29" s="39"/>
      <c r="G29" s="39"/>
      <c r="H29" s="39"/>
      <c r="I29" s="40"/>
      <c r="L29" s="41"/>
    </row>
    <row r="30" spans="1:12" s="42" customFormat="1" x14ac:dyDescent="0.3">
      <c r="A30" s="42" t="s">
        <v>48</v>
      </c>
      <c r="B30" s="42" t="s">
        <v>196</v>
      </c>
      <c r="E30" s="43"/>
      <c r="F30" s="43"/>
      <c r="G30" s="43"/>
      <c r="H30" s="43"/>
      <c r="L30" s="44" t="str">
        <f t="shared" si="0"/>
        <v>w !,..SaveElement("C0045","CDA","ConsultApplyDeptCode","会诊申请科室代码","","")</v>
      </c>
    </row>
    <row r="31" spans="1:12" s="42" customFormat="1" x14ac:dyDescent="0.3">
      <c r="A31" s="42" t="s">
        <v>198</v>
      </c>
      <c r="B31" s="42" t="s">
        <v>49</v>
      </c>
      <c r="E31" s="43"/>
      <c r="F31" s="43"/>
      <c r="G31" s="43"/>
      <c r="H31" s="43"/>
      <c r="L31" s="44" t="str">
        <f t="shared" si="0"/>
        <v>w !,..SaveElement("C0045","CDA","ConsultApplyDeptName","会诊申请科室","","")</v>
      </c>
    </row>
    <row r="32" spans="1:12" s="42" customFormat="1" x14ac:dyDescent="0.3">
      <c r="A32" s="42" t="s">
        <v>50</v>
      </c>
      <c r="B32" s="42" t="s">
        <v>51</v>
      </c>
      <c r="E32" s="43"/>
      <c r="F32" s="43"/>
      <c r="G32" s="43"/>
      <c r="H32" s="43"/>
      <c r="L32" s="44" t="str">
        <f t="shared" si="0"/>
        <v>w !,..SaveElement("C0045","CDA","ConsultApplyOrganCode","会诊申请机构代码","","")</v>
      </c>
    </row>
    <row r="33" spans="1:12" s="42" customFormat="1" x14ac:dyDescent="0.3">
      <c r="A33" s="42" t="s">
        <v>52</v>
      </c>
      <c r="B33" s="42" t="s">
        <v>53</v>
      </c>
      <c r="E33" s="43"/>
      <c r="F33" s="43"/>
      <c r="G33" s="43"/>
      <c r="H33" s="43"/>
      <c r="L33" s="44" t="str">
        <f t="shared" si="0"/>
        <v>w !,..SaveElement("C0045","CDA","ConsultApplyOrganName","会诊申请机构","","")</v>
      </c>
    </row>
    <row r="34" spans="1:12" s="19" customFormat="1" x14ac:dyDescent="0.3">
      <c r="A34" s="19" t="s">
        <v>199</v>
      </c>
      <c r="B34" s="19" t="s">
        <v>200</v>
      </c>
      <c r="E34" s="20"/>
      <c r="F34" s="20"/>
      <c r="G34" s="20"/>
      <c r="H34" s="20"/>
      <c r="I34" s="19" t="s">
        <v>202</v>
      </c>
      <c r="J34" s="19" t="s">
        <v>203</v>
      </c>
      <c r="L34" s="21" t="str">
        <f t="shared" si="0"/>
        <v>w !,..SaveElement("C0045","CDA","ConsultOrganInfo","会诊所在医疗机构","","")</v>
      </c>
    </row>
    <row r="35" spans="1:12" s="45" customFormat="1" x14ac:dyDescent="0.3">
      <c r="A35" s="45" t="s">
        <v>204</v>
      </c>
      <c r="B35" s="45" t="s">
        <v>206</v>
      </c>
      <c r="E35" s="22"/>
      <c r="F35" s="22"/>
      <c r="G35" s="22"/>
      <c r="H35" s="22"/>
      <c r="I35" s="45" t="s">
        <v>203</v>
      </c>
      <c r="L35" s="1" t="str">
        <f t="shared" si="0"/>
        <v>w !,..SaveElement("C0045","CDA","ConsultTime","会诊日期时间","","")</v>
      </c>
    </row>
    <row r="36" spans="1:12" s="42" customFormat="1" x14ac:dyDescent="0.3">
      <c r="A36" s="42" t="s">
        <v>54</v>
      </c>
      <c r="B36" s="42" t="s">
        <v>205</v>
      </c>
      <c r="E36" s="43"/>
      <c r="F36" s="43"/>
      <c r="G36" s="43"/>
      <c r="H36" s="43"/>
      <c r="I36" s="42" t="s">
        <v>203</v>
      </c>
      <c r="L36" s="44" t="str">
        <f t="shared" si="0"/>
        <v>w !,..SaveElement("C0045","CDA","ConsultDeptCode","会诊所在科室代码","","")</v>
      </c>
    </row>
    <row r="37" spans="1:12" s="42" customFormat="1" x14ac:dyDescent="0.3">
      <c r="A37" s="42" t="s">
        <v>55</v>
      </c>
      <c r="B37" s="42" t="s">
        <v>56</v>
      </c>
      <c r="E37" s="43"/>
      <c r="F37" s="43"/>
      <c r="G37" s="43"/>
      <c r="H37" s="43"/>
      <c r="I37" s="42" t="s">
        <v>203</v>
      </c>
      <c r="L37" s="44" t="str">
        <f t="shared" si="0"/>
        <v>w !,..SaveElement("C0045","CDA","ConsultDeptName","会诊所在科室","","")</v>
      </c>
    </row>
    <row r="38" spans="1:12" s="42" customFormat="1" x14ac:dyDescent="0.3">
      <c r="A38" s="42" t="s">
        <v>57</v>
      </c>
      <c r="B38" s="42" t="s">
        <v>58</v>
      </c>
      <c r="E38" s="43"/>
      <c r="F38" s="43"/>
      <c r="G38" s="43"/>
      <c r="H38" s="43"/>
      <c r="I38" s="42" t="s">
        <v>203</v>
      </c>
      <c r="L38" s="44" t="str">
        <f t="shared" si="0"/>
        <v>w !,..SaveElement("C0045","CDA","ConsultOrganCode","会诊所在机构代码","","")</v>
      </c>
    </row>
    <row r="39" spans="1:12" s="42" customFormat="1" x14ac:dyDescent="0.3">
      <c r="A39" s="42" t="s">
        <v>59</v>
      </c>
      <c r="B39" s="42" t="s">
        <v>60</v>
      </c>
      <c r="E39" s="43"/>
      <c r="F39" s="43"/>
      <c r="G39" s="43"/>
      <c r="H39" s="43"/>
      <c r="I39" s="42" t="s">
        <v>203</v>
      </c>
      <c r="L39" s="44" t="str">
        <f t="shared" si="0"/>
        <v>w !,..SaveElement("C0045","CDA","ConsultOrganName","会诊所在机构","","")</v>
      </c>
    </row>
    <row r="40" spans="1:12" s="2" customFormat="1" x14ac:dyDescent="0.3">
      <c r="A40" s="2" t="s">
        <v>61</v>
      </c>
      <c r="B40" s="2" t="s">
        <v>62</v>
      </c>
      <c r="E40" s="18"/>
      <c r="F40" s="18"/>
      <c r="G40" s="18"/>
      <c r="H40" s="18"/>
      <c r="L40" s="1" t="str">
        <f t="shared" ref="L40:L69" si="1">"w !,..SaveElement(""C0045"",""CDA"","""&amp;B40&amp;""","""&amp;A40&amp;""","""&amp;C40&amp;""","""&amp;K40&amp;""")"</f>
        <v>w !,..SaveElement("C0045","CDA","EncounterTime","入院日期","","")</v>
      </c>
    </row>
    <row r="41" spans="1:12" s="2" customFormat="1" x14ac:dyDescent="0.3">
      <c r="A41" s="1" t="s">
        <v>63</v>
      </c>
      <c r="B41" s="1" t="s">
        <v>64</v>
      </c>
      <c r="C41" s="1" t="s">
        <v>65</v>
      </c>
      <c r="D41" s="7">
        <v>10</v>
      </c>
      <c r="E41" s="18"/>
      <c r="F41" s="18"/>
      <c r="G41" s="18"/>
      <c r="H41" s="18"/>
      <c r="I41" s="7"/>
      <c r="J41" s="7"/>
      <c r="L41" s="1" t="str">
        <f t="shared" si="1"/>
        <v>w !,..SaveElement("C0045","CDA","BedCode","病床号","DE01.00.026.00","")</v>
      </c>
    </row>
    <row r="42" spans="1:12" s="2" customFormat="1" x14ac:dyDescent="0.3">
      <c r="A42" s="1" t="s">
        <v>66</v>
      </c>
      <c r="B42" s="1" t="s">
        <v>67</v>
      </c>
      <c r="C42" s="1"/>
      <c r="D42" s="1"/>
      <c r="E42" s="18"/>
      <c r="F42" s="18"/>
      <c r="G42" s="18"/>
      <c r="H42" s="18"/>
      <c r="I42" s="1"/>
      <c r="J42" s="1"/>
      <c r="L42" s="1" t="str">
        <f t="shared" si="1"/>
        <v>w !,..SaveElement("C0045","CDA","BedName","病床","","")</v>
      </c>
    </row>
    <row r="43" spans="1:12" s="2" customFormat="1" x14ac:dyDescent="0.3">
      <c r="A43" s="1" t="s">
        <v>68</v>
      </c>
      <c r="B43" s="1" t="s">
        <v>69</v>
      </c>
      <c r="C43" s="1" t="s">
        <v>70</v>
      </c>
      <c r="D43" s="7">
        <v>10</v>
      </c>
      <c r="E43" s="18"/>
      <c r="F43" s="18"/>
      <c r="G43" s="18"/>
      <c r="H43" s="18"/>
      <c r="I43" s="7"/>
      <c r="J43" s="7"/>
      <c r="L43" s="1" t="str">
        <f t="shared" si="1"/>
        <v>w !,..SaveElement("C0045","CDA","RoomCode","病房号","DE01.00.019.00","")</v>
      </c>
    </row>
    <row r="44" spans="1:12" s="2" customFormat="1" x14ac:dyDescent="0.3">
      <c r="A44" s="1" t="s">
        <v>71</v>
      </c>
      <c r="B44" s="1" t="s">
        <v>72</v>
      </c>
      <c r="C44" s="1"/>
      <c r="D44" s="1"/>
      <c r="E44" s="18"/>
      <c r="F44" s="18"/>
      <c r="G44" s="18"/>
      <c r="H44" s="18"/>
      <c r="I44" s="1"/>
      <c r="J44" s="1"/>
      <c r="L44" s="1" t="str">
        <f t="shared" si="1"/>
        <v>w !,..SaveElement("C0045","CDA","RoomName","病房","","")</v>
      </c>
    </row>
    <row r="45" spans="1:12" s="2" customFormat="1" x14ac:dyDescent="0.3">
      <c r="A45" s="1" t="s">
        <v>73</v>
      </c>
      <c r="B45" s="1" t="s">
        <v>74</v>
      </c>
      <c r="C45" s="1"/>
      <c r="D45" s="1"/>
      <c r="E45" s="18"/>
      <c r="F45" s="18"/>
      <c r="G45" s="18"/>
      <c r="H45" s="18"/>
      <c r="I45" s="1"/>
      <c r="J45" s="1"/>
      <c r="L45" s="1" t="str">
        <f t="shared" si="1"/>
        <v>w !,..SaveElement("C0045","CDA","AreaCode","病区编号","","")</v>
      </c>
    </row>
    <row r="46" spans="1:12" s="2" customFormat="1" x14ac:dyDescent="0.3">
      <c r="A46" s="1" t="s">
        <v>75</v>
      </c>
      <c r="B46" s="1" t="s">
        <v>76</v>
      </c>
      <c r="C46" s="1" t="s">
        <v>77</v>
      </c>
      <c r="D46" s="7">
        <v>50</v>
      </c>
      <c r="E46" s="18"/>
      <c r="F46" s="18"/>
      <c r="G46" s="18"/>
      <c r="H46" s="18"/>
      <c r="I46" s="7"/>
      <c r="J46" s="7"/>
      <c r="L46" s="1" t="str">
        <f t="shared" si="1"/>
        <v>w !,..SaveElement("C0045","CDA","AreaName","病区名称","DE08.10.054.00","")</v>
      </c>
    </row>
    <row r="47" spans="1:12" s="2" customFormat="1" x14ac:dyDescent="0.3">
      <c r="A47" s="1" t="s">
        <v>78</v>
      </c>
      <c r="B47" s="1" t="s">
        <v>79</v>
      </c>
      <c r="C47" s="1"/>
      <c r="D47" s="1"/>
      <c r="E47" s="18"/>
      <c r="F47" s="18"/>
      <c r="G47" s="18"/>
      <c r="H47" s="18"/>
      <c r="I47" s="1"/>
      <c r="J47" s="1"/>
      <c r="L47" s="1" t="str">
        <f t="shared" si="1"/>
        <v>w !,..SaveElement("C0045","CDA","DeptCode","科室编号","","")</v>
      </c>
    </row>
    <row r="48" spans="1:12" s="2" customFormat="1" x14ac:dyDescent="0.3">
      <c r="A48" s="1" t="s">
        <v>80</v>
      </c>
      <c r="B48" s="1" t="s">
        <v>81</v>
      </c>
      <c r="C48" s="1" t="s">
        <v>82</v>
      </c>
      <c r="D48" s="7">
        <v>50</v>
      </c>
      <c r="E48" s="18"/>
      <c r="F48" s="18"/>
      <c r="G48" s="18"/>
      <c r="H48" s="18"/>
      <c r="I48" s="7"/>
      <c r="J48" s="7"/>
      <c r="L48" s="1" t="str">
        <f t="shared" si="1"/>
        <v>w !,..SaveElement("C0045","CDA","DeptName","科室名称","DE08.10.026.00","")</v>
      </c>
    </row>
    <row r="49" spans="1:12" s="2" customFormat="1" x14ac:dyDescent="0.3">
      <c r="A49" s="1" t="s">
        <v>83</v>
      </c>
      <c r="B49" s="1" t="s">
        <v>84</v>
      </c>
      <c r="C49" s="1" t="s">
        <v>85</v>
      </c>
      <c r="D49" s="7">
        <v>10</v>
      </c>
      <c r="E49" s="18"/>
      <c r="F49" s="18"/>
      <c r="G49" s="18"/>
      <c r="H49" s="18"/>
      <c r="I49" s="7"/>
      <c r="J49" s="7"/>
      <c r="L49" s="1" t="str">
        <f t="shared" si="1"/>
        <v>w !,..SaveElement("C0045","CDA","OrganCode","医疗机构唯一标识符","DE08.10.052.00","")</v>
      </c>
    </row>
    <row r="50" spans="1:12" s="2" customFormat="1" x14ac:dyDescent="0.3">
      <c r="A50" s="1" t="s">
        <v>86</v>
      </c>
      <c r="B50" s="1" t="s">
        <v>87</v>
      </c>
      <c r="C50" s="1"/>
      <c r="D50" s="1"/>
      <c r="E50" s="18"/>
      <c r="F50" s="18"/>
      <c r="G50" s="18"/>
      <c r="H50" s="18"/>
      <c r="I50" s="1"/>
      <c r="J50" s="1"/>
      <c r="L50" s="1" t="str">
        <f t="shared" si="1"/>
        <v>w !,..SaveElement("C0045","CDA","OrganName","医院名称","","")</v>
      </c>
    </row>
    <row r="51" spans="1:12" x14ac:dyDescent="0.3">
      <c r="A51" s="2" t="s">
        <v>88</v>
      </c>
      <c r="B51" s="2" t="s">
        <v>89</v>
      </c>
      <c r="C51" s="3" t="s">
        <v>90</v>
      </c>
      <c r="D51" s="4">
        <v>200</v>
      </c>
      <c r="E51" s="18"/>
      <c r="F51" s="18"/>
      <c r="G51" s="18" t="s">
        <v>207</v>
      </c>
      <c r="H51" s="18"/>
      <c r="L51" s="1" t="str">
        <f t="shared" si="1"/>
        <v>w !,..SaveElement("C0045","CDA","MRAdstract","病历摘要","DE06.00.182.00","")</v>
      </c>
    </row>
    <row r="52" spans="1:12" s="23" customFormat="1" x14ac:dyDescent="0.3">
      <c r="A52" s="21" t="s">
        <v>135</v>
      </c>
      <c r="B52" s="21" t="s">
        <v>138</v>
      </c>
      <c r="D52" s="24"/>
      <c r="E52" s="20"/>
      <c r="F52" s="20"/>
      <c r="G52" s="20" t="s">
        <v>122</v>
      </c>
      <c r="H52" s="20" t="s">
        <v>124</v>
      </c>
      <c r="I52" s="24" t="s">
        <v>131</v>
      </c>
      <c r="J52" s="24" t="s">
        <v>155</v>
      </c>
      <c r="L52" s="21"/>
    </row>
    <row r="53" spans="1:12" x14ac:dyDescent="0.3">
      <c r="A53" s="2" t="s">
        <v>134</v>
      </c>
      <c r="B53" s="2" t="s">
        <v>157</v>
      </c>
      <c r="C53" s="30" t="s">
        <v>154</v>
      </c>
      <c r="D53" s="31">
        <v>5</v>
      </c>
      <c r="E53" s="18" t="s">
        <v>122</v>
      </c>
      <c r="F53" s="18" t="s">
        <v>124</v>
      </c>
      <c r="G53" s="18" t="s">
        <v>174</v>
      </c>
      <c r="H53" s="18"/>
      <c r="I53" s="16" t="s">
        <v>156</v>
      </c>
      <c r="J53" s="16"/>
      <c r="L53" s="1" t="str">
        <f t="shared" si="1"/>
        <v>w !,..SaveElement("C0045","CDA","DiagCode","西医诊断编码","DE05.01.024.00","")</v>
      </c>
    </row>
    <row r="54" spans="1:12" x14ac:dyDescent="0.3">
      <c r="A54" s="2" t="s">
        <v>161</v>
      </c>
      <c r="B54" s="2" t="s">
        <v>158</v>
      </c>
      <c r="C54" s="30" t="s">
        <v>153</v>
      </c>
      <c r="D54" s="31">
        <v>50</v>
      </c>
      <c r="E54" s="18" t="s">
        <v>122</v>
      </c>
      <c r="F54" s="18" t="s">
        <v>124</v>
      </c>
      <c r="G54" s="18" t="s">
        <v>185</v>
      </c>
      <c r="H54" s="18"/>
      <c r="I54" s="16" t="s">
        <v>156</v>
      </c>
      <c r="J54" s="16"/>
      <c r="L54" s="1" t="str">
        <f t="shared" si="1"/>
        <v>w !,..SaveElement("C0045","CDA","DiagName","西医诊断名称","DE05.01.025.00","")</v>
      </c>
    </row>
    <row r="55" spans="1:12" s="19" customFormat="1" x14ac:dyDescent="0.3">
      <c r="A55" s="25" t="s">
        <v>165</v>
      </c>
      <c r="B55" s="25" t="s">
        <v>137</v>
      </c>
      <c r="C55" s="25"/>
      <c r="D55" s="26"/>
      <c r="E55" s="20"/>
      <c r="F55" s="20"/>
      <c r="G55" s="20" t="s">
        <v>151</v>
      </c>
      <c r="H55" s="20" t="s">
        <v>152</v>
      </c>
      <c r="I55" s="24" t="s">
        <v>212</v>
      </c>
      <c r="J55" s="26" t="s">
        <v>150</v>
      </c>
      <c r="L55" s="21"/>
    </row>
    <row r="56" spans="1:12" x14ac:dyDescent="0.3">
      <c r="A56" s="2" t="s">
        <v>136</v>
      </c>
      <c r="B56" s="2" t="s">
        <v>159</v>
      </c>
      <c r="C56" s="28" t="s">
        <v>92</v>
      </c>
      <c r="D56" s="29">
        <v>9</v>
      </c>
      <c r="E56" s="18"/>
      <c r="F56" s="18"/>
      <c r="G56" s="18" t="s">
        <v>173</v>
      </c>
      <c r="H56" s="18"/>
      <c r="I56" s="4" t="s">
        <v>150</v>
      </c>
      <c r="L56" s="1" t="str">
        <f>"w !,..SaveElement(""C0045"",""CDA"","""&amp;B56&amp;""","""&amp;A56&amp;""","""&amp;C57&amp;""","""&amp;K56&amp;""")"</f>
        <v>w !,..SaveElement("C0045","CDA","DiagCode","中医病名代码","DE05.10.172.00","")</v>
      </c>
    </row>
    <row r="57" spans="1:12" x14ac:dyDescent="0.3">
      <c r="A57" s="2" t="s">
        <v>91</v>
      </c>
      <c r="B57" s="2" t="s">
        <v>160</v>
      </c>
      <c r="C57" s="28" t="s">
        <v>121</v>
      </c>
      <c r="D57" s="29">
        <v>50</v>
      </c>
      <c r="E57" s="18"/>
      <c r="F57" s="18"/>
      <c r="G57" s="18" t="s">
        <v>173</v>
      </c>
      <c r="H57" s="18"/>
      <c r="I57" s="3" t="s">
        <v>162</v>
      </c>
      <c r="J57" s="3"/>
      <c r="L57" s="1" t="e">
        <f>"w !,..SaveElement(""C0045"",""CDA"","""&amp;B57&amp;""","""&amp;A57&amp;""","""&amp;#REF!&amp;""","""&amp;K57&amp;""")"</f>
        <v>#REF!</v>
      </c>
    </row>
    <row r="58" spans="1:12" s="19" customFormat="1" x14ac:dyDescent="0.3">
      <c r="A58" s="25" t="s">
        <v>209</v>
      </c>
      <c r="B58" s="25" t="s">
        <v>211</v>
      </c>
      <c r="C58" s="46"/>
      <c r="D58" s="47"/>
      <c r="E58" s="20"/>
      <c r="F58" s="20"/>
      <c r="G58" s="20" t="s">
        <v>151</v>
      </c>
      <c r="H58" s="20" t="s">
        <v>213</v>
      </c>
      <c r="I58" s="19" t="s">
        <v>202</v>
      </c>
      <c r="J58" s="19" t="s">
        <v>163</v>
      </c>
      <c r="L58" s="21"/>
    </row>
    <row r="59" spans="1:12" x14ac:dyDescent="0.3">
      <c r="A59" s="2" t="s">
        <v>208</v>
      </c>
      <c r="B59" s="2" t="s">
        <v>139</v>
      </c>
      <c r="C59" s="3" t="s">
        <v>92</v>
      </c>
      <c r="D59" s="4">
        <v>9</v>
      </c>
      <c r="E59" s="18"/>
      <c r="F59" s="18"/>
      <c r="G59" s="18" t="s">
        <v>173</v>
      </c>
      <c r="H59" s="18"/>
      <c r="I59" s="4" t="s">
        <v>210</v>
      </c>
      <c r="L59" s="1" t="str">
        <f t="shared" si="1"/>
        <v>w !,..SaveElement("C0045","CDA","TCMSyndromeCode","中医证候代码","DE05.10.130.00","")</v>
      </c>
    </row>
    <row r="60" spans="1:12" x14ac:dyDescent="0.3">
      <c r="A60" s="2" t="s">
        <v>93</v>
      </c>
      <c r="B60" s="2" t="s">
        <v>164</v>
      </c>
      <c r="C60" s="28" t="s">
        <v>121</v>
      </c>
      <c r="D60" s="29">
        <v>50</v>
      </c>
      <c r="E60" s="18"/>
      <c r="F60" s="18"/>
      <c r="G60" s="18" t="s">
        <v>173</v>
      </c>
      <c r="H60" s="18"/>
      <c r="I60" s="4" t="s">
        <v>210</v>
      </c>
      <c r="J60" s="3"/>
      <c r="L60" s="1" t="str">
        <f t="shared" si="1"/>
        <v>w !,..SaveElement("C0045","CDA","TCMSyndromeName","中医证候名称","DE05.10.172.00","")</v>
      </c>
    </row>
    <row r="61" spans="1:12" x14ac:dyDescent="0.3">
      <c r="A61" s="2" t="s">
        <v>94</v>
      </c>
      <c r="B61" s="2" t="s">
        <v>95</v>
      </c>
      <c r="C61" s="3" t="s">
        <v>96</v>
      </c>
      <c r="D61" s="4">
        <v>200</v>
      </c>
      <c r="E61" s="18"/>
      <c r="F61" s="18"/>
      <c r="G61" s="18" t="s">
        <v>175</v>
      </c>
      <c r="H61" s="18"/>
      <c r="L61" s="1" t="str">
        <f t="shared" si="1"/>
        <v>w !,..SaveElement("C0045","CDA","PresentTCMDiagResult","中医“四诊”观察结果","DE02.10.028.00","")</v>
      </c>
    </row>
    <row r="62" spans="1:12" x14ac:dyDescent="0.3">
      <c r="A62" s="3" t="s">
        <v>97</v>
      </c>
      <c r="B62" s="3" t="s">
        <v>98</v>
      </c>
      <c r="C62" s="3" t="s">
        <v>99</v>
      </c>
      <c r="D62" s="4">
        <v>100</v>
      </c>
      <c r="E62" s="18"/>
      <c r="F62" s="18"/>
      <c r="G62" s="18" t="s">
        <v>177</v>
      </c>
      <c r="H62" s="18"/>
      <c r="L62" s="1" t="str">
        <f t="shared" si="1"/>
        <v>w !,..SaveElement("C0045","CDA","AidedExamResult","辅助检查结果","DE04.30.009.00","")</v>
      </c>
    </row>
    <row r="63" spans="1:12" x14ac:dyDescent="0.3">
      <c r="A63" s="2" t="s">
        <v>100</v>
      </c>
      <c r="B63" s="2" t="s">
        <v>101</v>
      </c>
      <c r="C63" s="3" t="s">
        <v>102</v>
      </c>
      <c r="D63" s="4">
        <v>1000</v>
      </c>
      <c r="E63" s="18"/>
      <c r="F63" s="18"/>
      <c r="G63" s="18" t="s">
        <v>173</v>
      </c>
      <c r="H63" s="18"/>
      <c r="L63" s="1" t="str">
        <f t="shared" si="1"/>
        <v>w !,..SaveElement("C0045","CDA","TreatmentName","诊疗过程名称","DE06.00.297.00","")</v>
      </c>
    </row>
    <row r="64" spans="1:12" x14ac:dyDescent="0.3">
      <c r="A64" s="2" t="s">
        <v>103</v>
      </c>
      <c r="B64" s="2" t="s">
        <v>104</v>
      </c>
      <c r="C64" s="2" t="s">
        <v>105</v>
      </c>
      <c r="D64" s="16">
        <v>100</v>
      </c>
      <c r="E64" s="18"/>
      <c r="F64" s="18"/>
      <c r="G64" s="18" t="s">
        <v>175</v>
      </c>
      <c r="H64" s="18"/>
      <c r="I64" s="16"/>
      <c r="J64" s="16"/>
      <c r="L64" s="1" t="str">
        <f t="shared" si="1"/>
        <v>w !,..SaveElement("C0045","CDA","TreatmentPrinciple","治则治法","DE06.00.300.00","")</v>
      </c>
    </row>
    <row r="65" spans="1:12" x14ac:dyDescent="0.3">
      <c r="A65" s="3" t="s">
        <v>106</v>
      </c>
      <c r="B65" s="3" t="s">
        <v>107</v>
      </c>
      <c r="C65" s="3" t="s">
        <v>108</v>
      </c>
      <c r="D65" s="4">
        <v>50</v>
      </c>
      <c r="E65" s="18"/>
      <c r="F65" s="18"/>
      <c r="G65" s="18" t="s">
        <v>171</v>
      </c>
      <c r="H65" s="18"/>
      <c r="L65" s="1" t="str">
        <f t="shared" si="1"/>
        <v>w !,..SaveElement("C0045","CDA","ConsultPurpose","会诊目的","DE06.00.214.00","")</v>
      </c>
    </row>
    <row r="66" spans="1:12" x14ac:dyDescent="0.3">
      <c r="A66" s="3" t="s">
        <v>109</v>
      </c>
      <c r="B66" s="3" t="s">
        <v>110</v>
      </c>
      <c r="C66" s="3" t="s">
        <v>214</v>
      </c>
      <c r="D66" s="4">
        <v>50</v>
      </c>
      <c r="E66" s="18"/>
      <c r="F66" s="18"/>
      <c r="G66" s="18"/>
      <c r="H66" s="18"/>
      <c r="L66" s="1" t="str">
        <f t="shared" si="1"/>
        <v>w !,..SaveElement("C0045","CDA","ConsultType","会诊类型","DE06.00.319.00","")</v>
      </c>
    </row>
    <row r="67" spans="1:12" x14ac:dyDescent="0.3">
      <c r="A67" s="3" t="s">
        <v>111</v>
      </c>
      <c r="B67" s="3" t="s">
        <v>112</v>
      </c>
      <c r="C67" s="3" t="s">
        <v>113</v>
      </c>
      <c r="D67" s="4">
        <v>200</v>
      </c>
      <c r="E67" s="18"/>
      <c r="F67" s="18"/>
      <c r="G67" s="18"/>
      <c r="H67" s="18"/>
      <c r="L67" s="1" t="str">
        <f t="shared" si="1"/>
        <v>w !,..SaveElement("C0045","CDA","ConsultReason","会诊原因","DE06.00.039.00","")</v>
      </c>
    </row>
    <row r="68" spans="1:12" x14ac:dyDescent="0.3">
      <c r="A68" s="3" t="s">
        <v>114</v>
      </c>
      <c r="B68" s="3" t="s">
        <v>115</v>
      </c>
      <c r="C68" s="3" t="s">
        <v>116</v>
      </c>
      <c r="D68" s="4">
        <v>200</v>
      </c>
      <c r="E68" s="18"/>
      <c r="F68" s="18"/>
      <c r="G68" s="18"/>
      <c r="H68" s="18"/>
      <c r="L68" s="1" t="str">
        <f t="shared" si="1"/>
        <v>w !,..SaveElement("C0045","CDA","ConsultOpinion","会诊意见","DE06.00.018.00","")</v>
      </c>
    </row>
    <row r="69" spans="1:12" x14ac:dyDescent="0.3">
      <c r="A69" s="2" t="s">
        <v>117</v>
      </c>
      <c r="B69" s="2" t="s">
        <v>118</v>
      </c>
      <c r="C69" s="2" t="s">
        <v>119</v>
      </c>
      <c r="D69" s="16">
        <v>2000</v>
      </c>
      <c r="E69" s="18"/>
      <c r="F69" s="18"/>
      <c r="G69" s="18"/>
      <c r="H69" s="18"/>
      <c r="I69" s="16"/>
      <c r="J69" s="16"/>
      <c r="L69" s="1" t="str">
        <f t="shared" si="1"/>
        <v>w !,..SaveElement("C0045","CDA","TreatmentDesc","诊疗过程描述","DE06.00.296.00","")</v>
      </c>
    </row>
  </sheetData>
  <phoneticPr fontId="4" type="noConversion"/>
  <conditionalFormatting sqref="B1:B7 B9:B11 B13 B15:B1048576">
    <cfRule type="duplicateValues" dxfId="3" priority="4"/>
  </conditionalFormatting>
  <conditionalFormatting sqref="B8">
    <cfRule type="duplicateValues" dxfId="2" priority="3"/>
  </conditionalFormatting>
  <conditionalFormatting sqref="B12">
    <cfRule type="duplicateValues" dxfId="1" priority="2"/>
  </conditionalFormatting>
  <conditionalFormatting sqref="B14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2020-12-30T07:57:00Z</dcterms:created>
  <dcterms:modified xsi:type="dcterms:W3CDTF">2021-01-20T10:52:13Z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