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90" windowWidth="20730" windowHeight="117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Sheet1!$A$1:$K$55</definedName>
  </definedNames>
  <calcPr calcId="144525"/>
</workbook>
</file>

<file path=xl/calcChain.xml><?xml version="1.0" encoding="utf-8"?>
<calcChain xmlns="http://schemas.openxmlformats.org/spreadsheetml/2006/main">
  <c r="K18" i="1" l="1"/>
  <c r="K55" i="1" l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0" i="1"/>
  <c r="K29" i="1"/>
  <c r="K25" i="1"/>
  <c r="K24" i="1"/>
  <c r="K23" i="1"/>
  <c r="K21" i="1"/>
  <c r="K20" i="1"/>
  <c r="K19" i="1"/>
  <c r="K17" i="1"/>
  <c r="K16" i="1"/>
  <c r="K15" i="1"/>
  <c r="K14" i="1"/>
  <c r="K13" i="1"/>
  <c r="K12" i="1"/>
  <c r="K11" i="1"/>
  <c r="K10" i="1"/>
  <c r="K9" i="1"/>
  <c r="K8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<sst xmlns="http://schemas.openxmlformats.org/spreadsheetml/2006/main" count="257" uniqueCount="190">
  <si>
    <t>节点说明</t>
  </si>
  <si>
    <t>属性名</t>
  </si>
  <si>
    <t>数据元</t>
  </si>
  <si>
    <t>字段长度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</si>
  <si>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</si>
  <si>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</si>
  <si>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</si>
  <si>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</si>
  <si>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</si>
  <si>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</si>
  <si>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</si>
  <si>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</si>
  <si>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住院号标识</t>
  </si>
  <si>
    <t>HospitalizationID</t>
  </si>
  <si>
    <t>DE01.00.014.00</t>
  </si>
  <si>
    <t>患者身份证号</t>
  </si>
  <si>
    <t>IDCardNo</t>
  </si>
  <si>
    <t>DE02.01.031.00</t>
  </si>
  <si>
    <t>患者姓名</t>
  </si>
  <si>
    <t>DE02.01.039.00</t>
  </si>
  <si>
    <t>患者性别代码</t>
  </si>
  <si>
    <t>GenderCode</t>
  </si>
  <si>
    <t>DE02.01.040.00</t>
  </si>
  <si>
    <t>患者性别名称</t>
  </si>
  <si>
    <t>年龄</t>
  </si>
  <si>
    <t>RecordTime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</si>
  <si>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</si>
  <si>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</si>
  <si>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</si>
  <si>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</si>
  <si>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</si>
  <si>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</si>
  <si>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</si>
  <si>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</si>
  <si>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手术者签字时间</t>
  </si>
  <si>
    <t>DE09.00.053.00</t>
  </si>
  <si>
    <t>DT15</t>
  </si>
  <si>
    <t>手术者代码</t>
  </si>
  <si>
    <t>手术者姓名</t>
  </si>
  <si>
    <t>医师签字日期时间</t>
  </si>
  <si>
    <t>医师代码</t>
  </si>
  <si>
    <t>医师姓名</t>
  </si>
  <si>
    <t>联系人电话</t>
  </si>
  <si>
    <t>DE02.01.010.00</t>
  </si>
  <si>
    <t>联系人姓名</t>
  </si>
  <si>
    <t>病床号</t>
  </si>
  <si>
    <t>BedCode</t>
  </si>
  <si>
    <t>病房号</t>
  </si>
  <si>
    <t>RoomCode</t>
  </si>
  <si>
    <t>病区名称</t>
  </si>
  <si>
    <t>AreaName</t>
  </si>
  <si>
    <t>医院代码</t>
  </si>
  <si>
    <t>OrganCode</t>
  </si>
  <si>
    <t>医院名称</t>
  </si>
  <si>
    <t>OrganName</t>
  </si>
  <si>
    <t>病历摘要章节</t>
  </si>
  <si>
    <t>MedicalRecordAbstract</t>
  </si>
  <si>
    <t>DE06.00.182.00</t>
  </si>
  <si>
    <t>术前诊断代码</t>
  </si>
  <si>
    <t>DE05.01.024.00</t>
  </si>
  <si>
    <t>诊断依据</t>
  </si>
  <si>
    <t>DiagBasis</t>
  </si>
  <si>
    <t>过敏史标志</t>
  </si>
  <si>
    <t>AllergiesSign</t>
  </si>
  <si>
    <t>DE02.10.023.00</t>
  </si>
  <si>
    <t>过敏史描述</t>
  </si>
  <si>
    <t>DE02.10.022.00</t>
  </si>
  <si>
    <t>辅助检查结果</t>
  </si>
  <si>
    <t>AuxExamResult</t>
  </si>
  <si>
    <t>DE04.30.009.00</t>
  </si>
  <si>
    <t>手术适应证</t>
  </si>
  <si>
    <t>OperateIndicationDesc</t>
  </si>
  <si>
    <t>DE05.10.151.00</t>
  </si>
  <si>
    <t>手术禁忌症</t>
  </si>
  <si>
    <t>OperationContraindication</t>
  </si>
  <si>
    <t>DE05.10.141.00</t>
  </si>
  <si>
    <t>手术指征</t>
  </si>
  <si>
    <t>SurgicalIndication</t>
  </si>
  <si>
    <t>DE06.00.340.00</t>
  </si>
  <si>
    <t>会诊意见</t>
  </si>
  <si>
    <t>ConsultationOpinion</t>
  </si>
  <si>
    <t>DE06.00.018.00</t>
  </si>
  <si>
    <t>拟实施手术及操作代码</t>
  </si>
  <si>
    <t>AnticipatedOperationCode</t>
  </si>
  <si>
    <t>DE06.00.093.00</t>
  </si>
  <si>
    <t>拟实施手术及操作名称</t>
  </si>
  <si>
    <t>AnticipatedOperationName</t>
  </si>
  <si>
    <t>DE06.00.094.00</t>
  </si>
  <si>
    <t>拟实施手术目标部位名称</t>
  </si>
  <si>
    <t>拟实施手术及操作日期时间</t>
  </si>
  <si>
    <t>AnticipatedOperationTime</t>
  </si>
  <si>
    <t>拟实施麻醉方法代码</t>
  </si>
  <si>
    <t>AnticipatedAnesthesiaMethodCode</t>
  </si>
  <si>
    <t>注意事项</t>
  </si>
  <si>
    <t>Notice</t>
  </si>
  <si>
    <t>DE09.00.119.00</t>
  </si>
  <si>
    <t>手术要点</t>
  </si>
  <si>
    <t>OperatePoint</t>
  </si>
  <si>
    <t>DE06.00.254.00</t>
  </si>
  <si>
    <t>术前准备</t>
  </si>
  <si>
    <t>OperatePreparation</t>
  </si>
  <si>
    <t>DE06.00.271.00</t>
  </si>
  <si>
    <t>1..*</t>
  </si>
  <si>
    <t>参与者类元素</t>
  </si>
  <si>
    <t>0..*</t>
  </si>
  <si>
    <t>术前诊断编码（0..* R2）</t>
  </si>
  <si>
    <t>过敏史（0..* R2）</t>
  </si>
  <si>
    <t>父基数</t>
  </si>
  <si>
    <t>父所属条目</t>
  </si>
  <si>
    <t>基数</t>
  </si>
  <si>
    <t>所属条目</t>
  </si>
  <si>
    <t>对象类型</t>
    <phoneticPr fontId="2" type="noConversion"/>
  </si>
  <si>
    <t>对象名称</t>
    <phoneticPr fontId="2" type="noConversion"/>
  </si>
  <si>
    <t>列表</t>
    <phoneticPr fontId="2" type="noConversion"/>
  </si>
  <si>
    <t>患者信息</t>
    <phoneticPr fontId="2" type="noConversion"/>
  </si>
  <si>
    <t>PatientInfo</t>
    <phoneticPr fontId="2" type="noConversion"/>
  </si>
  <si>
    <t>单个对象</t>
    <phoneticPr fontId="2" type="noConversion"/>
  </si>
  <si>
    <t>PatientInfo</t>
    <phoneticPr fontId="2" type="noConversion"/>
  </si>
  <si>
    <t>PatientInfo</t>
    <phoneticPr fontId="2" type="noConversion"/>
  </si>
  <si>
    <t>GenderName</t>
    <phoneticPr fontId="2" type="noConversion"/>
  </si>
  <si>
    <t>PatientName</t>
    <phoneticPr fontId="2" type="noConversion"/>
  </si>
  <si>
    <t>PatientAge</t>
    <phoneticPr fontId="2" type="noConversion"/>
  </si>
  <si>
    <t>手术者</t>
    <phoneticPr fontId="2" type="noConversion"/>
  </si>
  <si>
    <t>Time</t>
    <phoneticPr fontId="2" type="noConversion"/>
  </si>
  <si>
    <t>Code</t>
    <phoneticPr fontId="2" type="noConversion"/>
  </si>
  <si>
    <t>Name</t>
    <phoneticPr fontId="2" type="noConversion"/>
  </si>
  <si>
    <t>OperatorInfo</t>
    <phoneticPr fontId="2" type="noConversion"/>
  </si>
  <si>
    <t>列表对象</t>
    <phoneticPr fontId="2" type="noConversion"/>
  </si>
  <si>
    <t>SignInfo</t>
    <phoneticPr fontId="2" type="noConversion"/>
  </si>
  <si>
    <t>SignInfo</t>
    <phoneticPr fontId="2" type="noConversion"/>
  </si>
  <si>
    <t>医师</t>
    <phoneticPr fontId="2" type="noConversion"/>
  </si>
  <si>
    <t>DoctorInfo</t>
    <phoneticPr fontId="2" type="noConversion"/>
  </si>
  <si>
    <t>DoctorTime</t>
    <phoneticPr fontId="2" type="noConversion"/>
  </si>
  <si>
    <t>DoctorCode</t>
    <phoneticPr fontId="2" type="noConversion"/>
  </si>
  <si>
    <t>DoctorName</t>
    <phoneticPr fontId="2" type="noConversion"/>
  </si>
  <si>
    <t>联系人</t>
    <phoneticPr fontId="2" type="noConversion"/>
  </si>
  <si>
    <t>ContactInfo</t>
    <phoneticPr fontId="2" type="noConversion"/>
  </si>
  <si>
    <t>ContactInfo</t>
    <phoneticPr fontId="2" type="noConversion"/>
  </si>
  <si>
    <t>PreDiagCode</t>
    <phoneticPr fontId="2" type="noConversion"/>
  </si>
  <si>
    <t>AllergiesDesc</t>
    <phoneticPr fontId="2" type="noConversion"/>
  </si>
  <si>
    <t>1..1</t>
    <phoneticPr fontId="2" type="noConversion"/>
  </si>
  <si>
    <t>0..1</t>
    <phoneticPr fontId="2" type="noConversion"/>
  </si>
  <si>
    <t>1..1</t>
    <phoneticPr fontId="2" type="noConversion"/>
  </si>
  <si>
    <t>0..1</t>
    <phoneticPr fontId="2" type="noConversion"/>
  </si>
  <si>
    <t>0..1</t>
    <phoneticPr fontId="2" type="noConversion"/>
  </si>
  <si>
    <t>小结日期时间</t>
    <phoneticPr fontId="2" type="noConversion"/>
  </si>
  <si>
    <t>DE06.50.033.00</t>
    <phoneticPr fontId="2" type="noConversion"/>
  </si>
  <si>
    <t>DT15</t>
    <phoneticPr fontId="2" type="noConversion"/>
  </si>
  <si>
    <t>1..1</t>
    <phoneticPr fontId="2" type="noConversion"/>
  </si>
  <si>
    <t>0..1</t>
    <phoneticPr fontId="2" type="noConversion"/>
  </si>
  <si>
    <t>参与者类元素</t>
    <phoneticPr fontId="2" type="noConversion"/>
  </si>
  <si>
    <t>0..1</t>
    <phoneticPr fontId="2" type="noConversion"/>
  </si>
  <si>
    <t>0..1</t>
    <phoneticPr fontId="2" type="noConversion"/>
  </si>
  <si>
    <t>1..1</t>
  </si>
  <si>
    <t>1..1</t>
    <phoneticPr fontId="2" type="noConversion"/>
  </si>
  <si>
    <t>1..1</t>
    <phoneticPr fontId="2" type="noConversion"/>
  </si>
  <si>
    <t>RelationshipCode</t>
    <phoneticPr fontId="2" type="noConversion"/>
  </si>
  <si>
    <t>RelationshipName</t>
    <phoneticPr fontId="2" type="noConversion"/>
  </si>
  <si>
    <t>联系人关系代码</t>
    <phoneticPr fontId="2" type="noConversion"/>
  </si>
  <si>
    <t>联系人关系名称</t>
    <phoneticPr fontId="2" type="noConversion"/>
  </si>
  <si>
    <t>Name</t>
    <phoneticPr fontId="2" type="noConversion"/>
  </si>
  <si>
    <t>Tel</t>
    <phoneticPr fontId="2" type="noConversion"/>
  </si>
  <si>
    <t>DE02.10.024.00</t>
    <phoneticPr fontId="2" type="noConversion"/>
  </si>
  <si>
    <t>入院日期</t>
    <phoneticPr fontId="2" type="noConversion"/>
  </si>
  <si>
    <t>出院日期</t>
    <phoneticPr fontId="2" type="noConversion"/>
  </si>
  <si>
    <t>AdmTimeHigh</t>
    <phoneticPr fontId="2" type="noConversion"/>
  </si>
  <si>
    <t>DE06.00.092.00</t>
    <phoneticPr fontId="2" type="noConversion"/>
  </si>
  <si>
    <t>DT15</t>
    <phoneticPr fontId="2" type="noConversion"/>
  </si>
  <si>
    <t>DE06.00.017.00</t>
    <phoneticPr fontId="2" type="noConversion"/>
  </si>
  <si>
    <t>DT15</t>
    <phoneticPr fontId="2" type="noConversion"/>
  </si>
  <si>
    <t>1..1</t>
    <phoneticPr fontId="2" type="noConversion"/>
  </si>
  <si>
    <t>1..1</t>
    <phoneticPr fontId="2" type="noConversion"/>
  </si>
  <si>
    <t>DE08.10.054.00</t>
    <phoneticPr fontId="2" type="noConversion"/>
  </si>
  <si>
    <t>DE01.00.026.00</t>
    <phoneticPr fontId="2" type="noConversion"/>
  </si>
  <si>
    <t>DE01.00.019.00</t>
    <phoneticPr fontId="2" type="noConversion"/>
  </si>
  <si>
    <t>1..1</t>
    <phoneticPr fontId="2" type="noConversion"/>
  </si>
  <si>
    <t>1..1</t>
    <phoneticPr fontId="2" type="noConversion"/>
  </si>
  <si>
    <t>0..*</t>
    <phoneticPr fontId="2" type="noConversion"/>
  </si>
  <si>
    <t>0..*</t>
    <phoneticPr fontId="2" type="noConversion"/>
  </si>
  <si>
    <t>false/true</t>
    <phoneticPr fontId="2" type="noConversion"/>
  </si>
  <si>
    <t>列表</t>
    <phoneticPr fontId="2" type="noConversion"/>
  </si>
  <si>
    <t>0..1</t>
    <phoneticPr fontId="2" type="noConversion"/>
  </si>
  <si>
    <t>0..1</t>
    <phoneticPr fontId="2" type="noConversion"/>
  </si>
  <si>
    <t>0..1</t>
    <phoneticPr fontId="2" type="noConversion"/>
  </si>
  <si>
    <t>AnticipatedOperationPartName</t>
    <phoneticPr fontId="2" type="noConversion"/>
  </si>
  <si>
    <t>DE06.00.187.00</t>
    <phoneticPr fontId="2" type="noConversion"/>
  </si>
  <si>
    <t>DE06.00.221.00</t>
    <phoneticPr fontId="2" type="noConversion"/>
  </si>
  <si>
    <t>DE06.00.073.00</t>
    <phoneticPr fontId="2" type="noConversion"/>
  </si>
  <si>
    <t>DE02.01.026.00</t>
    <phoneticPr fontId="2" type="noConversion"/>
  </si>
  <si>
    <t>AdmTimeLow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</si>
</sst>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shrinkToFit="1"/>
    </xf>
    <xf numFmtId="0" fontId="1" fillId="0" borderId="0" xfId="0" applyFont="1" applyFill="1" applyAlignment="1">
      <alignment horizontal="left" vertical="center" shrinkToFi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>
      <alignment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/>
    <xf numFmtId="0" fontId="0" fillId="3" borderId="0" xfId="0" applyFill="1">
      <alignment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horizontal="left" vertical="center" shrinkToFit="1"/>
    </xf>
    <xf numFmtId="0" fontId="1" fillId="3" borderId="0" xfId="0" applyFont="1" applyFill="1" applyAlignment="1">
      <alignment horizontal="left" vertical="center" shrinkToFit="1"/>
    </xf>
    <xf numFmtId="0" fontId="3" fillId="0" borderId="0" xfId="0" applyFont="1" applyFill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Border="1" applyAlignment="1">
      <alignment horizontal="left" vertical="center" shrinkToFit="1"/>
    </xf>
    <xf numFmtId="0" fontId="1" fillId="4" borderId="0" xfId="0" applyFont="1" applyFill="1" applyAlignment="1">
      <alignment horizontal="left" vertical="center" shrinkToFit="1"/>
    </xf>
    <xf numFmtId="0" fontId="1" fillId="4" borderId="0" xfId="0" applyFont="1" applyFill="1" applyAlignment="1"/>
    <xf numFmtId="0" fontId="1" fillId="4" borderId="0" xfId="0" applyFont="1" applyFill="1">
      <alignment vertical="center"/>
    </xf>
    <xf numFmtId="0" fontId="3" fillId="0" borderId="0" xfId="0" applyFont="1" applyAlignment="1"/>
    <xf numFmtId="0" fontId="3" fillId="4" borderId="0" xfId="0" applyFont="1" applyFill="1" applyAlignment="1"/>
    <xf numFmtId="0" fontId="4" fillId="4" borderId="0" xfId="0" applyFont="1" applyFill="1" applyAlignment="1">
      <alignment horizontal="left" vertical="center" shrinkToFi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shrinkToFit="1"/>
    </xf>
    <xf numFmtId="0" fontId="4" fillId="0" borderId="0" xfId="0" applyFont="1" applyFill="1" applyAlignment="1">
      <alignment horizontal="left" vertical="center" shrinkToFit="1"/>
    </xf>
    <xf numFmtId="0" fontId="1" fillId="5" borderId="0" xfId="0" applyFont="1" applyFill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Border="1" applyAlignment="1">
      <alignment horizontal="left" vertical="center" shrinkToFit="1"/>
    </xf>
    <xf numFmtId="0" fontId="1" fillId="5" borderId="0" xfId="0" applyFont="1" applyFill="1" applyAlignment="1">
      <alignment horizontal="left" vertical="center" shrinkToFit="1"/>
    </xf>
    <xf numFmtId="0" fontId="1" fillId="5" borderId="0" xfId="0" applyFont="1" applyFill="1" applyAlignment="1"/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pane ySplit="1" topLeftCell="A17" activePane="bottomLeft" state="frozen"/>
      <selection pane="bottomLeft" activeCell="C32" sqref="C32"/>
    </sheetView>
  </sheetViews>
  <sheetFormatPr defaultColWidth="9" defaultRowHeight="14.25" x14ac:dyDescent="0.15"/>
  <cols>
    <col min="1" max="1" width="20.5" style="1" bestFit="1" customWidth="1"/>
    <col min="2" max="2" width="28.875" style="3" bestFit="1" customWidth="1"/>
    <col min="3" max="3" width="12.75" style="1" bestFit="1" customWidth="1"/>
    <col min="4" max="4" width="7.5" style="8" bestFit="1" customWidth="1"/>
    <col min="5" max="5" width="6" style="8" bestFit="1" customWidth="1"/>
    <col min="6" max="6" width="19" style="8" bestFit="1" customWidth="1"/>
    <col min="7" max="7" width="4.5" style="8" bestFit="1" customWidth="1"/>
    <col min="8" max="8" width="10.5" style="8" bestFit="1" customWidth="1"/>
    <col min="9" max="9" width="7.5" style="8" bestFit="1" customWidth="1"/>
    <col min="10" max="10" width="15.125" style="8" bestFit="1" customWidth="1"/>
    <col min="11" max="11" width="20.625" style="1" customWidth="1"/>
    <col min="12" max="16384" width="9" style="1"/>
  </cols>
  <sheetData>
    <row r="1" spans="1:11" s="2" customFormat="1" x14ac:dyDescent="0.3">
      <c r="A1" s="12" t="s">
        <v>0</v>
      </c>
      <c r="B1" s="13" t="s">
        <v>1</v>
      </c>
      <c r="C1" s="14" t="s">
        <v>2</v>
      </c>
      <c r="D1" s="15" t="s">
        <v>3</v>
      </c>
      <c r="E1" s="16" t="s">
        <v>107</v>
      </c>
      <c r="F1" s="16" t="s">
        <v>108</v>
      </c>
      <c r="G1" s="16" t="s">
        <v>109</v>
      </c>
      <c r="H1" s="16" t="s">
        <v>110</v>
      </c>
      <c r="I1" s="16" t="s">
        <v>111</v>
      </c>
      <c r="J1" s="16" t="s">
        <v>112</v>
      </c>
    </row>
    <row r="2" spans="1:11" x14ac:dyDescent="0.15">
      <c r="A2" s="2" t="s">
        <v>4</v>
      </c>
      <c r="B2" s="3" t="s">
        <v>5</v>
      </c>
      <c r="D2" s="1"/>
      <c r="F2" s="1"/>
      <c r="G2" s="26" t="s">
        <v>140</v>
      </c>
      <c r="H2" s="1"/>
      <c r="I2" s="1"/>
      <c r="J2" s="1"/>
      <c r="K2" s="3" t="str">
        <f t="shared" ref="K2:K12" si="0">"w !,..SaveElement(""C0046"",""CDA"","""&amp;B2&amp;""","""&amp;A2&amp;""","""&amp;C2&amp;""")"</f>
        <v>w !,..SaveElement("C0046","CDA","DocID","文档流水号标识","")</v>
      </c>
    </row>
    <row r="3" spans="1:11" x14ac:dyDescent="0.15">
      <c r="A3" s="4" t="s">
        <v>6</v>
      </c>
      <c r="B3" s="3" t="s">
        <v>7</v>
      </c>
      <c r="D3" s="1"/>
      <c r="F3" s="1"/>
      <c r="G3" s="26" t="s">
        <v>140</v>
      </c>
      <c r="H3" s="1"/>
      <c r="I3" s="1"/>
      <c r="J3" s="1"/>
      <c r="K3" s="3" t="str">
        <f t="shared" si="0"/>
        <v>w !,..SaveElement("C0046","CDA","CreateTime","文档机器生成时间","")</v>
      </c>
    </row>
    <row r="4" spans="1:11" x14ac:dyDescent="0.15">
      <c r="A4" s="4" t="s">
        <v>8</v>
      </c>
      <c r="B4" s="3" t="s">
        <v>9</v>
      </c>
      <c r="D4" s="1"/>
      <c r="F4" s="1"/>
      <c r="G4" s="26" t="s">
        <v>141</v>
      </c>
      <c r="H4" s="1"/>
      <c r="I4" s="1"/>
      <c r="J4" s="1"/>
      <c r="K4" s="3" t="str">
        <f t="shared" si="0"/>
        <v>w !,..SaveElement("C0046","CDA","DocSetID","文档集合编号","")</v>
      </c>
    </row>
    <row r="5" spans="1:11" x14ac:dyDescent="0.15">
      <c r="A5" s="4" t="s">
        <v>10</v>
      </c>
      <c r="B5" s="3" t="s">
        <v>11</v>
      </c>
      <c r="D5" s="1"/>
      <c r="F5" s="1"/>
      <c r="G5" s="26" t="s">
        <v>141</v>
      </c>
      <c r="H5" s="1"/>
      <c r="I5" s="1"/>
      <c r="J5" s="1"/>
      <c r="K5" s="3" t="str">
        <f t="shared" si="0"/>
        <v>w !,..SaveElement("C0046","CDA","Version","文档版本号","")</v>
      </c>
    </row>
    <row r="6" spans="1:11" x14ac:dyDescent="0.3">
      <c r="A6" s="4" t="s">
        <v>12</v>
      </c>
      <c r="B6" s="3" t="s">
        <v>13</v>
      </c>
      <c r="C6" s="5" t="s">
        <v>14</v>
      </c>
      <c r="D6" s="6">
        <v>10</v>
      </c>
      <c r="F6" s="16"/>
      <c r="G6" s="26" t="s">
        <v>140</v>
      </c>
      <c r="H6" s="16"/>
      <c r="I6" s="16"/>
      <c r="J6" s="16"/>
      <c r="K6" s="3" t="str">
        <f t="shared" si="0"/>
        <v>w !,..SaveElement("C0046","CDA","HospitalizationID","住院号标识","DE01.00.014.00")</v>
      </c>
    </row>
    <row r="7" spans="1:11" s="21" customFormat="1" x14ac:dyDescent="0.3">
      <c r="A7" s="18" t="s">
        <v>114</v>
      </c>
      <c r="B7" s="18" t="s">
        <v>117</v>
      </c>
      <c r="C7" s="18"/>
      <c r="D7" s="19"/>
      <c r="E7" s="20"/>
      <c r="F7" s="20"/>
      <c r="G7" s="20" t="s">
        <v>142</v>
      </c>
      <c r="H7" s="20"/>
      <c r="I7" s="19" t="s">
        <v>116</v>
      </c>
      <c r="J7" s="19" t="s">
        <v>115</v>
      </c>
      <c r="K7" s="18"/>
    </row>
    <row r="8" spans="1:11" x14ac:dyDescent="0.3">
      <c r="A8" s="4" t="s">
        <v>15</v>
      </c>
      <c r="B8" s="3" t="s">
        <v>16</v>
      </c>
      <c r="C8" s="5" t="s">
        <v>17</v>
      </c>
      <c r="D8" s="6">
        <v>2</v>
      </c>
      <c r="E8" s="16"/>
      <c r="F8" s="16"/>
      <c r="G8" s="33" t="s">
        <v>143</v>
      </c>
      <c r="H8" s="16"/>
      <c r="I8" s="16" t="s">
        <v>118</v>
      </c>
      <c r="J8" s="16"/>
      <c r="K8" s="3" t="str">
        <f t="shared" si="0"/>
        <v>w !,..SaveElement("C0046","CDA","IDCardNo","患者身份证号","DE02.01.031.00")</v>
      </c>
    </row>
    <row r="9" spans="1:11" x14ac:dyDescent="0.3">
      <c r="A9" s="4" t="s">
        <v>18</v>
      </c>
      <c r="B9" s="3" t="s">
        <v>120</v>
      </c>
      <c r="C9" s="5" t="s">
        <v>19</v>
      </c>
      <c r="D9" s="6">
        <v>50</v>
      </c>
      <c r="E9" s="16"/>
      <c r="F9" s="16"/>
      <c r="G9" s="33" t="s">
        <v>142</v>
      </c>
      <c r="H9" s="16" t="s">
        <v>103</v>
      </c>
      <c r="I9" s="16" t="s">
        <v>118</v>
      </c>
      <c r="J9" s="16"/>
      <c r="K9" s="3" t="str">
        <f t="shared" si="0"/>
        <v>w !,..SaveElement("C0046","CDA","PatientName","患者姓名","DE02.01.039.00")</v>
      </c>
    </row>
    <row r="10" spans="1:11" s="32" customFormat="1" x14ac:dyDescent="0.3">
      <c r="A10" s="27" t="s">
        <v>20</v>
      </c>
      <c r="B10" s="28" t="s">
        <v>21</v>
      </c>
      <c r="C10" s="29" t="s">
        <v>22</v>
      </c>
      <c r="D10" s="30">
        <v>1</v>
      </c>
      <c r="E10" s="31"/>
      <c r="F10" s="31"/>
      <c r="G10" s="34" t="s">
        <v>142</v>
      </c>
      <c r="H10" s="31"/>
      <c r="I10" s="31" t="s">
        <v>118</v>
      </c>
      <c r="J10" s="31"/>
      <c r="K10" s="28" t="str">
        <f t="shared" si="0"/>
        <v>w !,..SaveElement("C0046","CDA","GenderCode","患者性别代码","DE02.01.040.00")</v>
      </c>
    </row>
    <row r="11" spans="1:11" s="32" customFormat="1" x14ac:dyDescent="0.3">
      <c r="A11" s="27" t="s">
        <v>23</v>
      </c>
      <c r="B11" s="28" t="s">
        <v>119</v>
      </c>
      <c r="C11" s="29"/>
      <c r="D11" s="35">
        <v>10</v>
      </c>
      <c r="E11" s="31"/>
      <c r="F11" s="31"/>
      <c r="G11" s="34" t="s">
        <v>142</v>
      </c>
      <c r="H11" s="31"/>
      <c r="I11" s="31" t="s">
        <v>118</v>
      </c>
      <c r="J11" s="31"/>
      <c r="K11" s="28" t="str">
        <f t="shared" si="0"/>
        <v>w !,..SaveElement("C0046","CDA","GenderName","患者性别名称","")</v>
      </c>
    </row>
    <row r="12" spans="1:11" x14ac:dyDescent="0.3">
      <c r="A12" s="3" t="s">
        <v>24</v>
      </c>
      <c r="B12" s="3" t="s">
        <v>121</v>
      </c>
      <c r="C12" s="3" t="s">
        <v>188</v>
      </c>
      <c r="D12" s="7">
        <v>3</v>
      </c>
      <c r="E12" s="16"/>
      <c r="F12" s="16"/>
      <c r="G12" s="16" t="s">
        <v>144</v>
      </c>
      <c r="H12" s="16"/>
      <c r="I12" s="16" t="s">
        <v>118</v>
      </c>
      <c r="J12" s="16"/>
      <c r="K12" s="3" t="str">
        <f t="shared" si="0"/>
        <v>w !,..SaveElement("C0046","CDA","PatientAge","年龄","DE02.01.026.00")</v>
      </c>
    </row>
    <row r="13" spans="1:11" x14ac:dyDescent="0.3">
      <c r="A13" s="36" t="s">
        <v>145</v>
      </c>
      <c r="B13" s="3" t="s">
        <v>25</v>
      </c>
      <c r="C13" s="37" t="s">
        <v>146</v>
      </c>
      <c r="D13" s="38" t="s">
        <v>147</v>
      </c>
      <c r="E13" s="16"/>
      <c r="F13" s="16"/>
      <c r="G13" s="33" t="s">
        <v>148</v>
      </c>
      <c r="H13" s="16"/>
      <c r="I13" s="16"/>
      <c r="J13" s="16"/>
      <c r="K13" s="3" t="str">
        <f t="shared" ref="K13:K55" si="1">"w !,..SaveElement(""C0046"",""CDA"","""&amp;B13&amp;""","""&amp;A13&amp;""","""&amp;C13&amp;""")"</f>
        <v>w !,..SaveElement("C0046","CDA","RecordTime","小结日期时间","DE06.50.033.00")</v>
      </c>
    </row>
    <row r="14" spans="1:11" x14ac:dyDescent="0.3">
      <c r="A14" s="4" t="s">
        <v>26</v>
      </c>
      <c r="B14" s="3" t="s">
        <v>27</v>
      </c>
      <c r="C14" s="4"/>
      <c r="D14" s="7"/>
      <c r="E14" s="16"/>
      <c r="F14" s="16"/>
      <c r="G14" s="33" t="s">
        <v>148</v>
      </c>
      <c r="H14" s="16"/>
      <c r="I14" s="16"/>
      <c r="J14" s="16"/>
      <c r="K14" s="3" t="str">
        <f t="shared" si="1"/>
        <v>w !,..SaveElement("C0046","CDA","AuthorCode","文档作者标识","")</v>
      </c>
    </row>
    <row r="15" spans="1:11" x14ac:dyDescent="0.3">
      <c r="A15" s="4" t="s">
        <v>28</v>
      </c>
      <c r="B15" s="3" t="s">
        <v>29</v>
      </c>
      <c r="C15" s="5" t="s">
        <v>19</v>
      </c>
      <c r="D15" s="6">
        <v>50</v>
      </c>
      <c r="E15" s="16"/>
      <c r="F15" s="16"/>
      <c r="G15" s="33" t="s">
        <v>143</v>
      </c>
      <c r="H15" s="16" t="s">
        <v>150</v>
      </c>
      <c r="I15" s="16"/>
      <c r="J15" s="16"/>
      <c r="K15" s="3" t="str">
        <f t="shared" si="1"/>
        <v>w !,..SaveElement("C0046","CDA","AuthorName","文档作者姓名","DE02.01.039.00")</v>
      </c>
    </row>
    <row r="16" spans="1:11" x14ac:dyDescent="0.3">
      <c r="A16" s="4" t="s">
        <v>30</v>
      </c>
      <c r="B16" s="3" t="s">
        <v>31</v>
      </c>
      <c r="D16" s="1"/>
      <c r="E16" s="16"/>
      <c r="F16" s="16"/>
      <c r="G16" s="33" t="s">
        <v>154</v>
      </c>
      <c r="H16" s="16" t="s">
        <v>103</v>
      </c>
      <c r="I16" s="16"/>
      <c r="J16" s="16"/>
      <c r="K16" s="3" t="str">
        <f t="shared" si="1"/>
        <v>w !,..SaveElement("C0046","CDA","CustodianOrgCode","文档保管机构标识","")</v>
      </c>
    </row>
    <row r="17" spans="1:11" x14ac:dyDescent="0.3">
      <c r="A17" s="4" t="s">
        <v>32</v>
      </c>
      <c r="B17" s="3" t="s">
        <v>33</v>
      </c>
      <c r="D17" s="1"/>
      <c r="E17" s="16"/>
      <c r="F17" s="16"/>
      <c r="G17" s="33" t="s">
        <v>149</v>
      </c>
      <c r="H17" s="16"/>
      <c r="I17" s="16"/>
      <c r="J17" s="16"/>
      <c r="K17" s="3" t="str">
        <f t="shared" si="1"/>
        <v>w !,..SaveElement("C0046","CDA","CustodianOrgName","文档保管机构名称","")</v>
      </c>
    </row>
    <row r="18" spans="1:11" s="18" customFormat="1" x14ac:dyDescent="0.3">
      <c r="A18" s="22" t="s">
        <v>122</v>
      </c>
      <c r="B18" s="23" t="s">
        <v>126</v>
      </c>
      <c r="E18" s="20"/>
      <c r="F18" s="20"/>
      <c r="G18" s="20" t="s">
        <v>102</v>
      </c>
      <c r="H18" s="20" t="s">
        <v>103</v>
      </c>
      <c r="I18" s="20" t="s">
        <v>127</v>
      </c>
      <c r="J18" s="20" t="s">
        <v>128</v>
      </c>
      <c r="K18" s="23" t="str">
        <f t="shared" si="1"/>
        <v>w !,..SaveElement("C0046","CDA","OperatorInfo","手术者","")</v>
      </c>
    </row>
    <row r="19" spans="1:11" x14ac:dyDescent="0.3">
      <c r="A19" s="1" t="s">
        <v>34</v>
      </c>
      <c r="B19" s="3" t="s">
        <v>123</v>
      </c>
      <c r="C19" s="1" t="s">
        <v>35</v>
      </c>
      <c r="D19" s="8" t="s">
        <v>36</v>
      </c>
      <c r="E19" s="16" t="s">
        <v>102</v>
      </c>
      <c r="F19" s="16" t="s">
        <v>103</v>
      </c>
      <c r="G19" s="16" t="s">
        <v>151</v>
      </c>
      <c r="H19" s="16"/>
      <c r="I19" s="16" t="s">
        <v>129</v>
      </c>
      <c r="J19" s="16"/>
      <c r="K19" s="3" t="str">
        <f t="shared" si="1"/>
        <v>w !,..SaveElement("C0046","CDA","Time","手术者签字时间","DE09.00.053.00")</v>
      </c>
    </row>
    <row r="20" spans="1:11" x14ac:dyDescent="0.3">
      <c r="A20" s="1" t="s">
        <v>37</v>
      </c>
      <c r="B20" s="3" t="s">
        <v>124</v>
      </c>
      <c r="D20" s="1"/>
      <c r="E20" s="16" t="s">
        <v>102</v>
      </c>
      <c r="F20" s="16" t="s">
        <v>103</v>
      </c>
      <c r="G20" s="16" t="s">
        <v>151</v>
      </c>
      <c r="H20" s="16"/>
      <c r="I20" s="16" t="s">
        <v>129</v>
      </c>
      <c r="J20" s="16"/>
      <c r="K20" s="3" t="str">
        <f t="shared" si="1"/>
        <v>w !,..SaveElement("C0046","CDA","Code","手术者代码","")</v>
      </c>
    </row>
    <row r="21" spans="1:11" x14ac:dyDescent="0.3">
      <c r="A21" s="1" t="s">
        <v>38</v>
      </c>
      <c r="B21" s="3" t="s">
        <v>125</v>
      </c>
      <c r="C21" s="5" t="s">
        <v>19</v>
      </c>
      <c r="D21" s="6">
        <v>50</v>
      </c>
      <c r="E21" s="16" t="s">
        <v>102</v>
      </c>
      <c r="F21" s="16" t="s">
        <v>103</v>
      </c>
      <c r="G21" s="16" t="s">
        <v>151</v>
      </c>
      <c r="I21" s="16" t="s">
        <v>129</v>
      </c>
      <c r="J21" s="16"/>
      <c r="K21" s="3" t="str">
        <f t="shared" si="1"/>
        <v>w !,..SaveElement("C0046","CDA","Name","手术者姓名","DE02.01.039.00")</v>
      </c>
    </row>
    <row r="22" spans="1:11" s="18" customFormat="1" x14ac:dyDescent="0.3">
      <c r="A22" s="18" t="s">
        <v>130</v>
      </c>
      <c r="B22" s="23" t="s">
        <v>131</v>
      </c>
      <c r="C22" s="24"/>
      <c r="D22" s="25"/>
      <c r="E22" s="20"/>
      <c r="F22" s="20"/>
      <c r="G22" s="20" t="s">
        <v>102</v>
      </c>
      <c r="H22" s="20" t="s">
        <v>103</v>
      </c>
      <c r="I22" s="20" t="s">
        <v>127</v>
      </c>
      <c r="J22" s="20" t="s">
        <v>128</v>
      </c>
      <c r="K22" s="23"/>
    </row>
    <row r="23" spans="1:11" x14ac:dyDescent="0.3">
      <c r="A23" s="1" t="s">
        <v>39</v>
      </c>
      <c r="B23" s="3" t="s">
        <v>132</v>
      </c>
      <c r="C23" s="1" t="s">
        <v>35</v>
      </c>
      <c r="D23" s="8" t="s">
        <v>36</v>
      </c>
      <c r="E23" s="16" t="s">
        <v>102</v>
      </c>
      <c r="F23" s="16" t="s">
        <v>103</v>
      </c>
      <c r="G23" s="16" t="s">
        <v>152</v>
      </c>
      <c r="H23" s="16"/>
      <c r="I23" s="16" t="s">
        <v>129</v>
      </c>
      <c r="J23" s="16"/>
      <c r="K23" s="3" t="str">
        <f t="shared" si="1"/>
        <v>w !,..SaveElement("C0046","CDA","DoctorTime","医师签字日期时间","DE09.00.053.00")</v>
      </c>
    </row>
    <row r="24" spans="1:11" x14ac:dyDescent="0.3">
      <c r="A24" s="1" t="s">
        <v>40</v>
      </c>
      <c r="B24" s="3" t="s">
        <v>133</v>
      </c>
      <c r="D24" s="1"/>
      <c r="E24" s="16" t="s">
        <v>102</v>
      </c>
      <c r="F24" s="16" t="s">
        <v>103</v>
      </c>
      <c r="G24" s="16" t="s">
        <v>152</v>
      </c>
      <c r="H24" s="16"/>
      <c r="I24" s="16" t="s">
        <v>129</v>
      </c>
      <c r="J24" s="16"/>
      <c r="K24" s="3" t="str">
        <f t="shared" si="1"/>
        <v>w !,..SaveElement("C0046","CDA","DoctorCode","医师代码","")</v>
      </c>
    </row>
    <row r="25" spans="1:11" x14ac:dyDescent="0.3">
      <c r="A25" s="1" t="s">
        <v>41</v>
      </c>
      <c r="B25" s="3" t="s">
        <v>134</v>
      </c>
      <c r="C25" s="5" t="s">
        <v>19</v>
      </c>
      <c r="D25" s="6">
        <v>50</v>
      </c>
      <c r="E25" s="16" t="s">
        <v>102</v>
      </c>
      <c r="F25" s="16" t="s">
        <v>103</v>
      </c>
      <c r="G25" s="16" t="s">
        <v>152</v>
      </c>
      <c r="H25" s="16"/>
      <c r="I25" s="16" t="s">
        <v>129</v>
      </c>
      <c r="J25" s="16"/>
      <c r="K25" s="3" t="str">
        <f t="shared" si="1"/>
        <v>w !,..SaveElement("C0046","CDA","DoctorName","医师姓名","DE02.01.039.00")</v>
      </c>
    </row>
    <row r="26" spans="1:11" s="18" customFormat="1" x14ac:dyDescent="0.3">
      <c r="A26" s="18" t="s">
        <v>135</v>
      </c>
      <c r="B26" s="23" t="s">
        <v>137</v>
      </c>
      <c r="C26" s="24"/>
      <c r="D26" s="25"/>
      <c r="E26" s="20"/>
      <c r="F26" s="20"/>
      <c r="G26" s="20" t="s">
        <v>102</v>
      </c>
      <c r="H26" s="20" t="s">
        <v>103</v>
      </c>
      <c r="I26" s="20" t="s">
        <v>127</v>
      </c>
      <c r="J26" s="20" t="s">
        <v>136</v>
      </c>
      <c r="K26" s="23"/>
    </row>
    <row r="27" spans="1:11" s="39" customFormat="1" x14ac:dyDescent="0.3">
      <c r="A27" s="39" t="s">
        <v>158</v>
      </c>
      <c r="B27" s="40" t="s">
        <v>156</v>
      </c>
      <c r="C27" s="41" t="s">
        <v>162</v>
      </c>
      <c r="D27" s="42">
        <v>2</v>
      </c>
      <c r="E27" s="43"/>
      <c r="F27" s="43"/>
      <c r="G27" s="43"/>
      <c r="H27" s="43"/>
      <c r="I27" s="43"/>
      <c r="J27" s="43"/>
      <c r="K27" s="40"/>
    </row>
    <row r="28" spans="1:11" s="39" customFormat="1" x14ac:dyDescent="0.3">
      <c r="A28" s="39" t="s">
        <v>159</v>
      </c>
      <c r="B28" s="40" t="s">
        <v>157</v>
      </c>
      <c r="C28" s="41"/>
      <c r="D28" s="42">
        <v>50</v>
      </c>
      <c r="E28" s="43"/>
      <c r="F28" s="43"/>
      <c r="G28" s="43"/>
      <c r="H28" s="43"/>
      <c r="I28" s="43"/>
      <c r="J28" s="43"/>
      <c r="K28" s="40"/>
    </row>
    <row r="29" spans="1:11" x14ac:dyDescent="0.3">
      <c r="A29" s="1" t="s">
        <v>42</v>
      </c>
      <c r="B29" s="3" t="s">
        <v>161</v>
      </c>
      <c r="C29" s="1" t="s">
        <v>43</v>
      </c>
      <c r="D29" s="8">
        <v>20</v>
      </c>
      <c r="E29" s="16" t="s">
        <v>102</v>
      </c>
      <c r="F29" s="16" t="s">
        <v>103</v>
      </c>
      <c r="G29" s="16" t="s">
        <v>155</v>
      </c>
      <c r="H29" s="16"/>
      <c r="I29" s="16" t="s">
        <v>136</v>
      </c>
      <c r="J29" s="16"/>
      <c r="K29" s="3" t="str">
        <f t="shared" si="1"/>
        <v>w !,..SaveElement("C0046","CDA","Tel","联系人电话","DE02.01.010.00")</v>
      </c>
    </row>
    <row r="30" spans="1:11" x14ac:dyDescent="0.3">
      <c r="A30" s="1" t="s">
        <v>44</v>
      </c>
      <c r="B30" s="3" t="s">
        <v>160</v>
      </c>
      <c r="C30" s="1" t="s">
        <v>19</v>
      </c>
      <c r="D30" s="8">
        <v>50</v>
      </c>
      <c r="E30" s="16" t="s">
        <v>102</v>
      </c>
      <c r="F30" s="16" t="s">
        <v>103</v>
      </c>
      <c r="G30" s="16" t="s">
        <v>175</v>
      </c>
      <c r="H30" s="16"/>
      <c r="I30" s="16" t="s">
        <v>136</v>
      </c>
      <c r="J30" s="16"/>
      <c r="K30" s="3" t="str">
        <f t="shared" si="1"/>
        <v>w !,..SaveElement("C0046","CDA","Name","联系人姓名","DE02.01.039.00")</v>
      </c>
    </row>
    <row r="31" spans="1:11" s="10" customFormat="1" x14ac:dyDescent="0.3">
      <c r="A31" s="10" t="s">
        <v>163</v>
      </c>
      <c r="B31" s="9" t="s">
        <v>189</v>
      </c>
      <c r="C31" s="10" t="s">
        <v>166</v>
      </c>
      <c r="D31" s="11" t="s">
        <v>167</v>
      </c>
      <c r="E31" s="17"/>
      <c r="F31" s="17"/>
      <c r="G31" s="17" t="s">
        <v>170</v>
      </c>
      <c r="H31" s="17"/>
      <c r="I31" s="17"/>
      <c r="J31" s="17"/>
      <c r="K31" s="9"/>
    </row>
    <row r="32" spans="1:11" s="10" customFormat="1" x14ac:dyDescent="0.3">
      <c r="A32" s="10" t="s">
        <v>164</v>
      </c>
      <c r="B32" s="9" t="s">
        <v>165</v>
      </c>
      <c r="C32" s="10" t="s">
        <v>168</v>
      </c>
      <c r="D32" s="11" t="s">
        <v>169</v>
      </c>
      <c r="E32" s="17"/>
      <c r="F32" s="17"/>
      <c r="G32" s="17" t="s">
        <v>171</v>
      </c>
      <c r="H32" s="17"/>
      <c r="I32" s="17"/>
      <c r="J32" s="17"/>
      <c r="K32" s="9"/>
    </row>
    <row r="33" spans="1:11" x14ac:dyDescent="0.3">
      <c r="A33" s="4" t="s">
        <v>45</v>
      </c>
      <c r="B33" s="3" t="s">
        <v>46</v>
      </c>
      <c r="C33" s="5" t="s">
        <v>173</v>
      </c>
      <c r="D33" s="6">
        <v>10</v>
      </c>
      <c r="E33" s="16"/>
      <c r="F33" s="16"/>
      <c r="G33" s="16"/>
      <c r="H33" s="16"/>
      <c r="I33" s="16"/>
      <c r="J33" s="16"/>
      <c r="K33" s="3" t="str">
        <f t="shared" si="1"/>
        <v>w !,..SaveElement("C0046","CDA","BedCode","病床号","DE01.00.026.00")</v>
      </c>
    </row>
    <row r="34" spans="1:11" x14ac:dyDescent="0.3">
      <c r="A34" s="4" t="s">
        <v>47</v>
      </c>
      <c r="B34" s="3" t="s">
        <v>48</v>
      </c>
      <c r="C34" s="37" t="s">
        <v>174</v>
      </c>
      <c r="D34" s="6">
        <v>10</v>
      </c>
      <c r="E34" s="16"/>
      <c r="F34" s="16"/>
      <c r="G34" s="16"/>
      <c r="H34" s="16"/>
      <c r="I34" s="16"/>
      <c r="J34" s="16"/>
      <c r="K34" s="3" t="str">
        <f t="shared" si="1"/>
        <v>w !,..SaveElement("C0046","CDA","RoomCode","病房号","DE01.00.019.00")</v>
      </c>
    </row>
    <row r="35" spans="1:11" x14ac:dyDescent="0.3">
      <c r="A35" s="4" t="s">
        <v>49</v>
      </c>
      <c r="B35" s="3" t="s">
        <v>50</v>
      </c>
      <c r="C35" s="5" t="s">
        <v>172</v>
      </c>
      <c r="D35" s="6">
        <v>50</v>
      </c>
      <c r="E35" s="16"/>
      <c r="F35" s="16"/>
      <c r="G35" s="16"/>
      <c r="H35" s="16"/>
      <c r="I35" s="16"/>
      <c r="J35" s="16"/>
      <c r="K35" s="3" t="str">
        <f t="shared" si="1"/>
        <v>w !,..SaveElement("C0046","CDA","AreaName","病区名称","DE08.10.054.00")</v>
      </c>
    </row>
    <row r="36" spans="1:11" x14ac:dyDescent="0.3">
      <c r="A36" s="4" t="s">
        <v>51</v>
      </c>
      <c r="B36" s="3" t="s">
        <v>52</v>
      </c>
      <c r="D36" s="1"/>
      <c r="E36" s="16"/>
      <c r="F36" s="16"/>
      <c r="G36" s="16"/>
      <c r="H36" s="16"/>
      <c r="I36" s="16"/>
      <c r="J36" s="16"/>
      <c r="K36" s="3" t="str">
        <f t="shared" si="1"/>
        <v>w !,..SaveElement("C0046","CDA","OrganCode","医院代码","")</v>
      </c>
    </row>
    <row r="37" spans="1:11" x14ac:dyDescent="0.3">
      <c r="A37" s="4" t="s">
        <v>53</v>
      </c>
      <c r="B37" s="3" t="s">
        <v>54</v>
      </c>
      <c r="D37" s="1"/>
      <c r="E37" s="16"/>
      <c r="F37" s="16"/>
      <c r="G37" s="16"/>
      <c r="H37" s="16"/>
      <c r="I37" s="16"/>
      <c r="J37" s="16"/>
      <c r="K37" s="3" t="str">
        <f t="shared" si="1"/>
        <v>w !,..SaveElement("C0046","CDA","OrganName","医院名称","")</v>
      </c>
    </row>
    <row r="38" spans="1:11" x14ac:dyDescent="0.3">
      <c r="A38" s="1" t="s">
        <v>55</v>
      </c>
      <c r="B38" s="3" t="s">
        <v>56</v>
      </c>
      <c r="C38" s="1" t="s">
        <v>57</v>
      </c>
      <c r="D38" s="8">
        <v>200</v>
      </c>
      <c r="E38" s="16"/>
      <c r="F38" s="16"/>
      <c r="G38" s="16" t="s">
        <v>176</v>
      </c>
      <c r="H38" s="16"/>
      <c r="I38" s="16"/>
      <c r="J38" s="16"/>
      <c r="K38" s="3" t="str">
        <f t="shared" si="1"/>
        <v>w !,..SaveElement("C0046","CDA","MedicalRecordAbstract","病历摘要章节","DE06.00.182.00")</v>
      </c>
    </row>
    <row r="39" spans="1:11" x14ac:dyDescent="0.3">
      <c r="A39" s="1" t="s">
        <v>58</v>
      </c>
      <c r="B39" s="3" t="s">
        <v>138</v>
      </c>
      <c r="C39" s="1" t="s">
        <v>59</v>
      </c>
      <c r="D39" s="8">
        <v>5</v>
      </c>
      <c r="E39" s="16" t="s">
        <v>104</v>
      </c>
      <c r="F39" s="16" t="s">
        <v>105</v>
      </c>
      <c r="G39" s="16" t="s">
        <v>177</v>
      </c>
      <c r="H39" s="16"/>
      <c r="I39" s="16" t="s">
        <v>113</v>
      </c>
      <c r="J39" s="16"/>
      <c r="K39" s="3" t="str">
        <f t="shared" si="1"/>
        <v>w !,..SaveElement("C0046","CDA","PreDiagCode","术前诊断代码","DE05.01.024.00")</v>
      </c>
    </row>
    <row r="40" spans="1:11" x14ac:dyDescent="0.3">
      <c r="A40" s="1" t="s">
        <v>60</v>
      </c>
      <c r="B40" s="3" t="s">
        <v>61</v>
      </c>
      <c r="D40" s="44">
        <v>200</v>
      </c>
      <c r="E40" s="16"/>
      <c r="F40" s="16"/>
      <c r="G40" s="16" t="s">
        <v>176</v>
      </c>
      <c r="H40" s="16"/>
      <c r="I40" s="16"/>
      <c r="J40" s="16"/>
      <c r="K40" s="3" t="str">
        <f t="shared" si="1"/>
        <v>w !,..SaveElement("C0046","CDA","DiagBasis","诊断依据","")</v>
      </c>
    </row>
    <row r="41" spans="1:11" x14ac:dyDescent="0.3">
      <c r="A41" s="1" t="s">
        <v>62</v>
      </c>
      <c r="B41" s="3" t="s">
        <v>63</v>
      </c>
      <c r="C41" s="1" t="s">
        <v>64</v>
      </c>
      <c r="D41" s="8" t="s">
        <v>179</v>
      </c>
      <c r="E41" s="16"/>
      <c r="F41" s="16"/>
      <c r="G41" s="16" t="s">
        <v>153</v>
      </c>
      <c r="H41" s="16"/>
      <c r="I41" s="16"/>
      <c r="J41" s="16"/>
      <c r="K41" s="3" t="str">
        <f t="shared" si="1"/>
        <v>w !,..SaveElement("C0046","CDA","AllergiesSign","过敏史标志","DE02.10.023.00")</v>
      </c>
    </row>
    <row r="42" spans="1:11" x14ac:dyDescent="0.3">
      <c r="A42" s="1" t="s">
        <v>65</v>
      </c>
      <c r="B42" s="3" t="s">
        <v>139</v>
      </c>
      <c r="C42" s="1" t="s">
        <v>66</v>
      </c>
      <c r="D42" s="8">
        <v>100</v>
      </c>
      <c r="E42" s="16" t="s">
        <v>104</v>
      </c>
      <c r="F42" s="16" t="s">
        <v>106</v>
      </c>
      <c r="G42" s="16" t="s">
        <v>178</v>
      </c>
      <c r="H42" s="16"/>
      <c r="I42" s="16" t="s">
        <v>180</v>
      </c>
      <c r="J42" s="16"/>
      <c r="K42" s="3" t="str">
        <f t="shared" si="1"/>
        <v>w !,..SaveElement("C0046","CDA","AllergiesDesc","过敏史描述","DE02.10.022.00")</v>
      </c>
    </row>
    <row r="43" spans="1:11" x14ac:dyDescent="0.3">
      <c r="A43" s="1" t="s">
        <v>67</v>
      </c>
      <c r="B43" s="3" t="s">
        <v>68</v>
      </c>
      <c r="C43" s="1" t="s">
        <v>69</v>
      </c>
      <c r="D43" s="8">
        <v>100</v>
      </c>
      <c r="E43" s="16"/>
      <c r="F43" s="16"/>
      <c r="G43" s="16" t="s">
        <v>176</v>
      </c>
      <c r="H43" s="16"/>
      <c r="I43" s="16"/>
      <c r="J43" s="16"/>
      <c r="K43" s="3" t="str">
        <f t="shared" si="1"/>
        <v>w !,..SaveElement("C0046","CDA","AuxExamResult","辅助检查结果","DE04.30.009.00")</v>
      </c>
    </row>
    <row r="44" spans="1:11" x14ac:dyDescent="0.3">
      <c r="A44" s="1" t="s">
        <v>70</v>
      </c>
      <c r="B44" s="3" t="s">
        <v>71</v>
      </c>
      <c r="C44" s="1" t="s">
        <v>72</v>
      </c>
      <c r="D44" s="8">
        <v>100</v>
      </c>
      <c r="E44" s="16"/>
      <c r="F44" s="16"/>
      <c r="G44" s="16" t="s">
        <v>171</v>
      </c>
      <c r="H44" s="16"/>
      <c r="I44" s="16"/>
      <c r="J44" s="16"/>
      <c r="K44" s="3" t="str">
        <f t="shared" si="1"/>
        <v>w !,..SaveElement("C0046","CDA","OperateIndicationDesc","手术适应证","DE05.10.151.00")</v>
      </c>
    </row>
    <row r="45" spans="1:11" x14ac:dyDescent="0.3">
      <c r="A45" s="1" t="s">
        <v>73</v>
      </c>
      <c r="B45" s="3" t="s">
        <v>74</v>
      </c>
      <c r="C45" s="1" t="s">
        <v>75</v>
      </c>
      <c r="D45" s="8">
        <v>100</v>
      </c>
      <c r="E45" s="16"/>
      <c r="F45" s="16"/>
      <c r="G45" s="16" t="s">
        <v>181</v>
      </c>
      <c r="H45" s="16"/>
      <c r="I45" s="16"/>
      <c r="J45" s="16"/>
      <c r="K45" s="3" t="str">
        <f t="shared" si="1"/>
        <v>w !,..SaveElement("C0046","CDA","OperationContraindication","手术禁忌症","DE05.10.141.00")</v>
      </c>
    </row>
    <row r="46" spans="1:11" x14ac:dyDescent="0.3">
      <c r="A46" s="1" t="s">
        <v>76</v>
      </c>
      <c r="B46" s="3" t="s">
        <v>77</v>
      </c>
      <c r="C46" s="1" t="s">
        <v>78</v>
      </c>
      <c r="D46" s="8">
        <v>500</v>
      </c>
      <c r="E46" s="16"/>
      <c r="F46" s="16"/>
      <c r="G46" s="16" t="s">
        <v>176</v>
      </c>
      <c r="H46" s="16"/>
      <c r="I46" s="16"/>
      <c r="J46" s="16"/>
      <c r="K46" s="3" t="str">
        <f t="shared" si="1"/>
        <v>w !,..SaveElement("C0046","CDA","SurgicalIndication","手术指征","DE06.00.340.00")</v>
      </c>
    </row>
    <row r="47" spans="1:11" x14ac:dyDescent="0.3">
      <c r="A47" s="1" t="s">
        <v>79</v>
      </c>
      <c r="B47" s="3" t="s">
        <v>80</v>
      </c>
      <c r="C47" s="1" t="s">
        <v>81</v>
      </c>
      <c r="D47" s="8">
        <v>200</v>
      </c>
      <c r="E47" s="16"/>
      <c r="F47" s="16"/>
      <c r="G47" s="16" t="s">
        <v>182</v>
      </c>
      <c r="H47" s="16"/>
      <c r="I47" s="16"/>
      <c r="J47" s="16"/>
      <c r="K47" s="3" t="str">
        <f t="shared" si="1"/>
        <v>w !,..SaveElement("C0046","CDA","ConsultationOpinion","会诊意见","DE06.00.018.00")</v>
      </c>
    </row>
    <row r="48" spans="1:11" x14ac:dyDescent="0.3">
      <c r="A48" s="1" t="s">
        <v>82</v>
      </c>
      <c r="B48" s="3" t="s">
        <v>83</v>
      </c>
      <c r="C48" s="1" t="s">
        <v>84</v>
      </c>
      <c r="D48" s="8">
        <v>5</v>
      </c>
      <c r="E48" s="16"/>
      <c r="F48" s="16"/>
      <c r="G48" s="16" t="s">
        <v>176</v>
      </c>
      <c r="H48" s="16"/>
      <c r="I48" s="16"/>
      <c r="J48" s="16"/>
      <c r="K48" s="3" t="str">
        <f t="shared" si="1"/>
        <v>w !,..SaveElement("C0046","CDA","AnticipatedOperationCode","拟实施手术及操作代码","DE06.00.093.00")</v>
      </c>
    </row>
    <row r="49" spans="1:11" x14ac:dyDescent="0.3">
      <c r="A49" s="1" t="s">
        <v>85</v>
      </c>
      <c r="B49" s="3" t="s">
        <v>86</v>
      </c>
      <c r="C49" s="1" t="s">
        <v>87</v>
      </c>
      <c r="D49" s="8">
        <v>80</v>
      </c>
      <c r="E49" s="16"/>
      <c r="F49" s="16"/>
      <c r="G49" s="16" t="s">
        <v>176</v>
      </c>
      <c r="H49" s="16"/>
      <c r="I49" s="16"/>
      <c r="J49" s="16"/>
      <c r="K49" s="3" t="str">
        <f t="shared" si="1"/>
        <v>w !,..SaveElement("C0046","CDA","AnticipatedOperationName","拟实施手术及操作名称","DE06.00.094.00")</v>
      </c>
    </row>
    <row r="50" spans="1:11" x14ac:dyDescent="0.3">
      <c r="A50" s="1" t="s">
        <v>88</v>
      </c>
      <c r="B50" s="3" t="s">
        <v>184</v>
      </c>
      <c r="C50" s="1" t="s">
        <v>185</v>
      </c>
      <c r="D50" s="8">
        <v>50</v>
      </c>
      <c r="E50" s="16"/>
      <c r="F50" s="16"/>
      <c r="G50" s="16" t="s">
        <v>176</v>
      </c>
      <c r="H50" s="16"/>
      <c r="I50" s="16"/>
      <c r="J50" s="16"/>
      <c r="K50" s="3" t="str">
        <f t="shared" si="1"/>
        <v>w !,..SaveElement("C0046","CDA","AnticipatedOperationPartName","拟实施手术目标部位名称","DE06.00.187.00")</v>
      </c>
    </row>
    <row r="51" spans="1:11" x14ac:dyDescent="0.3">
      <c r="A51" s="1" t="s">
        <v>89</v>
      </c>
      <c r="B51" s="3" t="s">
        <v>90</v>
      </c>
      <c r="C51" s="1" t="s">
        <v>186</v>
      </c>
      <c r="D51" s="8" t="s">
        <v>36</v>
      </c>
      <c r="E51" s="16"/>
      <c r="F51" s="16"/>
      <c r="G51" s="16" t="s">
        <v>176</v>
      </c>
      <c r="H51" s="16"/>
      <c r="I51" s="16"/>
      <c r="J51" s="16"/>
      <c r="K51" s="3" t="str">
        <f t="shared" si="1"/>
        <v>w !,..SaveElement("C0046","CDA","AnticipatedOperationTime","拟实施手术及操作日期时间","DE06.00.221.00")</v>
      </c>
    </row>
    <row r="52" spans="1:11" x14ac:dyDescent="0.3">
      <c r="A52" s="1" t="s">
        <v>91</v>
      </c>
      <c r="B52" s="3" t="s">
        <v>92</v>
      </c>
      <c r="C52" s="1" t="s">
        <v>187</v>
      </c>
      <c r="D52" s="8">
        <v>2</v>
      </c>
      <c r="E52" s="16"/>
      <c r="F52" s="16"/>
      <c r="G52" s="16" t="s">
        <v>176</v>
      </c>
      <c r="H52" s="16"/>
      <c r="I52" s="16"/>
      <c r="J52" s="16"/>
      <c r="K52" s="3" t="str">
        <f t="shared" si="1"/>
        <v>w !,..SaveElement("C0046","CDA","AnticipatedAnesthesiaMethodCode","拟实施麻醉方法代码","DE06.00.073.00")</v>
      </c>
    </row>
    <row r="53" spans="1:11" x14ac:dyDescent="0.3">
      <c r="A53" s="1" t="s">
        <v>93</v>
      </c>
      <c r="B53" s="3" t="s">
        <v>94</v>
      </c>
      <c r="C53" s="1" t="s">
        <v>95</v>
      </c>
      <c r="D53" s="8">
        <v>1000</v>
      </c>
      <c r="E53" s="16"/>
      <c r="F53" s="16"/>
      <c r="G53" s="16" t="s">
        <v>183</v>
      </c>
      <c r="H53" s="16"/>
      <c r="I53" s="16"/>
      <c r="J53" s="16"/>
      <c r="K53" s="3" t="str">
        <f t="shared" si="1"/>
        <v>w !,..SaveElement("C0046","CDA","Notice","注意事项","DE09.00.119.00")</v>
      </c>
    </row>
    <row r="54" spans="1:11" x14ac:dyDescent="0.3">
      <c r="A54" s="1" t="s">
        <v>96</v>
      </c>
      <c r="B54" s="3" t="s">
        <v>97</v>
      </c>
      <c r="C54" s="1" t="s">
        <v>98</v>
      </c>
      <c r="D54" s="8">
        <v>200</v>
      </c>
      <c r="E54" s="16"/>
      <c r="F54" s="16"/>
      <c r="G54" s="16" t="s">
        <v>176</v>
      </c>
      <c r="H54" s="16"/>
      <c r="I54" s="16"/>
      <c r="J54" s="16"/>
      <c r="K54" s="3" t="str">
        <f t="shared" si="1"/>
        <v>w !,..SaveElement("C0046","CDA","OperatePoint","手术要点","DE06.00.254.00")</v>
      </c>
    </row>
    <row r="55" spans="1:11" x14ac:dyDescent="0.3">
      <c r="A55" s="1" t="s">
        <v>99</v>
      </c>
      <c r="B55" s="3" t="s">
        <v>100</v>
      </c>
      <c r="C55" s="1" t="s">
        <v>101</v>
      </c>
      <c r="D55" s="8">
        <v>1000</v>
      </c>
      <c r="E55" s="16"/>
      <c r="F55" s="16"/>
      <c r="G55" s="16" t="s">
        <v>176</v>
      </c>
      <c r="H55" s="16"/>
      <c r="I55" s="16"/>
      <c r="J55" s="16"/>
      <c r="K55" s="3" t="str">
        <f t="shared" si="1"/>
        <v>w !,..SaveElement("C0046","CDA","OperatePreparation","术前准备","DE06.00.271.00")</v>
      </c>
    </row>
  </sheetData>
  <phoneticPr fontId="2" type="noConversion"/>
  <conditionalFormatting sqref="B23:B31 B1:B6 B8:B21 B33:B1048576">
    <cfRule type="duplicateValues" dxfId="3" priority="4"/>
  </conditionalFormatting>
  <conditionalFormatting sqref="B7">
    <cfRule type="duplicateValues" dxfId="2" priority="3"/>
  </conditionalFormatting>
  <conditionalFormatting sqref="B22">
    <cfRule type="duplicateValues" dxfId="1" priority="2"/>
  </conditionalFormatting>
  <conditionalFormatting sqref="B3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2020-12-30T14:10:00Z</dcterms:created>
  <dcterms:modified xsi:type="dcterms:W3CDTF">2021-01-20T10:52:10Z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