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90" windowWidth="20730" windowHeight="117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Sheet1!$A$1:$L$91</definedName>
  </definedNames>
  <calcPr calcId="144525"/>
</workbook>
</file>

<file path=xl/calcChain.xml><?xml version="1.0" encoding="utf-8"?>
<calcChain xmlns="http://schemas.openxmlformats.org/spreadsheetml/2006/main">
  <c r="L25" i="1" l="1"/>
  <c r="L35" i="1" l="1"/>
  <c r="L71" i="1" l="1"/>
  <c r="L91" i="1" l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0" i="1"/>
  <c r="L69" i="1"/>
  <c r="L67" i="1"/>
  <c r="L66" i="1"/>
  <c r="L64" i="1"/>
  <c r="L63" i="1"/>
  <c r="L61" i="1"/>
  <c r="L60" i="1"/>
  <c r="L58" i="1"/>
  <c r="L57" i="1"/>
  <c r="L55" i="1"/>
  <c r="L54" i="1"/>
  <c r="L53" i="1"/>
  <c r="L52" i="1"/>
  <c r="L51" i="1"/>
  <c r="L50" i="1"/>
  <c r="L49" i="1"/>
  <c r="L48" i="1"/>
  <c r="L47" i="1"/>
  <c r="L46" i="1"/>
  <c r="L45" i="1"/>
  <c r="L42" i="1"/>
  <c r="L41" i="1"/>
  <c r="L40" i="1"/>
  <c r="L39" i="1"/>
  <c r="L38" i="1"/>
  <c r="L37" i="1"/>
  <c r="L36" i="1"/>
  <c r="L32" i="1"/>
  <c r="L31" i="1"/>
  <c r="L30" i="1"/>
  <c r="L29" i="1"/>
  <c r="L28" i="1"/>
  <c r="L27" i="1"/>
  <c r="L26" i="1"/>
  <c r="L24" i="1"/>
  <c r="L23" i="1"/>
  <c r="L22" i="1"/>
  <c r="L20" i="1"/>
  <c r="L19" i="1"/>
  <c r="L18" i="1"/>
  <c r="L17" i="1"/>
  <c r="L16" i="1"/>
  <c r="L15" i="1"/>
  <c r="L14" i="1"/>
  <c r="L13" i="1"/>
  <c r="L12" i="1"/>
  <c r="L11" i="1"/>
  <c r="L10" i="1"/>
  <c r="L9" i="1"/>
  <c r="L5" i="1"/>
  <c r="L4" i="1"/>
  <c r="L3" i="1"/>
  <c r="L2" i="1"/>
</calcChain>
</file>

<file path=xl/sharedStrings.xml><?xml version="1.0" encoding="utf-8"?>
<sst xmlns="http://schemas.openxmlformats.org/spreadsheetml/2006/main" count="426" uniqueCount="294">
  <si>
    <t>节点说明</t>
  </si>
  <si>
    <t>属性名</t>
  </si>
  <si>
    <t>数据元</t>
  </si>
  <si>
    <t>字段长度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</si>
  <si>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</si>
  <si>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</si>
  <si>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</si>
  <si>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</si>
  <si>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</si>
  <si>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</si>
  <si>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</si>
  <si>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</si>
  <si>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</si>
  <si>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</si>
  <si>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</si>
  <si>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地址-门牌号码</t>
  </si>
  <si>
    <t>HouseNumber</t>
  </si>
  <si>
    <t>DE02.01.009.06</t>
  </si>
  <si>
    <t>现住地址-村（街、路、弄等）</t>
  </si>
  <si>
    <t>StreetName</t>
  </si>
  <si>
    <t>DE02.01.009.05</t>
  </si>
  <si>
    <t>地址-乡（镇、街道办事处）</t>
  </si>
  <si>
    <t>Township</t>
  </si>
  <si>
    <t>DE02.01.009.04</t>
  </si>
  <si>
    <t>地址-县（区）</t>
  </si>
  <si>
    <t>County</t>
  </si>
  <si>
    <t>DE02.01.009.03</t>
  </si>
  <si>
    <t>地址-市（地区）</t>
  </si>
  <si>
    <t>City</t>
  </si>
  <si>
    <t>DE02.01.009.02</t>
  </si>
  <si>
    <t>地址-省（自治区、直辖市）</t>
  </si>
  <si>
    <t>State</t>
  </si>
  <si>
    <t>DE02.01.009.01</t>
  </si>
  <si>
    <t>邮政编码</t>
  </si>
  <si>
    <t>PostalCode</t>
  </si>
  <si>
    <t>DE02.01.047.00</t>
  </si>
  <si>
    <t>患者联系电话</t>
  </si>
  <si>
    <t>TelPhone</t>
  </si>
  <si>
    <t>患者身份证号</t>
  </si>
  <si>
    <t>IDCardNo</t>
  </si>
  <si>
    <t>患者姓名</t>
  </si>
  <si>
    <t>Name</t>
  </si>
  <si>
    <t>DE02.01.039.00</t>
  </si>
  <si>
    <t>患者性别代码</t>
  </si>
  <si>
    <t>GenderCode</t>
  </si>
  <si>
    <t>DE02.01.040.00</t>
  </si>
  <si>
    <t>患者出生日期</t>
  </si>
  <si>
    <t>BirthTime</t>
  </si>
  <si>
    <t>DE02.01.005.01</t>
  </si>
  <si>
    <t>D8</t>
  </si>
  <si>
    <t>患者婚姻状况代码</t>
  </si>
  <si>
    <t>MarriageCode</t>
  </si>
  <si>
    <t>患者婚姻状况名称</t>
  </si>
  <si>
    <t>职业类别代码</t>
  </si>
  <si>
    <t>EmployerTypeCode</t>
  </si>
  <si>
    <t>职业类别名称</t>
  </si>
  <si>
    <t>EmployerTypeName</t>
  </si>
  <si>
    <t>服务机构标识</t>
  </si>
  <si>
    <t>ServiceOrganCode</t>
  </si>
  <si>
    <t>服务机构名称</t>
  </si>
  <si>
    <t>ServiceOrganName</t>
  </si>
  <si>
    <t>建档日期时间</t>
  </si>
  <si>
    <t>RecordTime</t>
  </si>
  <si>
    <t>DE06.00.062.00</t>
  </si>
  <si>
    <t>DT15</t>
  </si>
  <si>
    <t>作者的唯一标识符</t>
  </si>
  <si>
    <t>AuthorCode</t>
  </si>
  <si>
    <t>建档者姓名</t>
  </si>
  <si>
    <t>AuthorName</t>
  </si>
  <si>
    <t>住院医师</t>
  </si>
  <si>
    <t>HospitalizationDoctor</t>
  </si>
  <si>
    <t>住院医师签名时间</t>
  </si>
  <si>
    <t>Time</t>
  </si>
  <si>
    <t>DE09.00.053.00</t>
  </si>
  <si>
    <t>住院医师代码</t>
  </si>
  <si>
    <t>Code</t>
  </si>
  <si>
    <t>住院医师姓名</t>
  </si>
  <si>
    <t>入院时间</t>
  </si>
  <si>
    <t>EncounterTime</t>
  </si>
  <si>
    <t>DE06.00.092.00</t>
  </si>
  <si>
    <t>出院时间</t>
  </si>
  <si>
    <t>DischargeTime</t>
  </si>
  <si>
    <t>DE06.00.017.00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</si>
  <si>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</si>
  <si>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</si>
  <si>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</si>
  <si>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</si>
  <si>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</si>
  <si>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</si>
  <si>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</si>
  <si>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</si>
  <si>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</si>
  <si>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</si>
  <si>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</si>
  <si>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</si>
  <si>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</si>
  <si>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</si>
  <si>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</si>
  <si>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</si>
  <si>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</si>
  <si>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</si>
  <si>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</si>
  <si>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</si>
  <si>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入院情况</t>
  </si>
  <si>
    <t>EncounterDesc</t>
  </si>
  <si>
    <t>DE05.10.148.00</t>
  </si>
  <si>
    <t>DE05.01.024.00</t>
  </si>
  <si>
    <t>入院情况-西医诊断名称</t>
  </si>
  <si>
    <t>DE05.10.130.00</t>
  </si>
  <si>
    <t>入院情况-中医病名名称</t>
  </si>
  <si>
    <t>入院情况-中医证候名称</t>
  </si>
  <si>
    <t>出院情况-西医诊断编码</t>
  </si>
  <si>
    <t>出院情况-中医病名编码</t>
  </si>
  <si>
    <t>出院情况-中医证候编码</t>
  </si>
  <si>
    <t>中医“四诊”观察结果</t>
  </si>
  <si>
    <t>ChineseDiagResult</t>
  </si>
  <si>
    <t>DE02.10.028.00</t>
  </si>
  <si>
    <t>出院时症状与体征</t>
  </si>
  <si>
    <t>DischargeSymptom</t>
  </si>
  <si>
    <t>DE04.01.117.00</t>
  </si>
  <si>
    <t>出院情况</t>
  </si>
  <si>
    <t>DischargeDesc</t>
  </si>
  <si>
    <t>DE06.00.287.00</t>
  </si>
  <si>
    <t>手术及操作编码</t>
  </si>
  <si>
    <t>OperationCode</t>
  </si>
  <si>
    <t>DE06.00.093.00</t>
  </si>
  <si>
    <t>手术及操作开始日期时间</t>
  </si>
  <si>
    <t>OperationTime</t>
  </si>
  <si>
    <t>手术切口类别代码</t>
  </si>
  <si>
    <t>SurgeryIncisionTypeCode</t>
  </si>
  <si>
    <t>手术切口愈合等级代码</t>
  </si>
  <si>
    <t>SurgeryIncisionHealCode</t>
  </si>
  <si>
    <t>手术切口愈合等级名称</t>
  </si>
  <si>
    <t>SurgeryIncisionHealName</t>
  </si>
  <si>
    <t>麻醉方法代码</t>
  </si>
  <si>
    <t>AnesthesiaMethodCode</t>
  </si>
  <si>
    <t>手术过程</t>
  </si>
  <si>
    <t>SurgeryProcess</t>
  </si>
  <si>
    <t>DE05.10.063.00</t>
  </si>
  <si>
    <t>治则治法</t>
  </si>
  <si>
    <t>TreatmentPrinciple</t>
  </si>
  <si>
    <t>DE06.00.300.00</t>
  </si>
  <si>
    <t>诊疗过程描述</t>
  </si>
  <si>
    <t>DiagProcessDesc</t>
  </si>
  <si>
    <t>DE06.00.296.00</t>
  </si>
  <si>
    <t>治疗结果代码</t>
  </si>
  <si>
    <t>TreatmentResultCode</t>
  </si>
  <si>
    <t>实际住院天数</t>
  </si>
  <si>
    <t>HospitalizationDays</t>
  </si>
  <si>
    <t>DE06.00.310.00</t>
  </si>
  <si>
    <t>中药煎煮方法</t>
  </si>
  <si>
    <t>TCMCookWay</t>
  </si>
  <si>
    <t>DE08.50.047.00</t>
  </si>
  <si>
    <t>中药用药方法</t>
  </si>
  <si>
    <t>TCMUesWay</t>
  </si>
  <si>
    <t>DE06.00.136.00</t>
  </si>
  <si>
    <t>出院医嘱</t>
  </si>
  <si>
    <t>DischargeOrder</t>
  </si>
  <si>
    <t>阳性辅助检查结果</t>
  </si>
  <si>
    <t>DE04.50.128.00</t>
  </si>
  <si>
    <t>父基数</t>
  </si>
  <si>
    <t>父所属条目</t>
  </si>
  <si>
    <t>基数</t>
  </si>
  <si>
    <t>所属条目</t>
  </si>
  <si>
    <t>0..*</t>
  </si>
  <si>
    <t>1..*</t>
  </si>
  <si>
    <t>参与者类元素</t>
  </si>
  <si>
    <t>文档保管的医疗机构标识</t>
    <phoneticPr fontId="4" type="noConversion"/>
  </si>
  <si>
    <t>1..*</t>
    <phoneticPr fontId="4" type="noConversion"/>
  </si>
  <si>
    <t>出院院诊断章节</t>
    <phoneticPr fontId="4" type="noConversion"/>
  </si>
  <si>
    <t>出院诊断章节</t>
    <phoneticPr fontId="4" type="noConversion"/>
  </si>
  <si>
    <t>实验室检查章节</t>
    <phoneticPr fontId="4" type="noConversion"/>
  </si>
  <si>
    <t>入院情况-西医诊断编码</t>
    <phoneticPr fontId="4" type="noConversion"/>
  </si>
  <si>
    <t>入院情况-西医诊断</t>
    <phoneticPr fontId="4" type="noConversion"/>
  </si>
  <si>
    <t>EncounterWMDiagInfo</t>
    <phoneticPr fontId="4" type="noConversion"/>
  </si>
  <si>
    <t>列表对象</t>
    <phoneticPr fontId="4" type="noConversion"/>
  </si>
  <si>
    <t>对象类型</t>
    <phoneticPr fontId="4" type="noConversion"/>
  </si>
  <si>
    <t>对象名称</t>
    <phoneticPr fontId="4" type="noConversion"/>
  </si>
  <si>
    <t>入院情况-中医病名代码</t>
    <phoneticPr fontId="4" type="noConversion"/>
  </si>
  <si>
    <t>入院情况-中医病名</t>
    <phoneticPr fontId="4" type="noConversion"/>
  </si>
  <si>
    <t>EncounterTCMDiagInfo</t>
    <phoneticPr fontId="4" type="noConversion"/>
  </si>
  <si>
    <t>入院情况-中医证候代码</t>
    <phoneticPr fontId="4" type="noConversion"/>
  </si>
  <si>
    <t>入院情况-中医证候</t>
    <phoneticPr fontId="4" type="noConversion"/>
  </si>
  <si>
    <t>EncounterTCMSyndromeInfo</t>
    <phoneticPr fontId="4" type="noConversion"/>
  </si>
  <si>
    <t>出院情况-西医诊断名称</t>
    <phoneticPr fontId="4" type="noConversion"/>
  </si>
  <si>
    <t>出院情况-中医病名名称</t>
    <phoneticPr fontId="4" type="noConversion"/>
  </si>
  <si>
    <t>出院情况-中医证候名称</t>
    <phoneticPr fontId="4" type="noConversion"/>
  </si>
  <si>
    <t>出院情况-西医诊断</t>
    <phoneticPr fontId="4" type="noConversion"/>
  </si>
  <si>
    <t>出院情况-中医病名</t>
    <phoneticPr fontId="4" type="noConversion"/>
  </si>
  <si>
    <t>出院情况-中医证候</t>
    <phoneticPr fontId="4" type="noConversion"/>
  </si>
  <si>
    <t>列表</t>
    <phoneticPr fontId="4" type="noConversion"/>
  </si>
  <si>
    <t>AidedExamResult</t>
    <phoneticPr fontId="4" type="noConversion"/>
  </si>
  <si>
    <t>患者信息</t>
    <phoneticPr fontId="4" type="noConversion"/>
  </si>
  <si>
    <t>PatientInfo</t>
    <phoneticPr fontId="4" type="noConversion"/>
  </si>
  <si>
    <t>单个对象</t>
    <phoneticPr fontId="4" type="noConversion"/>
  </si>
  <si>
    <t>PatientInfo</t>
    <phoneticPr fontId="4" type="noConversion"/>
  </si>
  <si>
    <t>PatientInfo</t>
    <phoneticPr fontId="4" type="noConversion"/>
  </si>
  <si>
    <t>PatientName</t>
    <phoneticPr fontId="4" type="noConversion"/>
  </si>
  <si>
    <t>单个对象</t>
    <phoneticPr fontId="4" type="noConversion"/>
  </si>
  <si>
    <t>患者地址信息</t>
    <phoneticPr fontId="4" type="noConversion"/>
  </si>
  <si>
    <t>PatAddrInfo</t>
    <phoneticPr fontId="4" type="noConversion"/>
  </si>
  <si>
    <t>AddrInfo</t>
    <phoneticPr fontId="4" type="noConversion"/>
  </si>
  <si>
    <t>AddrInfo</t>
    <phoneticPr fontId="4" type="noConversion"/>
  </si>
  <si>
    <t>列表对象</t>
    <phoneticPr fontId="4" type="noConversion"/>
  </si>
  <si>
    <t>SignInfo</t>
    <phoneticPr fontId="4" type="noConversion"/>
  </si>
  <si>
    <t>SignInfo</t>
    <phoneticPr fontId="4" type="noConversion"/>
  </si>
  <si>
    <t>CustodianOrgCode</t>
    <phoneticPr fontId="4" type="noConversion"/>
  </si>
  <si>
    <t>文档保管机构名称</t>
  </si>
  <si>
    <t>CustodianOrgName</t>
  </si>
  <si>
    <t>健康卡号</t>
    <phoneticPr fontId="4" type="noConversion"/>
  </si>
  <si>
    <t>住院号标识</t>
    <phoneticPr fontId="4" type="noConversion"/>
  </si>
  <si>
    <t>HospitalizationID</t>
    <phoneticPr fontId="4" type="noConversion"/>
  </si>
  <si>
    <t>DE01.00.014.00</t>
    <phoneticPr fontId="4" type="noConversion"/>
  </si>
  <si>
    <t>DE01.00.021.00</t>
    <phoneticPr fontId="4" type="noConversion"/>
  </si>
  <si>
    <t>HealthCardCode</t>
    <phoneticPr fontId="4" type="noConversion"/>
  </si>
  <si>
    <t>1..1</t>
    <phoneticPr fontId="4" type="noConversion"/>
  </si>
  <si>
    <t>0..1</t>
    <phoneticPr fontId="4" type="noConversion"/>
  </si>
  <si>
    <t>1..1</t>
  </si>
  <si>
    <t>1..1</t>
    <phoneticPr fontId="4" type="noConversion"/>
  </si>
  <si>
    <t>1..1</t>
    <phoneticPr fontId="4" type="noConversion"/>
  </si>
  <si>
    <t>0..1</t>
    <phoneticPr fontId="4" type="noConversion"/>
  </si>
  <si>
    <t>患者性别名称</t>
  </si>
  <si>
    <t>GenderName</t>
  </si>
  <si>
    <t>MarriageName</t>
    <phoneticPr fontId="4" type="noConversion"/>
  </si>
  <si>
    <t>DE02.01.030.00</t>
    <phoneticPr fontId="4" type="noConversion"/>
  </si>
  <si>
    <t>DE02.01.010.00</t>
    <phoneticPr fontId="4" type="noConversion"/>
  </si>
  <si>
    <t>DE02.01.018.00</t>
    <phoneticPr fontId="4" type="noConversion"/>
  </si>
  <si>
    <t>DE02.01.052.00</t>
    <phoneticPr fontId="4" type="noConversion"/>
  </si>
  <si>
    <t>0..1</t>
    <phoneticPr fontId="4" type="noConversion"/>
  </si>
  <si>
    <t>患者年龄</t>
    <phoneticPr fontId="4" type="noConversion"/>
  </si>
  <si>
    <t>PatientAge</t>
    <phoneticPr fontId="4" type="noConversion"/>
  </si>
  <si>
    <t>0..1</t>
    <phoneticPr fontId="4" type="noConversion"/>
  </si>
  <si>
    <t>1..1</t>
    <phoneticPr fontId="4" type="noConversion"/>
  </si>
  <si>
    <t>DE02.01.032.00</t>
    <phoneticPr fontId="4" type="noConversion"/>
  </si>
  <si>
    <t>上级医师</t>
    <phoneticPr fontId="4" type="noConversion"/>
  </si>
  <si>
    <t>上级医师签名时间</t>
    <phoneticPr fontId="4" type="noConversion"/>
  </si>
  <si>
    <t>上级医师代码</t>
    <phoneticPr fontId="4" type="noConversion"/>
  </si>
  <si>
    <t>上级医师签名姓名</t>
    <phoneticPr fontId="4" type="noConversion"/>
  </si>
  <si>
    <t>Time</t>
    <phoneticPr fontId="4" type="noConversion"/>
  </si>
  <si>
    <t>Code</t>
    <phoneticPr fontId="4" type="noConversion"/>
  </si>
  <si>
    <t>Name</t>
    <phoneticPr fontId="4" type="noConversion"/>
  </si>
  <si>
    <t>单个对象</t>
    <phoneticPr fontId="4" type="noConversion"/>
  </si>
  <si>
    <t>SuperiorDoctors</t>
    <phoneticPr fontId="4" type="noConversion"/>
  </si>
  <si>
    <t>0..1</t>
    <phoneticPr fontId="4" type="noConversion"/>
  </si>
  <si>
    <t>0..1</t>
    <phoneticPr fontId="4" type="noConversion"/>
  </si>
  <si>
    <t>0..1</t>
    <phoneticPr fontId="4" type="noConversion"/>
  </si>
  <si>
    <t>1..*</t>
    <phoneticPr fontId="4" type="noConversion"/>
  </si>
  <si>
    <t>1..1</t>
    <phoneticPr fontId="4" type="noConversion"/>
  </si>
  <si>
    <t>PatientInfo</t>
    <phoneticPr fontId="4" type="noConversion"/>
  </si>
  <si>
    <t>PatientInfo</t>
    <phoneticPr fontId="4" type="noConversion"/>
  </si>
  <si>
    <t>DE02.01.010.00</t>
    <phoneticPr fontId="4" type="noConversion"/>
  </si>
  <si>
    <t>0..1</t>
    <phoneticPr fontId="4" type="noConversion"/>
  </si>
  <si>
    <t>0..1</t>
    <phoneticPr fontId="4" type="noConversion"/>
  </si>
  <si>
    <t>ContactPersonName</t>
    <phoneticPr fontId="4" type="noConversion"/>
  </si>
  <si>
    <t>ContactPersonTel</t>
    <phoneticPr fontId="4" type="noConversion"/>
  </si>
  <si>
    <t>联系人电话</t>
    <phoneticPr fontId="4" type="noConversion"/>
  </si>
  <si>
    <t>联系人姓名</t>
    <phoneticPr fontId="4" type="noConversion"/>
  </si>
  <si>
    <t>DE02.01.039.00</t>
    <phoneticPr fontId="4" type="noConversion"/>
  </si>
  <si>
    <t>WMDiagInfo</t>
  </si>
  <si>
    <t>WMDiagInfo</t>
    <phoneticPr fontId="4" type="noConversion"/>
  </si>
  <si>
    <t>1..1</t>
    <phoneticPr fontId="4" type="noConversion"/>
  </si>
  <si>
    <t>入院诊断-西医诊断编码条目（1..* R）</t>
    <phoneticPr fontId="4" type="noConversion"/>
  </si>
  <si>
    <t>入院诊断-中医证候代码（0..* O）</t>
  </si>
  <si>
    <t>入院诊断-中医证候代码（0..* O）</t>
    <phoneticPr fontId="4" type="noConversion"/>
  </si>
  <si>
    <t>入院诊断-中医病名代码条目（0..* O）</t>
    <phoneticPr fontId="4" type="noConversion"/>
  </si>
  <si>
    <t>入院诊断-中医病名代码条目（0..* O）</t>
    <phoneticPr fontId="4" type="noConversion"/>
  </si>
  <si>
    <t>1..1</t>
    <phoneticPr fontId="4" type="noConversion"/>
  </si>
  <si>
    <t>WMDiagCode</t>
    <phoneticPr fontId="4" type="noConversion"/>
  </si>
  <si>
    <t>WMDiagName</t>
    <phoneticPr fontId="4" type="noConversion"/>
  </si>
  <si>
    <t>TCMDiagCode</t>
    <phoneticPr fontId="4" type="noConversion"/>
  </si>
  <si>
    <t>TCMDiagName</t>
    <phoneticPr fontId="4" type="noConversion"/>
  </si>
  <si>
    <t>TCMSyndromeCode</t>
    <phoneticPr fontId="4" type="noConversion"/>
  </si>
  <si>
    <t>TCMSyndromeName</t>
    <phoneticPr fontId="4" type="noConversion"/>
  </si>
  <si>
    <t>TCMDiagInfo</t>
  </si>
  <si>
    <t>TCMDiagInfo</t>
    <phoneticPr fontId="4" type="noConversion"/>
  </si>
  <si>
    <t>TCMSyndromeInfo</t>
  </si>
  <si>
    <t>TCMSyndromeInfo</t>
    <phoneticPr fontId="4" type="noConversion"/>
  </si>
  <si>
    <t>DischargeTCMSyndromeInfo</t>
    <phoneticPr fontId="4" type="noConversion"/>
  </si>
  <si>
    <t>TCMDiagName</t>
    <phoneticPr fontId="4" type="noConversion"/>
  </si>
  <si>
    <t>DischargeTCMDiagInfo</t>
    <phoneticPr fontId="4" type="noConversion"/>
  </si>
  <si>
    <t>DischargeWMDiagInfo</t>
    <phoneticPr fontId="4" type="noConversion"/>
  </si>
  <si>
    <t>出院诊断-西医诊断编码条目（1..* R）</t>
    <phoneticPr fontId="4" type="noConversion"/>
  </si>
  <si>
    <t>出院诊断-中医病名代码条目（0..* O）</t>
    <phoneticPr fontId="4" type="noConversion"/>
  </si>
  <si>
    <t>出院诊断-中医诊断代码条目（0..* O）</t>
  </si>
  <si>
    <t>出院诊断-中医诊断代码条目（0..* O）</t>
    <phoneticPr fontId="4" type="noConversion"/>
  </si>
  <si>
    <t>1..1</t>
    <phoneticPr fontId="4" type="noConversion"/>
  </si>
  <si>
    <t>DE06.00.221.00</t>
    <phoneticPr fontId="4" type="noConversion"/>
  </si>
  <si>
    <t>DE05.10.147.00</t>
    <phoneticPr fontId="4" type="noConversion"/>
  </si>
  <si>
    <t>DE06.00.257.00</t>
    <phoneticPr fontId="4" type="noConversion"/>
  </si>
  <si>
    <t>DE06.00.073.00</t>
    <phoneticPr fontId="4" type="noConversion"/>
  </si>
  <si>
    <t>DE05.10.113.00</t>
    <phoneticPr fontId="4" type="noConversion"/>
  </si>
  <si>
    <t>0..1</t>
    <phoneticPr fontId="4" type="noConversion"/>
  </si>
  <si>
    <t>0..1</t>
    <phoneticPr fontId="4" type="noConversion"/>
  </si>
  <si>
    <t>1..*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</si>
</sst>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horizontal="justify" vertical="center" wrapText="1"/>
    </xf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2" borderId="0" xfId="0" applyFont="1" applyFill="1" applyAlignment="1"/>
    <xf numFmtId="0" fontId="2" fillId="0" borderId="0" xfId="0" applyFont="1" applyFill="1" applyAlignment="1"/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/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2" fillId="3" borderId="0" xfId="0" applyFont="1" applyFill="1" applyBorder="1" applyAlignment="1">
      <alignment horizontal="left" vertical="center" shrinkToFit="1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Alignment="1">
      <alignment horizontal="left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Border="1" applyAlignment="1">
      <alignment horizontal="left" vertical="center" shrinkToFit="1"/>
    </xf>
    <xf numFmtId="0" fontId="5" fillId="4" borderId="0" xfId="0" applyFont="1" applyFill="1" applyAlignment="1">
      <alignment horizontal="left" vertical="center" shrinkToFit="1"/>
    </xf>
    <xf numFmtId="0" fontId="1" fillId="4" borderId="0" xfId="0" applyFont="1" applyFill="1" applyBorder="1" applyAlignment="1">
      <alignment horizontal="justify"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2" fillId="4" borderId="0" xfId="0" applyFont="1" applyFill="1" applyAlignment="1"/>
    <xf numFmtId="0" fontId="2" fillId="4" borderId="0" xfId="0" applyFont="1" applyFill="1">
      <alignment vertical="center"/>
    </xf>
    <xf numFmtId="0" fontId="5" fillId="4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shrinkToFit="1"/>
    </xf>
    <xf numFmtId="0" fontId="2" fillId="0" borderId="0" xfId="0" applyFont="1" applyFill="1" applyAlignment="1">
      <alignment horizontal="left" vertical="center" shrinkToFit="1"/>
    </xf>
    <xf numFmtId="0" fontId="2" fillId="4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5" fillId="4" borderId="0" xfId="0" applyFont="1" applyFill="1" applyAlignment="1">
      <alignment horizontal="left"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workbookViewId="0">
      <pane ySplit="1" topLeftCell="A74" activePane="bottomLeft" state="frozen"/>
      <selection pane="bottomLeft" activeCell="D81" sqref="D81"/>
    </sheetView>
  </sheetViews>
  <sheetFormatPr defaultColWidth="9" defaultRowHeight="14.25" x14ac:dyDescent="0.15"/>
  <cols>
    <col min="1" max="1" width="22.875" style="2" bestFit="1" customWidth="1"/>
    <col min="2" max="2" width="25.375" style="2" bestFit="1" customWidth="1"/>
    <col min="3" max="3" width="12.75" style="2" bestFit="1" customWidth="1"/>
    <col min="4" max="4" width="7.5" style="3" bestFit="1" customWidth="1"/>
    <col min="5" max="5" width="6" style="3" bestFit="1" customWidth="1"/>
    <col min="6" max="6" width="12.25" style="3" bestFit="1" customWidth="1"/>
    <col min="7" max="7" width="4.5" style="3" bestFit="1" customWidth="1"/>
    <col min="8" max="8" width="10.5" style="3" bestFit="1" customWidth="1"/>
    <col min="9" max="9" width="13.375" style="3" customWidth="1"/>
    <col min="10" max="10" width="10.75" style="3" customWidth="1"/>
    <col min="11" max="16384" width="9" style="2"/>
  </cols>
  <sheetData>
    <row r="1" spans="1:13" s="1" customFormat="1" x14ac:dyDescent="0.3">
      <c r="A1" s="4" t="s">
        <v>0</v>
      </c>
      <c r="B1" s="5" t="s">
        <v>1</v>
      </c>
      <c r="C1" s="4" t="s">
        <v>2</v>
      </c>
      <c r="D1" s="4" t="s">
        <v>3</v>
      </c>
      <c r="E1" s="23" t="s">
        <v>160</v>
      </c>
      <c r="F1" s="23" t="s">
        <v>161</v>
      </c>
      <c r="G1" s="23" t="s">
        <v>162</v>
      </c>
      <c r="H1" s="23" t="s">
        <v>163</v>
      </c>
      <c r="I1" s="23" t="s">
        <v>176</v>
      </c>
      <c r="J1" s="23" t="s">
        <v>177</v>
      </c>
      <c r="K1" s="5" t="s">
        <v>4</v>
      </c>
    </row>
    <row r="2" spans="1:13" s="1" customFormat="1" x14ac:dyDescent="0.3">
      <c r="A2" s="6" t="s">
        <v>5</v>
      </c>
      <c r="B2" s="1" t="s">
        <v>6</v>
      </c>
      <c r="C2" s="6"/>
      <c r="D2" s="6"/>
      <c r="E2" s="23"/>
      <c r="F2" s="23"/>
      <c r="G2" s="6" t="s">
        <v>215</v>
      </c>
      <c r="H2" s="23"/>
      <c r="I2" s="23"/>
      <c r="J2" s="23"/>
      <c r="K2" s="7" t="s">
        <v>7</v>
      </c>
      <c r="L2" s="1" t="str">
        <f t="shared" ref="L2:L20" si="0">"w !,..SaveElement(""C0053"",""CDA"","""&amp;B2&amp;""","""&amp;A2&amp;""","""&amp;C2&amp;""","""&amp;K2&amp;""")"</f>
        <v>w !,..SaveElement("C0053","CDA","DocID","文档流水号标识","","id/@extension")</v>
      </c>
      <c r="M2" s="8"/>
    </row>
    <row r="3" spans="1:13" s="1" customFormat="1" ht="28.5" x14ac:dyDescent="0.3">
      <c r="A3" s="6" t="s">
        <v>8</v>
      </c>
      <c r="B3" s="1" t="s">
        <v>9</v>
      </c>
      <c r="C3" s="6"/>
      <c r="D3" s="6"/>
      <c r="E3" s="23"/>
      <c r="F3" s="23"/>
      <c r="G3" s="6" t="s">
        <v>215</v>
      </c>
      <c r="H3" s="23"/>
      <c r="I3" s="23"/>
      <c r="J3" s="23"/>
      <c r="K3" s="9" t="s">
        <v>10</v>
      </c>
      <c r="L3" s="1" t="str">
        <f t="shared" si="0"/>
        <v>w !,..SaveElement("C0053","CDA","CreateTime","文档机器生成时间","","effwctiveTime/@value")</v>
      </c>
      <c r="M3" s="8"/>
    </row>
    <row r="4" spans="1:13" s="1" customFormat="1" x14ac:dyDescent="0.3">
      <c r="A4" s="10" t="s">
        <v>11</v>
      </c>
      <c r="B4" s="1" t="s">
        <v>12</v>
      </c>
      <c r="C4" s="11"/>
      <c r="D4" s="11"/>
      <c r="E4" s="23"/>
      <c r="F4" s="23"/>
      <c r="G4" s="6" t="s">
        <v>216</v>
      </c>
      <c r="H4" s="23"/>
      <c r="I4" s="23"/>
      <c r="J4" s="23"/>
      <c r="K4" s="9"/>
      <c r="L4" s="1" t="str">
        <f t="shared" si="0"/>
        <v>w !,..SaveElement("C0053","CDA","DocSetID","文档集合编号","","")</v>
      </c>
      <c r="M4" s="8"/>
    </row>
    <row r="5" spans="1:13" s="1" customFormat="1" x14ac:dyDescent="0.3">
      <c r="A5" s="10" t="s">
        <v>13</v>
      </c>
      <c r="B5" s="1" t="s">
        <v>14</v>
      </c>
      <c r="C5" s="11"/>
      <c r="D5" s="11"/>
      <c r="E5" s="23"/>
      <c r="F5" s="23"/>
      <c r="G5" s="6" t="s">
        <v>216</v>
      </c>
      <c r="H5" s="23"/>
      <c r="I5" s="23"/>
      <c r="J5" s="23"/>
      <c r="K5" s="9"/>
      <c r="L5" s="1" t="str">
        <f t="shared" si="0"/>
        <v>w !,..SaveElement("C0053","CDA","Version","文档版本号","","")</v>
      </c>
      <c r="M5" s="8"/>
    </row>
    <row r="6" spans="1:13" s="17" customFormat="1" x14ac:dyDescent="0.3">
      <c r="A6" s="16" t="s">
        <v>209</v>
      </c>
      <c r="B6" s="17" t="s">
        <v>214</v>
      </c>
      <c r="C6" s="33" t="s">
        <v>213</v>
      </c>
      <c r="D6" s="33">
        <v>18</v>
      </c>
      <c r="E6" s="24"/>
      <c r="F6" s="24"/>
      <c r="G6" s="35" t="s">
        <v>215</v>
      </c>
      <c r="H6" s="24"/>
      <c r="I6" s="24"/>
      <c r="J6" s="24"/>
      <c r="K6" s="18"/>
      <c r="M6" s="34"/>
    </row>
    <row r="7" spans="1:13" s="17" customFormat="1" x14ac:dyDescent="0.3">
      <c r="A7" s="16" t="s">
        <v>210</v>
      </c>
      <c r="B7" s="17" t="s">
        <v>211</v>
      </c>
      <c r="C7" s="33" t="s">
        <v>212</v>
      </c>
      <c r="D7" s="33">
        <v>10</v>
      </c>
      <c r="E7" s="24"/>
      <c r="F7" s="24"/>
      <c r="G7" s="35" t="s">
        <v>215</v>
      </c>
      <c r="H7" s="24"/>
      <c r="I7" s="24"/>
      <c r="J7" s="24"/>
      <c r="K7" s="18"/>
      <c r="M7" s="34"/>
    </row>
    <row r="8" spans="1:13" s="26" customFormat="1" x14ac:dyDescent="0.3">
      <c r="A8" s="26" t="s">
        <v>199</v>
      </c>
      <c r="B8" s="30" t="s">
        <v>200</v>
      </c>
      <c r="C8" s="32"/>
      <c r="D8" s="32"/>
      <c r="E8" s="28"/>
      <c r="F8" s="28"/>
      <c r="G8" s="28" t="s">
        <v>218</v>
      </c>
      <c r="H8" s="28"/>
      <c r="I8" s="32" t="s">
        <v>198</v>
      </c>
      <c r="J8" s="32" t="s">
        <v>202</v>
      </c>
      <c r="K8" s="30"/>
    </row>
    <row r="9" spans="1:13" x14ac:dyDescent="0.3">
      <c r="A9" s="9" t="s">
        <v>15</v>
      </c>
      <c r="B9" s="1" t="s">
        <v>16</v>
      </c>
      <c r="C9" s="10" t="s">
        <v>17</v>
      </c>
      <c r="D9" s="12">
        <v>70</v>
      </c>
      <c r="E9" s="23"/>
      <c r="F9" s="23"/>
      <c r="G9" s="23" t="s">
        <v>219</v>
      </c>
      <c r="H9" s="23"/>
      <c r="I9" s="23" t="s">
        <v>201</v>
      </c>
      <c r="J9" s="23"/>
      <c r="L9" s="1" t="str">
        <f t="shared" si="0"/>
        <v>w !,..SaveElement("C0053","CDA","HouseNumber","地址-门牌号码","DE02.01.009.06","")</v>
      </c>
    </row>
    <row r="10" spans="1:13" x14ac:dyDescent="0.3">
      <c r="A10" s="1" t="s">
        <v>18</v>
      </c>
      <c r="B10" s="1" t="s">
        <v>19</v>
      </c>
      <c r="C10" s="10" t="s">
        <v>20</v>
      </c>
      <c r="D10" s="12">
        <v>70</v>
      </c>
      <c r="E10" s="23"/>
      <c r="F10" s="23"/>
      <c r="G10" s="23" t="s">
        <v>219</v>
      </c>
      <c r="H10" s="23"/>
      <c r="I10" s="23" t="s">
        <v>201</v>
      </c>
      <c r="J10" s="23"/>
      <c r="L10" s="1" t="str">
        <f t="shared" si="0"/>
        <v>w !,..SaveElement("C0053","CDA","StreetName","现住地址-村（街、路、弄等）","DE02.01.009.05","")</v>
      </c>
    </row>
    <row r="11" spans="1:13" x14ac:dyDescent="0.3">
      <c r="A11" s="9" t="s">
        <v>21</v>
      </c>
      <c r="B11" s="1" t="s">
        <v>22</v>
      </c>
      <c r="C11" s="10" t="s">
        <v>23</v>
      </c>
      <c r="D11" s="12">
        <v>70</v>
      </c>
      <c r="E11" s="23"/>
      <c r="F11" s="23"/>
      <c r="G11" s="23" t="s">
        <v>219</v>
      </c>
      <c r="H11" s="23"/>
      <c r="I11" s="23" t="s">
        <v>201</v>
      </c>
      <c r="J11" s="23"/>
      <c r="L11" s="1" t="str">
        <f t="shared" si="0"/>
        <v>w !,..SaveElement("C0053","CDA","Township","地址-乡（镇、街道办事处）","DE02.01.009.04","")</v>
      </c>
    </row>
    <row r="12" spans="1:13" x14ac:dyDescent="0.3">
      <c r="A12" s="9" t="s">
        <v>24</v>
      </c>
      <c r="B12" s="1" t="s">
        <v>25</v>
      </c>
      <c r="C12" s="10" t="s">
        <v>26</v>
      </c>
      <c r="D12" s="12">
        <v>70</v>
      </c>
      <c r="E12" s="23"/>
      <c r="F12" s="23"/>
      <c r="G12" s="23" t="s">
        <v>219</v>
      </c>
      <c r="H12" s="23"/>
      <c r="I12" s="23" t="s">
        <v>201</v>
      </c>
      <c r="J12" s="23"/>
      <c r="L12" s="1" t="str">
        <f t="shared" si="0"/>
        <v>w !,..SaveElement("C0053","CDA","County","地址-县（区）","DE02.01.009.03","")</v>
      </c>
    </row>
    <row r="13" spans="1:13" x14ac:dyDescent="0.3">
      <c r="A13" s="9" t="s">
        <v>27</v>
      </c>
      <c r="B13" s="1" t="s">
        <v>28</v>
      </c>
      <c r="C13" s="10" t="s">
        <v>29</v>
      </c>
      <c r="D13" s="12">
        <v>70</v>
      </c>
      <c r="E13" s="23"/>
      <c r="F13" s="23"/>
      <c r="G13" s="23" t="s">
        <v>219</v>
      </c>
      <c r="H13" s="23"/>
      <c r="I13" s="23" t="s">
        <v>201</v>
      </c>
      <c r="J13" s="23"/>
      <c r="L13" s="1" t="str">
        <f t="shared" si="0"/>
        <v>w !,..SaveElement("C0053","CDA","City","地址-市（地区）","DE02.01.009.02","")</v>
      </c>
    </row>
    <row r="14" spans="1:13" x14ac:dyDescent="0.3">
      <c r="A14" s="9" t="s">
        <v>30</v>
      </c>
      <c r="B14" s="1" t="s">
        <v>31</v>
      </c>
      <c r="C14" s="10" t="s">
        <v>32</v>
      </c>
      <c r="D14" s="12">
        <v>70</v>
      </c>
      <c r="E14" s="23"/>
      <c r="F14" s="23"/>
      <c r="G14" s="23" t="s">
        <v>219</v>
      </c>
      <c r="H14" s="23"/>
      <c r="I14" s="23" t="s">
        <v>201</v>
      </c>
      <c r="J14" s="23"/>
      <c r="L14" s="1" t="str">
        <f t="shared" si="0"/>
        <v>w !,..SaveElement("C0053","CDA","State","地址-省（自治区、直辖市）","DE02.01.009.01","")</v>
      </c>
    </row>
    <row r="15" spans="1:13" x14ac:dyDescent="0.3">
      <c r="A15" s="9" t="s">
        <v>33</v>
      </c>
      <c r="B15" s="1" t="s">
        <v>34</v>
      </c>
      <c r="C15" s="10" t="s">
        <v>35</v>
      </c>
      <c r="D15" s="12">
        <v>6</v>
      </c>
      <c r="E15" s="23"/>
      <c r="F15" s="23"/>
      <c r="G15" s="23" t="s">
        <v>219</v>
      </c>
      <c r="H15" s="23"/>
      <c r="I15" s="23" t="s">
        <v>201</v>
      </c>
      <c r="J15" s="23"/>
      <c r="L15" s="1" t="str">
        <f t="shared" si="0"/>
        <v>w !,..SaveElement("C0053","CDA","PostalCode","邮政编码","DE02.01.047.00","")</v>
      </c>
    </row>
    <row r="16" spans="1:13" s="1" customFormat="1" x14ac:dyDescent="0.3">
      <c r="A16" s="9" t="s">
        <v>36</v>
      </c>
      <c r="B16" s="1" t="s">
        <v>37</v>
      </c>
      <c r="C16" s="10" t="s">
        <v>225</v>
      </c>
      <c r="D16" s="12">
        <v>20</v>
      </c>
      <c r="E16" s="23"/>
      <c r="F16" s="23"/>
      <c r="G16" s="23" t="s">
        <v>220</v>
      </c>
      <c r="H16" s="23"/>
      <c r="I16" s="23"/>
      <c r="J16" s="23"/>
      <c r="L16" s="1" t="str">
        <f t="shared" si="0"/>
        <v>w !,..SaveElement("C0053","CDA","TelPhone","患者联系电话","DE02.01.010.00","")</v>
      </c>
    </row>
    <row r="17" spans="1:12" s="1" customFormat="1" x14ac:dyDescent="0.3">
      <c r="A17" s="26" t="s">
        <v>192</v>
      </c>
      <c r="B17" s="26" t="s">
        <v>193</v>
      </c>
      <c r="C17" s="26"/>
      <c r="D17" s="27"/>
      <c r="E17" s="28"/>
      <c r="F17" s="28"/>
      <c r="G17" s="28" t="s">
        <v>219</v>
      </c>
      <c r="H17" s="28"/>
      <c r="I17" s="27" t="s">
        <v>194</v>
      </c>
      <c r="J17" s="27" t="s">
        <v>195</v>
      </c>
      <c r="L17" s="1" t="str">
        <f t="shared" si="0"/>
        <v>w !,..SaveElement("C0053","CDA","PatientInfo","患者信息","","")</v>
      </c>
    </row>
    <row r="18" spans="1:12" s="1" customFormat="1" x14ac:dyDescent="0.3">
      <c r="A18" s="9" t="s">
        <v>38</v>
      </c>
      <c r="B18" s="1" t="s">
        <v>39</v>
      </c>
      <c r="C18" s="10" t="s">
        <v>224</v>
      </c>
      <c r="D18" s="12">
        <v>18</v>
      </c>
      <c r="E18" s="23"/>
      <c r="F18" s="23"/>
      <c r="G18" s="23" t="s">
        <v>228</v>
      </c>
      <c r="H18" s="23"/>
      <c r="I18" s="23" t="s">
        <v>196</v>
      </c>
      <c r="J18" s="23"/>
      <c r="L18" s="1" t="str">
        <f t="shared" si="0"/>
        <v>w !,..SaveElement("C0053","CDA","IDCardNo","患者身份证号","DE02.01.030.00","")</v>
      </c>
    </row>
    <row r="19" spans="1:12" s="1" customFormat="1" x14ac:dyDescent="0.3">
      <c r="A19" s="9" t="s">
        <v>40</v>
      </c>
      <c r="B19" s="31" t="s">
        <v>197</v>
      </c>
      <c r="C19" s="10" t="s">
        <v>42</v>
      </c>
      <c r="D19" s="12">
        <v>50</v>
      </c>
      <c r="E19" s="23"/>
      <c r="F19" s="23"/>
      <c r="G19" s="23" t="s">
        <v>219</v>
      </c>
      <c r="H19" s="23"/>
      <c r="I19" s="23" t="s">
        <v>196</v>
      </c>
      <c r="J19" s="23"/>
      <c r="L19" s="1" t="str">
        <f t="shared" si="0"/>
        <v>w !,..SaveElement("C0053","CDA","PatientName","患者姓名","DE02.01.039.00","")</v>
      </c>
    </row>
    <row r="20" spans="1:12" s="40" customFormat="1" x14ac:dyDescent="0.3">
      <c r="A20" s="39" t="s">
        <v>43</v>
      </c>
      <c r="B20" s="40" t="s">
        <v>44</v>
      </c>
      <c r="C20" s="41" t="s">
        <v>45</v>
      </c>
      <c r="D20" s="42">
        <v>1</v>
      </c>
      <c r="E20" s="43"/>
      <c r="F20" s="43"/>
      <c r="G20" s="43" t="s">
        <v>219</v>
      </c>
      <c r="H20" s="43"/>
      <c r="I20" s="43" t="s">
        <v>196</v>
      </c>
      <c r="J20" s="43"/>
      <c r="L20" s="40" t="str">
        <f t="shared" si="0"/>
        <v>w !,..SaveElement("C0053","CDA","GenderCode","患者性别代码","DE02.01.040.00","")</v>
      </c>
    </row>
    <row r="21" spans="1:12" s="40" customFormat="1" x14ac:dyDescent="0.3">
      <c r="A21" s="36" t="s">
        <v>221</v>
      </c>
      <c r="B21" s="36" t="s">
        <v>222</v>
      </c>
      <c r="C21" s="37"/>
      <c r="D21" s="38">
        <v>10</v>
      </c>
      <c r="E21" s="43"/>
      <c r="F21" s="43"/>
      <c r="G21" s="43" t="s">
        <v>219</v>
      </c>
      <c r="H21" s="43"/>
      <c r="I21" s="43" t="s">
        <v>193</v>
      </c>
      <c r="J21" s="43"/>
    </row>
    <row r="22" spans="1:12" x14ac:dyDescent="0.3">
      <c r="A22" s="9" t="s">
        <v>46</v>
      </c>
      <c r="B22" s="1" t="s">
        <v>47</v>
      </c>
      <c r="C22" s="10" t="s">
        <v>48</v>
      </c>
      <c r="D22" s="12" t="s">
        <v>49</v>
      </c>
      <c r="E22" s="23"/>
      <c r="F22" s="23"/>
      <c r="G22" s="23" t="s">
        <v>228</v>
      </c>
      <c r="H22" s="23"/>
      <c r="I22" s="23" t="s">
        <v>248</v>
      </c>
      <c r="J22" s="23"/>
      <c r="L22" s="1" t="str">
        <f t="shared" ref="L22:L35" si="1">"w !,..SaveElement(""C0053"",""CDA"","""&amp;B22&amp;""","""&amp;A22&amp;""","""&amp;C22&amp;""","""&amp;K22&amp;""")"</f>
        <v>w !,..SaveElement("C0053","CDA","BirthTime","患者出生日期","DE02.01.005.01","")</v>
      </c>
    </row>
    <row r="23" spans="1:12" s="44" customFormat="1" x14ac:dyDescent="0.3">
      <c r="A23" s="39" t="s">
        <v>50</v>
      </c>
      <c r="B23" s="40" t="s">
        <v>51</v>
      </c>
      <c r="C23" s="41" t="s">
        <v>226</v>
      </c>
      <c r="D23" s="42">
        <v>2</v>
      </c>
      <c r="E23" s="43"/>
      <c r="F23" s="43"/>
      <c r="G23" s="43" t="s">
        <v>219</v>
      </c>
      <c r="H23" s="43"/>
      <c r="I23" s="43"/>
      <c r="J23" s="43"/>
      <c r="L23" s="40" t="str">
        <f t="shared" si="1"/>
        <v>w !,..SaveElement("C0053","CDA","MarriageCode","患者婚姻状况代码","DE02.01.018.00","")</v>
      </c>
    </row>
    <row r="24" spans="1:12" s="44" customFormat="1" x14ac:dyDescent="0.3">
      <c r="A24" s="39" t="s">
        <v>52</v>
      </c>
      <c r="B24" s="40" t="s">
        <v>223</v>
      </c>
      <c r="C24" s="41"/>
      <c r="D24" s="45">
        <v>10</v>
      </c>
      <c r="E24" s="43"/>
      <c r="F24" s="43"/>
      <c r="G24" s="43" t="s">
        <v>219</v>
      </c>
      <c r="H24" s="43"/>
      <c r="I24" s="43"/>
      <c r="J24" s="43"/>
      <c r="L24" s="40" t="str">
        <f t="shared" si="1"/>
        <v>w !,..SaveElement("C0053","CDA","MarriageName","患者婚姻状况名称","","")</v>
      </c>
    </row>
    <row r="25" spans="1:12" s="21" customFormat="1" x14ac:dyDescent="0.3">
      <c r="A25" s="9" t="s">
        <v>229</v>
      </c>
      <c r="B25" s="1" t="s">
        <v>230</v>
      </c>
      <c r="C25" s="47" t="s">
        <v>233</v>
      </c>
      <c r="D25" s="46">
        <v>5</v>
      </c>
      <c r="E25" s="25"/>
      <c r="F25" s="25"/>
      <c r="G25" s="25" t="s">
        <v>219</v>
      </c>
      <c r="H25" s="25"/>
      <c r="I25" s="25" t="s">
        <v>249</v>
      </c>
      <c r="J25" s="25"/>
      <c r="L25" s="1" t="str">
        <f t="shared" si="1"/>
        <v>w !,..SaveElement("C0053","CDA","PatientAge","患者年龄","DE02.01.032.00","")</v>
      </c>
    </row>
    <row r="26" spans="1:12" s="44" customFormat="1" x14ac:dyDescent="0.3">
      <c r="A26" s="39" t="s">
        <v>53</v>
      </c>
      <c r="B26" s="40" t="s">
        <v>54</v>
      </c>
      <c r="C26" s="41" t="s">
        <v>227</v>
      </c>
      <c r="D26" s="42">
        <v>3</v>
      </c>
      <c r="E26" s="43"/>
      <c r="F26" s="43"/>
      <c r="G26" s="43" t="s">
        <v>219</v>
      </c>
      <c r="H26" s="43"/>
      <c r="I26" s="43"/>
      <c r="J26" s="43"/>
      <c r="L26" s="40" t="str">
        <f t="shared" si="1"/>
        <v>w !,..SaveElement("C0053","CDA","EmployerTypeCode","职业类别代码","DE02.01.052.00","")</v>
      </c>
    </row>
    <row r="27" spans="1:12" s="44" customFormat="1" x14ac:dyDescent="0.3">
      <c r="A27" s="39" t="s">
        <v>55</v>
      </c>
      <c r="B27" s="40" t="s">
        <v>56</v>
      </c>
      <c r="C27" s="41"/>
      <c r="D27" s="45">
        <v>10</v>
      </c>
      <c r="E27" s="43"/>
      <c r="F27" s="43"/>
      <c r="G27" s="43" t="s">
        <v>219</v>
      </c>
      <c r="H27" s="43"/>
      <c r="I27" s="43"/>
      <c r="J27" s="43"/>
      <c r="L27" s="40" t="str">
        <f t="shared" si="1"/>
        <v>w !,..SaveElement("C0053","CDA","EmployerTypeName","职业类别名称","","")</v>
      </c>
    </row>
    <row r="28" spans="1:12" x14ac:dyDescent="0.3">
      <c r="A28" s="2" t="s">
        <v>57</v>
      </c>
      <c r="B28" s="2" t="s">
        <v>58</v>
      </c>
      <c r="D28" s="2"/>
      <c r="E28" s="23"/>
      <c r="F28" s="23"/>
      <c r="G28" s="23" t="s">
        <v>219</v>
      </c>
      <c r="H28" s="23"/>
      <c r="I28" s="23"/>
      <c r="J28" s="23"/>
      <c r="L28" s="1" t="str">
        <f t="shared" si="1"/>
        <v>w !,..SaveElement("C0053","CDA","ServiceOrganCode","服务机构标识","","")</v>
      </c>
    </row>
    <row r="29" spans="1:12" x14ac:dyDescent="0.3">
      <c r="A29" s="2" t="s">
        <v>59</v>
      </c>
      <c r="B29" s="2" t="s">
        <v>60</v>
      </c>
      <c r="D29" s="2"/>
      <c r="E29" s="23"/>
      <c r="F29" s="23"/>
      <c r="G29" s="23" t="s">
        <v>219</v>
      </c>
      <c r="H29" s="23"/>
      <c r="I29" s="23"/>
      <c r="J29" s="23"/>
      <c r="L29" s="1" t="str">
        <f t="shared" si="1"/>
        <v>w !,..SaveElement("C0053","CDA","ServiceOrganName","服务机构名称","","")</v>
      </c>
    </row>
    <row r="30" spans="1:12" x14ac:dyDescent="0.3">
      <c r="A30" s="9" t="s">
        <v>61</v>
      </c>
      <c r="B30" s="1" t="s">
        <v>62</v>
      </c>
      <c r="C30" s="10" t="s">
        <v>63</v>
      </c>
      <c r="D30" s="12" t="s">
        <v>64</v>
      </c>
      <c r="E30" s="23"/>
      <c r="F30" s="23"/>
      <c r="G30" s="23" t="s">
        <v>247</v>
      </c>
      <c r="H30" s="23"/>
      <c r="I30" s="23"/>
      <c r="J30" s="23"/>
      <c r="L30" s="1" t="str">
        <f t="shared" si="1"/>
        <v>w !,..SaveElement("C0053","CDA","RecordTime","建档日期时间","DE06.00.062.00","")</v>
      </c>
    </row>
    <row r="31" spans="1:12" x14ac:dyDescent="0.3">
      <c r="A31" s="9" t="s">
        <v>65</v>
      </c>
      <c r="B31" s="1" t="s">
        <v>66</v>
      </c>
      <c r="C31" s="10"/>
      <c r="D31" s="12"/>
      <c r="E31" s="23"/>
      <c r="F31" s="23"/>
      <c r="G31" s="23" t="s">
        <v>219</v>
      </c>
      <c r="H31" s="23"/>
      <c r="I31" s="23"/>
      <c r="J31" s="23"/>
      <c r="L31" s="1" t="str">
        <f t="shared" si="1"/>
        <v>w !,..SaveElement("C0053","CDA","AuthorCode","作者的唯一标识符","","")</v>
      </c>
    </row>
    <row r="32" spans="1:12" x14ac:dyDescent="0.3">
      <c r="A32" s="9" t="s">
        <v>67</v>
      </c>
      <c r="B32" s="1" t="s">
        <v>68</v>
      </c>
      <c r="C32" s="10" t="s">
        <v>42</v>
      </c>
      <c r="D32" s="12">
        <v>50</v>
      </c>
      <c r="E32" s="23"/>
      <c r="F32" s="23"/>
      <c r="G32" s="23" t="s">
        <v>228</v>
      </c>
      <c r="H32" s="23"/>
      <c r="I32" s="23"/>
      <c r="J32" s="23"/>
      <c r="L32" s="1" t="str">
        <f t="shared" si="1"/>
        <v>w !,..SaveElement("C0053","CDA","AuthorName","建档者姓名","DE02.01.039.00","")</v>
      </c>
    </row>
    <row r="33" spans="1:12" s="20" customFormat="1" x14ac:dyDescent="0.3">
      <c r="A33" s="18" t="s">
        <v>167</v>
      </c>
      <c r="B33" s="17" t="s">
        <v>206</v>
      </c>
      <c r="C33" s="16"/>
      <c r="D33" s="19"/>
      <c r="E33" s="24"/>
      <c r="F33" s="24"/>
      <c r="G33" s="24" t="s">
        <v>232</v>
      </c>
      <c r="H33" s="24" t="s">
        <v>166</v>
      </c>
      <c r="I33" s="24"/>
      <c r="J33" s="24"/>
      <c r="L33" s="17"/>
    </row>
    <row r="34" spans="1:12" s="20" customFormat="1" x14ac:dyDescent="0.3">
      <c r="A34" s="18" t="s">
        <v>207</v>
      </c>
      <c r="B34" s="17" t="s">
        <v>208</v>
      </c>
      <c r="C34" s="16"/>
      <c r="D34" s="19"/>
      <c r="E34" s="24"/>
      <c r="F34" s="24"/>
      <c r="G34" s="24" t="s">
        <v>243</v>
      </c>
      <c r="H34" s="24"/>
      <c r="I34" s="24"/>
      <c r="J34" s="24"/>
      <c r="L34" s="17"/>
    </row>
    <row r="35" spans="1:12" s="26" customFormat="1" x14ac:dyDescent="0.3">
      <c r="A35" s="29" t="s">
        <v>69</v>
      </c>
      <c r="B35" s="29" t="s">
        <v>70</v>
      </c>
      <c r="C35" s="29"/>
      <c r="D35" s="29"/>
      <c r="E35" s="28"/>
      <c r="F35" s="28"/>
      <c r="G35" s="28" t="s">
        <v>244</v>
      </c>
      <c r="H35" s="28"/>
      <c r="I35" s="28" t="s">
        <v>241</v>
      </c>
      <c r="J35" s="28" t="s">
        <v>204</v>
      </c>
      <c r="L35" s="29" t="str">
        <f t="shared" si="1"/>
        <v>w !,..SaveElement("C0053","CDA","HospitalizationDoctor","住院医师","","")</v>
      </c>
    </row>
    <row r="36" spans="1:12" x14ac:dyDescent="0.3">
      <c r="A36" s="1" t="s">
        <v>71</v>
      </c>
      <c r="B36" s="1" t="s">
        <v>72</v>
      </c>
      <c r="C36" s="1" t="s">
        <v>73</v>
      </c>
      <c r="D36" s="6" t="s">
        <v>64</v>
      </c>
      <c r="E36" s="23"/>
      <c r="F36" s="23"/>
      <c r="G36" s="23" t="s">
        <v>244</v>
      </c>
      <c r="H36" s="23"/>
      <c r="I36" s="23" t="s">
        <v>205</v>
      </c>
      <c r="J36" s="23"/>
      <c r="L36" s="1" t="str">
        <f t="shared" ref="L36:L81" si="2">"w !,..SaveElement(""C0053"",""CDA"","""&amp;B36&amp;""","""&amp;A36&amp;""","""&amp;C36&amp;""","""&amp;K36&amp;""")"</f>
        <v>w !,..SaveElement("C0053","CDA","Time","住院医师签名时间","DE09.00.053.00","")</v>
      </c>
    </row>
    <row r="37" spans="1:12" x14ac:dyDescent="0.3">
      <c r="A37" s="1" t="s">
        <v>74</v>
      </c>
      <c r="B37" s="1" t="s">
        <v>75</v>
      </c>
      <c r="C37" s="1"/>
      <c r="D37" s="1"/>
      <c r="E37" s="23"/>
      <c r="F37" s="23"/>
      <c r="G37" s="23" t="s">
        <v>245</v>
      </c>
      <c r="H37" s="23"/>
      <c r="I37" s="23" t="s">
        <v>205</v>
      </c>
      <c r="J37" s="23"/>
      <c r="L37" s="1" t="str">
        <f t="shared" si="2"/>
        <v>w !,..SaveElement("C0053","CDA","Code","住院医师代码","","")</v>
      </c>
    </row>
    <row r="38" spans="1:12" x14ac:dyDescent="0.3">
      <c r="A38" s="1" t="s">
        <v>76</v>
      </c>
      <c r="B38" s="1" t="s">
        <v>41</v>
      </c>
      <c r="C38" s="1" t="s">
        <v>42</v>
      </c>
      <c r="D38" s="6">
        <v>50</v>
      </c>
      <c r="E38" s="23"/>
      <c r="F38" s="23"/>
      <c r="G38" s="23" t="s">
        <v>243</v>
      </c>
      <c r="H38" s="23"/>
      <c r="I38" s="23" t="s">
        <v>205</v>
      </c>
      <c r="J38" s="23"/>
      <c r="L38" s="1" t="str">
        <f t="shared" si="2"/>
        <v>w !,..SaveElement("C0053","CDA","Name","住院医师姓名","DE02.01.039.00","")</v>
      </c>
    </row>
    <row r="39" spans="1:12" s="26" customFormat="1" x14ac:dyDescent="0.3">
      <c r="A39" s="30" t="s">
        <v>234</v>
      </c>
      <c r="B39" s="30" t="s">
        <v>242</v>
      </c>
      <c r="E39" s="28"/>
      <c r="F39" s="28"/>
      <c r="G39" s="28" t="s">
        <v>246</v>
      </c>
      <c r="H39" s="28"/>
      <c r="I39" s="28" t="s">
        <v>203</v>
      </c>
      <c r="J39" s="28" t="s">
        <v>205</v>
      </c>
      <c r="L39" s="29" t="str">
        <f t="shared" si="2"/>
        <v>w !,..SaveElement("C0053","CDA","SuperiorDoctors","上级医师","","")</v>
      </c>
    </row>
    <row r="40" spans="1:12" x14ac:dyDescent="0.3">
      <c r="A40" s="13" t="s">
        <v>235</v>
      </c>
      <c r="B40" s="13" t="s">
        <v>238</v>
      </c>
      <c r="C40" s="1" t="s">
        <v>73</v>
      </c>
      <c r="D40" s="6" t="s">
        <v>64</v>
      </c>
      <c r="E40" s="23"/>
      <c r="F40" s="23"/>
      <c r="G40" s="23" t="s">
        <v>219</v>
      </c>
      <c r="H40" s="23"/>
      <c r="I40" s="23" t="s">
        <v>205</v>
      </c>
      <c r="J40" s="23"/>
      <c r="L40" s="1" t="str">
        <f t="shared" si="2"/>
        <v>w !,..SaveElement("C0053","CDA","Time","上级医师签名时间","DE09.00.053.00","")</v>
      </c>
    </row>
    <row r="41" spans="1:12" x14ac:dyDescent="0.3">
      <c r="A41" s="13" t="s">
        <v>236</v>
      </c>
      <c r="B41" s="14" t="s">
        <v>239</v>
      </c>
      <c r="C41" s="1"/>
      <c r="D41" s="1"/>
      <c r="E41" s="23"/>
      <c r="F41" s="23"/>
      <c r="G41" s="23" t="s">
        <v>219</v>
      </c>
      <c r="H41" s="23"/>
      <c r="I41" s="23" t="s">
        <v>205</v>
      </c>
      <c r="J41" s="23"/>
      <c r="L41" s="1" t="str">
        <f t="shared" si="2"/>
        <v>w !,..SaveElement("C0053","CDA","Code","上级医师代码","","")</v>
      </c>
    </row>
    <row r="42" spans="1:12" x14ac:dyDescent="0.3">
      <c r="A42" s="13" t="s">
        <v>237</v>
      </c>
      <c r="B42" s="14" t="s">
        <v>240</v>
      </c>
      <c r="C42" s="1" t="s">
        <v>42</v>
      </c>
      <c r="D42" s="6">
        <v>50</v>
      </c>
      <c r="E42" s="23"/>
      <c r="F42" s="23"/>
      <c r="G42" s="23" t="s">
        <v>219</v>
      </c>
      <c r="H42" s="23"/>
      <c r="I42" s="23" t="s">
        <v>205</v>
      </c>
      <c r="J42" s="23"/>
      <c r="L42" s="1" t="str">
        <f t="shared" si="2"/>
        <v>w !,..SaveElement("C0053","CDA","Name","上级医师签名姓名","DE02.01.039.00","")</v>
      </c>
    </row>
    <row r="43" spans="1:12" x14ac:dyDescent="0.3">
      <c r="A43" s="13" t="s">
        <v>255</v>
      </c>
      <c r="B43" s="13" t="s">
        <v>254</v>
      </c>
      <c r="C43" s="48" t="s">
        <v>250</v>
      </c>
      <c r="D43" s="49">
        <v>20</v>
      </c>
      <c r="E43" s="23"/>
      <c r="F43" s="23"/>
      <c r="G43" s="23" t="s">
        <v>251</v>
      </c>
      <c r="H43" s="23"/>
      <c r="I43" s="23"/>
      <c r="J43" s="23"/>
      <c r="L43" s="1"/>
    </row>
    <row r="44" spans="1:12" x14ac:dyDescent="0.3">
      <c r="A44" s="13" t="s">
        <v>256</v>
      </c>
      <c r="B44" s="13" t="s">
        <v>253</v>
      </c>
      <c r="C44" s="13" t="s">
        <v>257</v>
      </c>
      <c r="D44" s="15">
        <v>50</v>
      </c>
      <c r="E44" s="23"/>
      <c r="F44" s="23"/>
      <c r="G44" s="2" t="s">
        <v>252</v>
      </c>
      <c r="H44" s="2"/>
      <c r="I44" s="23"/>
      <c r="J44" s="23"/>
      <c r="L44" s="1"/>
    </row>
    <row r="45" spans="1:12" x14ac:dyDescent="0.3">
      <c r="A45" s="13" t="s">
        <v>77</v>
      </c>
      <c r="B45" s="13" t="s">
        <v>78</v>
      </c>
      <c r="C45" s="13" t="s">
        <v>79</v>
      </c>
      <c r="D45" s="15" t="s">
        <v>64</v>
      </c>
      <c r="E45" s="23"/>
      <c r="F45" s="23"/>
      <c r="G45" s="23" t="s">
        <v>219</v>
      </c>
      <c r="H45" s="23"/>
      <c r="I45" s="23"/>
      <c r="J45" s="23"/>
      <c r="L45" s="1" t="str">
        <f t="shared" si="2"/>
        <v>w !,..SaveElement("C0053","CDA","EncounterTime","入院时间","DE06.00.092.00","")</v>
      </c>
    </row>
    <row r="46" spans="1:12" x14ac:dyDescent="0.3">
      <c r="A46" s="13" t="s">
        <v>80</v>
      </c>
      <c r="B46" s="13" t="s">
        <v>81</v>
      </c>
      <c r="C46" s="13" t="s">
        <v>82</v>
      </c>
      <c r="D46" s="15" t="s">
        <v>64</v>
      </c>
      <c r="E46" s="23"/>
      <c r="F46" s="23"/>
      <c r="G46" s="23" t="s">
        <v>217</v>
      </c>
      <c r="H46" s="23"/>
      <c r="I46" s="23"/>
      <c r="J46" s="23"/>
      <c r="L46" s="1" t="str">
        <f t="shared" si="2"/>
        <v>w !,..SaveElement("C0053","CDA","DischargeTime","出院时间","DE06.00.017.00","")</v>
      </c>
    </row>
    <row r="47" spans="1:12" x14ac:dyDescent="0.3">
      <c r="A47" s="1" t="s">
        <v>83</v>
      </c>
      <c r="B47" s="1" t="s">
        <v>84</v>
      </c>
      <c r="C47" s="1" t="s">
        <v>85</v>
      </c>
      <c r="D47" s="6">
        <v>10</v>
      </c>
      <c r="E47" s="23"/>
      <c r="F47" s="23"/>
      <c r="G47" s="23" t="s">
        <v>217</v>
      </c>
      <c r="H47" s="23"/>
      <c r="I47" s="23"/>
      <c r="J47" s="23"/>
      <c r="L47" s="1" t="str">
        <f t="shared" si="2"/>
        <v>w !,..SaveElement("C0053","CDA","BedCode","病床号","DE01.00.026.00","")</v>
      </c>
    </row>
    <row r="48" spans="1:12" x14ac:dyDescent="0.3">
      <c r="A48" s="1" t="s">
        <v>86</v>
      </c>
      <c r="B48" s="1" t="s">
        <v>87</v>
      </c>
      <c r="C48" s="1"/>
      <c r="D48" s="1"/>
      <c r="E48" s="23"/>
      <c r="F48" s="23"/>
      <c r="G48" s="23" t="s">
        <v>217</v>
      </c>
      <c r="H48" s="23"/>
      <c r="I48" s="23"/>
      <c r="J48" s="23"/>
      <c r="L48" s="1" t="str">
        <f t="shared" si="2"/>
        <v>w !,..SaveElement("C0053","CDA","BedName","病床","","")</v>
      </c>
    </row>
    <row r="49" spans="1:12" x14ac:dyDescent="0.3">
      <c r="A49" s="1" t="s">
        <v>88</v>
      </c>
      <c r="B49" s="1" t="s">
        <v>89</v>
      </c>
      <c r="C49" s="1" t="s">
        <v>90</v>
      </c>
      <c r="D49" s="6">
        <v>10</v>
      </c>
      <c r="E49" s="23"/>
      <c r="F49" s="23"/>
      <c r="G49" s="23" t="s">
        <v>217</v>
      </c>
      <c r="H49" s="23"/>
      <c r="I49" s="23"/>
      <c r="J49" s="23"/>
      <c r="L49" s="1" t="str">
        <f t="shared" si="2"/>
        <v>w !,..SaveElement("C0053","CDA","RoomCode","病房号","DE01.00.019.00","")</v>
      </c>
    </row>
    <row r="50" spans="1:12" x14ac:dyDescent="0.3">
      <c r="A50" s="1" t="s">
        <v>91</v>
      </c>
      <c r="B50" s="1" t="s">
        <v>92</v>
      </c>
      <c r="C50" s="1"/>
      <c r="D50" s="1"/>
      <c r="E50" s="23"/>
      <c r="F50" s="23"/>
      <c r="G50" s="23" t="s">
        <v>217</v>
      </c>
      <c r="H50" s="23"/>
      <c r="I50" s="23"/>
      <c r="J50" s="23"/>
      <c r="L50" s="1" t="str">
        <f t="shared" si="2"/>
        <v>w !,..SaveElement("C0053","CDA","RoomName","病房","","")</v>
      </c>
    </row>
    <row r="51" spans="1:12" x14ac:dyDescent="0.3">
      <c r="A51" s="1" t="s">
        <v>93</v>
      </c>
      <c r="B51" s="1" t="s">
        <v>94</v>
      </c>
      <c r="C51" s="1"/>
      <c r="D51" s="1"/>
      <c r="E51" s="23"/>
      <c r="F51" s="23"/>
      <c r="G51" s="23" t="s">
        <v>217</v>
      </c>
      <c r="H51" s="23"/>
      <c r="I51" s="23"/>
      <c r="J51" s="23"/>
      <c r="L51" s="1" t="str">
        <f t="shared" si="2"/>
        <v>w !,..SaveElement("C0053","CDA","AreaCode","病区编号","","")</v>
      </c>
    </row>
    <row r="52" spans="1:12" x14ac:dyDescent="0.3">
      <c r="A52" s="1" t="s">
        <v>95</v>
      </c>
      <c r="B52" s="1" t="s">
        <v>96</v>
      </c>
      <c r="C52" s="1" t="s">
        <v>97</v>
      </c>
      <c r="D52" s="6">
        <v>50</v>
      </c>
      <c r="E52" s="23"/>
      <c r="F52" s="23"/>
      <c r="G52" s="23" t="s">
        <v>217</v>
      </c>
      <c r="H52" s="23"/>
      <c r="I52" s="23"/>
      <c r="J52" s="23"/>
      <c r="L52" s="1" t="str">
        <f t="shared" si="2"/>
        <v>w !,..SaveElement("C0053","CDA","AreaName","病区名称","DE08.10.054.00","")</v>
      </c>
    </row>
    <row r="53" spans="1:12" x14ac:dyDescent="0.3">
      <c r="A53" s="1" t="s">
        <v>98</v>
      </c>
      <c r="B53" s="1" t="s">
        <v>99</v>
      </c>
      <c r="C53" s="1"/>
      <c r="D53" s="1"/>
      <c r="E53" s="23"/>
      <c r="F53" s="23"/>
      <c r="G53" s="23" t="s">
        <v>217</v>
      </c>
      <c r="H53" s="23"/>
      <c r="I53" s="23"/>
      <c r="J53" s="23"/>
      <c r="L53" s="1" t="str">
        <f t="shared" si="2"/>
        <v>w !,..SaveElement("C0053","CDA","DeptCode","科室编号","","")</v>
      </c>
    </row>
    <row r="54" spans="1:12" x14ac:dyDescent="0.3">
      <c r="A54" s="1" t="s">
        <v>100</v>
      </c>
      <c r="B54" s="1" t="s">
        <v>101</v>
      </c>
      <c r="C54" s="1" t="s">
        <v>102</v>
      </c>
      <c r="D54" s="6">
        <v>50</v>
      </c>
      <c r="E54" s="23"/>
      <c r="F54" s="23"/>
      <c r="G54" s="23" t="s">
        <v>217</v>
      </c>
      <c r="H54" s="23"/>
      <c r="I54" s="23"/>
      <c r="J54" s="23"/>
      <c r="L54" s="1" t="str">
        <f t="shared" si="2"/>
        <v>w !,..SaveElement("C0053","CDA","DeptName","科室名称","DE08.10.026.00","")</v>
      </c>
    </row>
    <row r="55" spans="1:12" x14ac:dyDescent="0.3">
      <c r="A55" s="2" t="s">
        <v>103</v>
      </c>
      <c r="B55" s="2" t="s">
        <v>104</v>
      </c>
      <c r="C55" s="2" t="s">
        <v>105</v>
      </c>
      <c r="D55" s="3">
        <v>2000</v>
      </c>
      <c r="E55" s="23"/>
      <c r="F55" s="23"/>
      <c r="G55" s="23" t="s">
        <v>217</v>
      </c>
      <c r="H55" s="23"/>
      <c r="I55" s="23"/>
      <c r="J55" s="23"/>
      <c r="L55" s="1" t="str">
        <f t="shared" si="2"/>
        <v>w !,..SaveElement("C0053","CDA","EncounterDesc","入院情况","DE05.10.148.00","")</v>
      </c>
    </row>
    <row r="56" spans="1:12" s="26" customFormat="1" x14ac:dyDescent="0.3">
      <c r="A56" s="26" t="s">
        <v>173</v>
      </c>
      <c r="B56" s="26" t="s">
        <v>174</v>
      </c>
      <c r="D56" s="27"/>
      <c r="E56" s="28"/>
      <c r="F56" s="28"/>
      <c r="G56" s="28" t="s">
        <v>165</v>
      </c>
      <c r="H56" s="28" t="s">
        <v>261</v>
      </c>
      <c r="I56" s="28" t="s">
        <v>175</v>
      </c>
      <c r="J56" s="28" t="s">
        <v>259</v>
      </c>
      <c r="L56" s="29"/>
    </row>
    <row r="57" spans="1:12" s="44" customFormat="1" x14ac:dyDescent="0.3">
      <c r="A57" s="36" t="s">
        <v>172</v>
      </c>
      <c r="B57" s="36" t="s">
        <v>267</v>
      </c>
      <c r="C57" s="36" t="s">
        <v>106</v>
      </c>
      <c r="D57" s="50">
        <v>5</v>
      </c>
      <c r="E57" s="43" t="s">
        <v>168</v>
      </c>
      <c r="F57" s="43" t="s">
        <v>261</v>
      </c>
      <c r="G57" s="43" t="s">
        <v>260</v>
      </c>
      <c r="H57" s="43"/>
      <c r="I57" s="43" t="s">
        <v>258</v>
      </c>
      <c r="J57" s="43"/>
      <c r="L57" s="40" t="str">
        <f t="shared" si="2"/>
        <v>w !,..SaveElement("C0053","CDA","WMDiagCode","入院情况-西医诊断编码","DE05.01.024.00","")</v>
      </c>
    </row>
    <row r="58" spans="1:12" s="44" customFormat="1" x14ac:dyDescent="0.3">
      <c r="A58" s="36" t="s">
        <v>107</v>
      </c>
      <c r="B58" s="36" t="s">
        <v>268</v>
      </c>
      <c r="C58" s="36"/>
      <c r="D58" s="36"/>
      <c r="E58" s="43" t="s">
        <v>168</v>
      </c>
      <c r="F58" s="43" t="s">
        <v>261</v>
      </c>
      <c r="G58" s="43" t="s">
        <v>266</v>
      </c>
      <c r="H58" s="43"/>
      <c r="I58" s="43" t="s">
        <v>258</v>
      </c>
      <c r="J58" s="43"/>
      <c r="L58" s="40" t="str">
        <f t="shared" si="2"/>
        <v>w !,..SaveElement("C0053","CDA","WMDiagName","入院情况-西医诊断名称","","")</v>
      </c>
    </row>
    <row r="59" spans="1:12" s="26" customFormat="1" x14ac:dyDescent="0.3">
      <c r="A59" s="30" t="s">
        <v>179</v>
      </c>
      <c r="B59" s="30" t="s">
        <v>180</v>
      </c>
      <c r="C59" s="30"/>
      <c r="D59" s="30"/>
      <c r="G59" s="28" t="s">
        <v>164</v>
      </c>
      <c r="H59" s="28" t="s">
        <v>265</v>
      </c>
      <c r="I59" s="28" t="s">
        <v>175</v>
      </c>
      <c r="J59" s="28" t="s">
        <v>274</v>
      </c>
      <c r="L59" s="29"/>
    </row>
    <row r="60" spans="1:12" s="44" customFormat="1" x14ac:dyDescent="0.3">
      <c r="A60" s="36" t="s">
        <v>178</v>
      </c>
      <c r="B60" s="36" t="s">
        <v>269</v>
      </c>
      <c r="C60" s="36" t="s">
        <v>108</v>
      </c>
      <c r="D60" s="50">
        <v>9</v>
      </c>
      <c r="E60" s="43" t="s">
        <v>164</v>
      </c>
      <c r="F60" s="43" t="s">
        <v>264</v>
      </c>
      <c r="G60" s="43" t="s">
        <v>260</v>
      </c>
      <c r="H60" s="43"/>
      <c r="I60" s="43" t="s">
        <v>273</v>
      </c>
      <c r="J60" s="43"/>
      <c r="L60" s="40" t="str">
        <f t="shared" si="2"/>
        <v>w !,..SaveElement("C0053","CDA","TCMDiagCode","入院情况-中医病名代码","DE05.10.130.00","")</v>
      </c>
    </row>
    <row r="61" spans="1:12" s="44" customFormat="1" x14ac:dyDescent="0.3">
      <c r="A61" s="36" t="s">
        <v>109</v>
      </c>
      <c r="B61" s="36" t="s">
        <v>270</v>
      </c>
      <c r="C61" s="36"/>
      <c r="D61" s="36"/>
      <c r="E61" s="43" t="s">
        <v>164</v>
      </c>
      <c r="F61" s="43" t="s">
        <v>264</v>
      </c>
      <c r="G61" s="43" t="s">
        <v>266</v>
      </c>
      <c r="H61" s="43"/>
      <c r="I61" s="43" t="s">
        <v>273</v>
      </c>
      <c r="J61" s="43"/>
      <c r="L61" s="40" t="str">
        <f t="shared" si="2"/>
        <v>w !,..SaveElement("C0053","CDA","TCMDiagName","入院情况-中医病名名称","","")</v>
      </c>
    </row>
    <row r="62" spans="1:12" s="26" customFormat="1" x14ac:dyDescent="0.3">
      <c r="A62" s="30" t="s">
        <v>182</v>
      </c>
      <c r="B62" s="30" t="s">
        <v>183</v>
      </c>
      <c r="C62" s="30"/>
      <c r="D62" s="30"/>
      <c r="E62" s="28"/>
      <c r="F62" s="28"/>
      <c r="G62" s="28" t="s">
        <v>164</v>
      </c>
      <c r="H62" s="28" t="s">
        <v>262</v>
      </c>
      <c r="I62" s="28" t="s">
        <v>175</v>
      </c>
      <c r="J62" s="30" t="s">
        <v>276</v>
      </c>
      <c r="L62" s="29"/>
    </row>
    <row r="63" spans="1:12" s="44" customFormat="1" x14ac:dyDescent="0.3">
      <c r="A63" s="36" t="s">
        <v>181</v>
      </c>
      <c r="B63" s="36" t="s">
        <v>271</v>
      </c>
      <c r="C63" s="36" t="s">
        <v>108</v>
      </c>
      <c r="D63" s="50">
        <v>9</v>
      </c>
      <c r="E63" s="43" t="s">
        <v>164</v>
      </c>
      <c r="F63" s="43" t="s">
        <v>263</v>
      </c>
      <c r="G63" s="43" t="s">
        <v>260</v>
      </c>
      <c r="H63" s="43"/>
      <c r="I63" s="36" t="s">
        <v>275</v>
      </c>
      <c r="J63" s="43"/>
      <c r="L63" s="40" t="str">
        <f t="shared" si="2"/>
        <v>w !,..SaveElement("C0053","CDA","TCMSyndromeCode","入院情况-中医证候代码","DE05.10.130.00","")</v>
      </c>
    </row>
    <row r="64" spans="1:12" s="44" customFormat="1" x14ac:dyDescent="0.3">
      <c r="A64" s="36" t="s">
        <v>110</v>
      </c>
      <c r="B64" s="36" t="s">
        <v>272</v>
      </c>
      <c r="C64" s="36"/>
      <c r="D64" s="36"/>
      <c r="E64" s="43" t="s">
        <v>164</v>
      </c>
      <c r="F64" s="43" t="s">
        <v>263</v>
      </c>
      <c r="G64" s="43" t="s">
        <v>266</v>
      </c>
      <c r="H64" s="43"/>
      <c r="I64" s="36" t="s">
        <v>275</v>
      </c>
      <c r="J64" s="43"/>
      <c r="L64" s="40" t="str">
        <f t="shared" si="2"/>
        <v>w !,..SaveElement("C0053","CDA","TCMSyndromeName","入院情况-中医证候名称","","")</v>
      </c>
    </row>
    <row r="65" spans="1:12" s="26" customFormat="1" x14ac:dyDescent="0.3">
      <c r="A65" s="30" t="s">
        <v>187</v>
      </c>
      <c r="B65" s="26" t="s">
        <v>280</v>
      </c>
      <c r="C65" s="30"/>
      <c r="D65" s="30"/>
      <c r="E65" s="28"/>
      <c r="F65" s="28"/>
      <c r="G65" s="28" t="s">
        <v>165</v>
      </c>
      <c r="H65" s="28" t="s">
        <v>281</v>
      </c>
      <c r="I65" s="28" t="s">
        <v>175</v>
      </c>
      <c r="J65" s="28" t="s">
        <v>259</v>
      </c>
      <c r="L65" s="29"/>
    </row>
    <row r="66" spans="1:12" s="44" customFormat="1" x14ac:dyDescent="0.3">
      <c r="A66" s="36" t="s">
        <v>184</v>
      </c>
      <c r="B66" s="36" t="s">
        <v>268</v>
      </c>
      <c r="D66" s="50"/>
      <c r="E66" s="43"/>
      <c r="F66" s="43"/>
      <c r="G66" s="43" t="s">
        <v>260</v>
      </c>
      <c r="H66" s="43"/>
      <c r="I66" s="43" t="s">
        <v>258</v>
      </c>
      <c r="J66" s="43"/>
      <c r="L66" s="40" t="str">
        <f>"w !,..SaveElement(""C0053"",""CDA"","""&amp;B66&amp;""","""&amp;A66&amp;""","""&amp;C67&amp;""","""&amp;K66&amp;""")"</f>
        <v>w !,..SaveElement("C0053","CDA","WMDiagName","出院情况-西医诊断名称","DE05.01.024.00","")</v>
      </c>
    </row>
    <row r="67" spans="1:12" s="44" customFormat="1" x14ac:dyDescent="0.3">
      <c r="A67" s="36" t="s">
        <v>111</v>
      </c>
      <c r="B67" s="36" t="s">
        <v>267</v>
      </c>
      <c r="C67" s="36" t="s">
        <v>106</v>
      </c>
      <c r="D67" s="50">
        <v>5</v>
      </c>
      <c r="E67" s="43" t="s">
        <v>168</v>
      </c>
      <c r="F67" s="43" t="s">
        <v>169</v>
      </c>
      <c r="G67" s="43" t="s">
        <v>266</v>
      </c>
      <c r="H67" s="43"/>
      <c r="I67" s="43" t="s">
        <v>258</v>
      </c>
      <c r="J67" s="43"/>
      <c r="L67" s="40" t="e">
        <f>"w !,..SaveElement(""C0053"",""CDA"","""&amp;B67&amp;""","""&amp;A67&amp;""","""&amp;#REF!&amp;""","""&amp;K67&amp;""")"</f>
        <v>#REF!</v>
      </c>
    </row>
    <row r="68" spans="1:12" s="26" customFormat="1" x14ac:dyDescent="0.3">
      <c r="A68" s="30" t="s">
        <v>188</v>
      </c>
      <c r="B68" s="26" t="s">
        <v>279</v>
      </c>
      <c r="C68" s="30"/>
      <c r="D68" s="30"/>
      <c r="E68" s="28"/>
      <c r="F68" s="28"/>
      <c r="G68" s="28" t="s">
        <v>164</v>
      </c>
      <c r="H68" s="28" t="s">
        <v>282</v>
      </c>
      <c r="I68" s="28" t="s">
        <v>175</v>
      </c>
      <c r="J68" s="28" t="s">
        <v>274</v>
      </c>
      <c r="L68" s="29"/>
    </row>
    <row r="69" spans="1:12" s="44" customFormat="1" x14ac:dyDescent="0.3">
      <c r="A69" s="36" t="s">
        <v>185</v>
      </c>
      <c r="B69" s="36" t="s">
        <v>278</v>
      </c>
      <c r="D69" s="50"/>
      <c r="E69" s="43"/>
      <c r="F69" s="43"/>
      <c r="G69" s="43" t="s">
        <v>260</v>
      </c>
      <c r="H69" s="43"/>
      <c r="I69" s="43" t="s">
        <v>273</v>
      </c>
      <c r="J69" s="43"/>
      <c r="L69" s="40" t="str">
        <f>"w !,..SaveElement(""C0053"",""CDA"","""&amp;B69&amp;""","""&amp;A69&amp;""","""&amp;C70&amp;""","""&amp;K69&amp;""")"</f>
        <v>w !,..SaveElement("C0053","CDA","TCMDiagName","出院情况-中医病名名称","DE05.10.130.00","")</v>
      </c>
    </row>
    <row r="70" spans="1:12" s="44" customFormat="1" x14ac:dyDescent="0.3">
      <c r="A70" s="36" t="s">
        <v>112</v>
      </c>
      <c r="B70" s="36" t="s">
        <v>269</v>
      </c>
      <c r="C70" s="36" t="s">
        <v>108</v>
      </c>
      <c r="D70" s="50">
        <v>9</v>
      </c>
      <c r="E70" s="43" t="s">
        <v>164</v>
      </c>
      <c r="F70" s="43" t="s">
        <v>170</v>
      </c>
      <c r="G70" s="43" t="s">
        <v>266</v>
      </c>
      <c r="H70" s="43"/>
      <c r="I70" s="43" t="s">
        <v>273</v>
      </c>
      <c r="J70" s="43"/>
      <c r="L70" s="40" t="e">
        <f>"w !,..SaveElement(""C0053"",""CDA"","""&amp;B70&amp;""","""&amp;A70&amp;""","""&amp;#REF!&amp;""","""&amp;K70&amp;""")"</f>
        <v>#REF!</v>
      </c>
    </row>
    <row r="71" spans="1:12" s="26" customFormat="1" x14ac:dyDescent="0.3">
      <c r="A71" s="30" t="s">
        <v>189</v>
      </c>
      <c r="B71" s="26" t="s">
        <v>277</v>
      </c>
      <c r="C71" s="30"/>
      <c r="D71" s="30"/>
      <c r="E71" s="28"/>
      <c r="F71" s="28"/>
      <c r="G71" s="28" t="s">
        <v>164</v>
      </c>
      <c r="H71" s="28" t="s">
        <v>284</v>
      </c>
      <c r="I71" s="28" t="s">
        <v>175</v>
      </c>
      <c r="J71" s="28" t="s">
        <v>275</v>
      </c>
      <c r="L71" s="29" t="str">
        <f t="shared" si="2"/>
        <v>w !,..SaveElement("C0053","CDA","DischargeTCMSyndromeInfo","出院情况-中医证候","","")</v>
      </c>
    </row>
    <row r="72" spans="1:12" s="44" customFormat="1" x14ac:dyDescent="0.3">
      <c r="A72" s="36" t="s">
        <v>186</v>
      </c>
      <c r="B72" s="36" t="s">
        <v>272</v>
      </c>
      <c r="D72" s="50"/>
      <c r="E72" s="43" t="s">
        <v>164</v>
      </c>
      <c r="F72" s="43" t="s">
        <v>283</v>
      </c>
      <c r="G72" s="43" t="s">
        <v>260</v>
      </c>
      <c r="H72" s="43"/>
      <c r="I72" s="43" t="s">
        <v>276</v>
      </c>
      <c r="J72" s="43"/>
      <c r="L72" s="40" t="str">
        <f>"w !,..SaveElement(""C0053"",""CDA"","""&amp;B72&amp;""","""&amp;A72&amp;""","""&amp;C73&amp;""","""&amp;K72&amp;""")"</f>
        <v>w !,..SaveElement("C0053","CDA","TCMSyndromeName","出院情况-中医证候名称","DE05.10.130.00","")</v>
      </c>
    </row>
    <row r="73" spans="1:12" s="44" customFormat="1" x14ac:dyDescent="0.3">
      <c r="A73" s="36" t="s">
        <v>113</v>
      </c>
      <c r="B73" s="36" t="s">
        <v>271</v>
      </c>
      <c r="C73" s="36" t="s">
        <v>108</v>
      </c>
      <c r="D73" s="50">
        <v>9</v>
      </c>
      <c r="E73" s="43" t="s">
        <v>164</v>
      </c>
      <c r="F73" s="43" t="s">
        <v>283</v>
      </c>
      <c r="G73" s="43" t="s">
        <v>266</v>
      </c>
      <c r="H73" s="43"/>
      <c r="I73" s="43" t="s">
        <v>275</v>
      </c>
      <c r="J73" s="43"/>
      <c r="L73" s="40" t="e">
        <f>"w !,..SaveElement(""C0053"",""CDA"","""&amp;B73&amp;""","""&amp;A73&amp;""","""&amp;#REF!&amp;""","""&amp;K73&amp;""")"</f>
        <v>#REF!</v>
      </c>
    </row>
    <row r="74" spans="1:12" x14ac:dyDescent="0.3">
      <c r="A74" s="2" t="s">
        <v>114</v>
      </c>
      <c r="B74" s="2" t="s">
        <v>115</v>
      </c>
      <c r="C74" s="2" t="s">
        <v>116</v>
      </c>
      <c r="D74" s="3">
        <v>200</v>
      </c>
      <c r="E74" s="23"/>
      <c r="F74" s="23"/>
      <c r="G74" s="23" t="s">
        <v>243</v>
      </c>
      <c r="H74" s="23"/>
      <c r="I74" s="23"/>
      <c r="J74" s="23"/>
      <c r="L74" s="1" t="str">
        <f t="shared" si="2"/>
        <v>w !,..SaveElement("C0053","CDA","ChineseDiagResult","中医“四诊”观察结果","DE02.10.028.00","")</v>
      </c>
    </row>
    <row r="75" spans="1:12" x14ac:dyDescent="0.3">
      <c r="A75" s="2" t="s">
        <v>117</v>
      </c>
      <c r="B75" s="2" t="s">
        <v>118</v>
      </c>
      <c r="C75" s="2" t="s">
        <v>119</v>
      </c>
      <c r="D75" s="3">
        <v>100</v>
      </c>
      <c r="E75" s="23"/>
      <c r="F75" s="23"/>
      <c r="G75" s="23" t="s">
        <v>247</v>
      </c>
      <c r="H75" s="23"/>
      <c r="I75" s="23"/>
      <c r="J75" s="23"/>
      <c r="L75" s="1" t="str">
        <f t="shared" si="2"/>
        <v>w !,..SaveElement("C0053","CDA","DischargeSymptom","出院时症状与体征","DE04.01.117.00","")</v>
      </c>
    </row>
    <row r="76" spans="1:12" x14ac:dyDescent="0.3">
      <c r="A76" s="2" t="s">
        <v>120</v>
      </c>
      <c r="B76" s="2" t="s">
        <v>121</v>
      </c>
      <c r="C76" s="2" t="s">
        <v>122</v>
      </c>
      <c r="D76" s="3">
        <v>1000</v>
      </c>
      <c r="E76" s="23"/>
      <c r="F76" s="23"/>
      <c r="G76" s="23" t="s">
        <v>285</v>
      </c>
      <c r="H76" s="23"/>
      <c r="I76" s="23"/>
      <c r="J76" s="23"/>
      <c r="L76" s="1" t="str">
        <f t="shared" si="2"/>
        <v>w !,..SaveElement("C0053","CDA","DischargeDesc","出院情况","DE06.00.287.00","")</v>
      </c>
    </row>
    <row r="77" spans="1:12" x14ac:dyDescent="0.3">
      <c r="A77" s="2" t="s">
        <v>123</v>
      </c>
      <c r="B77" s="2" t="s">
        <v>124</v>
      </c>
      <c r="C77" s="2" t="s">
        <v>125</v>
      </c>
      <c r="D77" s="3">
        <v>5</v>
      </c>
      <c r="E77" s="23"/>
      <c r="F77" s="23"/>
      <c r="G77" s="23" t="s">
        <v>285</v>
      </c>
      <c r="H77" s="23"/>
      <c r="I77" s="23"/>
      <c r="J77" s="23"/>
      <c r="L77" s="1" t="str">
        <f t="shared" si="2"/>
        <v>w !,..SaveElement("C0053","CDA","OperationCode","手术及操作编码","DE06.00.093.00","")</v>
      </c>
    </row>
    <row r="78" spans="1:12" x14ac:dyDescent="0.3">
      <c r="A78" s="2" t="s">
        <v>126</v>
      </c>
      <c r="B78" s="2" t="s">
        <v>127</v>
      </c>
      <c r="C78" s="2" t="s">
        <v>286</v>
      </c>
      <c r="D78" s="3" t="s">
        <v>64</v>
      </c>
      <c r="E78" s="23"/>
      <c r="F78" s="23"/>
      <c r="G78" s="23" t="s">
        <v>285</v>
      </c>
      <c r="H78" s="23"/>
      <c r="I78" s="23"/>
      <c r="J78" s="23"/>
      <c r="L78" s="1" t="str">
        <f t="shared" si="2"/>
        <v>w !,..SaveElement("C0053","CDA","OperationTime","手术及操作开始日期时间","DE06.00.221.00","")</v>
      </c>
    </row>
    <row r="79" spans="1:12" x14ac:dyDescent="0.3">
      <c r="A79" s="2" t="s">
        <v>128</v>
      </c>
      <c r="B79" s="2" t="s">
        <v>129</v>
      </c>
      <c r="C79" s="51" t="s">
        <v>288</v>
      </c>
      <c r="D79" s="3">
        <v>1</v>
      </c>
      <c r="E79" s="23"/>
      <c r="F79" s="23"/>
      <c r="G79" s="23" t="s">
        <v>285</v>
      </c>
      <c r="H79" s="23"/>
      <c r="I79" s="23"/>
      <c r="J79" s="23"/>
      <c r="L79" s="1" t="str">
        <f t="shared" si="2"/>
        <v>w !,..SaveElement("C0053","CDA","SurgeryIncisionTypeCode","手术切口类别代码","DE06.00.257.00","")</v>
      </c>
    </row>
    <row r="80" spans="1:12" s="44" customFormat="1" x14ac:dyDescent="0.3">
      <c r="A80" s="44" t="s">
        <v>130</v>
      </c>
      <c r="B80" s="44" t="s">
        <v>131</v>
      </c>
      <c r="C80" s="44" t="s">
        <v>287</v>
      </c>
      <c r="D80" s="50">
        <v>1</v>
      </c>
      <c r="E80" s="43"/>
      <c r="F80" s="43"/>
      <c r="G80" s="43" t="s">
        <v>285</v>
      </c>
      <c r="H80" s="43"/>
      <c r="I80" s="43"/>
      <c r="J80" s="43"/>
      <c r="L80" s="40" t="str">
        <f t="shared" si="2"/>
        <v>w !,..SaveElement("C0053","CDA","SurgeryIncisionHealCode","手术切口愈合等级代码","DE05.10.147.00","")</v>
      </c>
    </row>
    <row r="81" spans="1:12" s="44" customFormat="1" x14ac:dyDescent="0.3">
      <c r="A81" s="44" t="s">
        <v>132</v>
      </c>
      <c r="B81" s="44" t="s">
        <v>133</v>
      </c>
      <c r="D81" s="52">
        <v>10</v>
      </c>
      <c r="E81" s="43"/>
      <c r="F81" s="43"/>
      <c r="G81" s="43" t="s">
        <v>285</v>
      </c>
      <c r="H81" s="43"/>
      <c r="I81" s="43"/>
      <c r="J81" s="43"/>
      <c r="L81" s="40" t="str">
        <f t="shared" si="2"/>
        <v>w !,..SaveElement("C0053","CDA","SurgeryIncisionHealName","手术切口愈合等级名称","","")</v>
      </c>
    </row>
    <row r="82" spans="1:12" x14ac:dyDescent="0.3">
      <c r="A82" s="2" t="s">
        <v>134</v>
      </c>
      <c r="B82" s="2" t="s">
        <v>135</v>
      </c>
      <c r="C82" s="2" t="s">
        <v>289</v>
      </c>
      <c r="D82" s="3">
        <v>2</v>
      </c>
      <c r="E82" s="23"/>
      <c r="F82" s="23"/>
      <c r="G82" s="23" t="s">
        <v>285</v>
      </c>
      <c r="H82" s="23"/>
      <c r="I82" s="23"/>
      <c r="J82" s="23"/>
      <c r="L82" s="1" t="str">
        <f t="shared" ref="L82:L91" si="3">"w !,..SaveElement(""C0053"",""CDA"","""&amp;B82&amp;""","""&amp;A82&amp;""","""&amp;C82&amp;""","""&amp;K82&amp;""")"</f>
        <v>w !,..SaveElement("C0053","CDA","AnesthesiaMethodCode","麻醉方法代码","DE06.00.073.00","")</v>
      </c>
    </row>
    <row r="83" spans="1:12" x14ac:dyDescent="0.3">
      <c r="A83" s="2" t="s">
        <v>136</v>
      </c>
      <c r="B83" s="2" t="s">
        <v>137</v>
      </c>
      <c r="C83" s="2" t="s">
        <v>138</v>
      </c>
      <c r="D83" s="3">
        <v>100</v>
      </c>
      <c r="E83" s="23"/>
      <c r="F83" s="23"/>
      <c r="G83" s="23" t="s">
        <v>285</v>
      </c>
      <c r="H83" s="23"/>
      <c r="I83" s="23"/>
      <c r="J83" s="23"/>
      <c r="L83" s="1" t="str">
        <f t="shared" si="3"/>
        <v>w !,..SaveElement("C0053","CDA","SurgeryProcess","手术过程","DE05.10.063.00","")</v>
      </c>
    </row>
    <row r="84" spans="1:12" x14ac:dyDescent="0.3">
      <c r="A84" s="2" t="s">
        <v>139</v>
      </c>
      <c r="B84" s="2" t="s">
        <v>140</v>
      </c>
      <c r="C84" s="2" t="s">
        <v>141</v>
      </c>
      <c r="D84" s="3">
        <v>100</v>
      </c>
      <c r="E84" s="23"/>
      <c r="F84" s="23"/>
      <c r="G84" s="23" t="s">
        <v>231</v>
      </c>
      <c r="H84" s="23"/>
      <c r="I84" s="23"/>
      <c r="J84" s="23"/>
      <c r="L84" s="1" t="str">
        <f t="shared" si="3"/>
        <v>w !,..SaveElement("C0053","CDA","TreatmentPrinciple","治则治法","DE06.00.300.00","")</v>
      </c>
    </row>
    <row r="85" spans="1:12" x14ac:dyDescent="0.3">
      <c r="A85" s="2" t="s">
        <v>142</v>
      </c>
      <c r="B85" s="2" t="s">
        <v>143</v>
      </c>
      <c r="C85" s="2" t="s">
        <v>144</v>
      </c>
      <c r="D85" s="3">
        <v>2000</v>
      </c>
      <c r="E85" s="23"/>
      <c r="F85" s="23"/>
      <c r="G85" s="23" t="s">
        <v>285</v>
      </c>
      <c r="H85" s="23"/>
      <c r="I85" s="23"/>
      <c r="J85" s="23"/>
      <c r="L85" s="1" t="str">
        <f t="shared" si="3"/>
        <v>w !,..SaveElement("C0053","CDA","DiagProcessDesc","诊疗过程描述","DE06.00.296.00","")</v>
      </c>
    </row>
    <row r="86" spans="1:12" x14ac:dyDescent="0.3">
      <c r="A86" s="2" t="s">
        <v>145</v>
      </c>
      <c r="B86" s="2" t="s">
        <v>146</v>
      </c>
      <c r="C86" s="2" t="s">
        <v>290</v>
      </c>
      <c r="D86" s="3">
        <v>1</v>
      </c>
      <c r="E86" s="23"/>
      <c r="F86" s="23"/>
      <c r="G86" s="23" t="s">
        <v>285</v>
      </c>
      <c r="H86" s="23"/>
      <c r="I86" s="23"/>
      <c r="J86" s="23"/>
      <c r="L86" s="1" t="str">
        <f t="shared" si="3"/>
        <v>w !,..SaveElement("C0053","CDA","TreatmentResultCode","治疗结果代码","DE05.10.113.00","")</v>
      </c>
    </row>
    <row r="87" spans="1:12" x14ac:dyDescent="0.3">
      <c r="A87" s="2" t="s">
        <v>147</v>
      </c>
      <c r="B87" s="2" t="s">
        <v>148</v>
      </c>
      <c r="C87" s="2" t="s">
        <v>149</v>
      </c>
      <c r="D87" s="3">
        <v>4</v>
      </c>
      <c r="E87" s="23"/>
      <c r="F87" s="23"/>
      <c r="G87" s="23" t="s">
        <v>285</v>
      </c>
      <c r="H87" s="23"/>
      <c r="I87" s="23"/>
      <c r="J87" s="23"/>
      <c r="L87" s="1" t="str">
        <f t="shared" si="3"/>
        <v>w !,..SaveElement("C0053","CDA","HospitalizationDays","实际住院天数","DE06.00.310.00","")</v>
      </c>
    </row>
    <row r="88" spans="1:12" x14ac:dyDescent="0.3">
      <c r="A88" s="2" t="s">
        <v>150</v>
      </c>
      <c r="B88" s="13" t="s">
        <v>151</v>
      </c>
      <c r="C88" s="2" t="s">
        <v>152</v>
      </c>
      <c r="D88" s="3">
        <v>100</v>
      </c>
      <c r="G88" s="23" t="s">
        <v>291</v>
      </c>
      <c r="L88" s="1" t="str">
        <f t="shared" si="3"/>
        <v>w !,..SaveElement("C0053","CDA","TCMCookWay","中药煎煮方法","DE08.50.047.00","")</v>
      </c>
    </row>
    <row r="89" spans="1:12" x14ac:dyDescent="0.3">
      <c r="A89" s="2" t="s">
        <v>153</v>
      </c>
      <c r="B89" s="13" t="s">
        <v>154</v>
      </c>
      <c r="C89" s="2" t="s">
        <v>155</v>
      </c>
      <c r="D89" s="3">
        <v>100</v>
      </c>
      <c r="G89" s="23" t="s">
        <v>292</v>
      </c>
      <c r="L89" s="1" t="str">
        <f t="shared" si="3"/>
        <v>w !,..SaveElement("C0053","CDA","TCMUesWay","中药用药方法","DE06.00.136.00","")</v>
      </c>
    </row>
    <row r="90" spans="1:12" x14ac:dyDescent="0.3">
      <c r="A90" s="2" t="s">
        <v>156</v>
      </c>
      <c r="B90" s="2" t="s">
        <v>157</v>
      </c>
      <c r="C90" s="2" t="s">
        <v>122</v>
      </c>
      <c r="D90" s="3">
        <v>1000</v>
      </c>
      <c r="G90" s="23" t="s">
        <v>285</v>
      </c>
      <c r="L90" s="1" t="str">
        <f t="shared" si="3"/>
        <v>w !,..SaveElement("C0053","CDA","DischargeOrder","出院医嘱","DE06.00.287.00","")</v>
      </c>
    </row>
    <row r="91" spans="1:12" x14ac:dyDescent="0.3">
      <c r="A91" s="2" t="s">
        <v>158</v>
      </c>
      <c r="B91" s="2" t="s">
        <v>191</v>
      </c>
      <c r="C91" s="2" t="s">
        <v>159</v>
      </c>
      <c r="D91" s="3">
        <v>100</v>
      </c>
      <c r="E91" s="23" t="s">
        <v>164</v>
      </c>
      <c r="F91" s="22" t="s">
        <v>171</v>
      </c>
      <c r="G91" s="23" t="s">
        <v>293</v>
      </c>
      <c r="I91" s="3" t="s">
        <v>190</v>
      </c>
      <c r="L91" s="1" t="str">
        <f t="shared" si="3"/>
        <v>w !,..SaveElement("C0053","CDA","AidedExamResult","阳性辅助检查结果","DE04.50.128.00","")</v>
      </c>
    </row>
  </sheetData>
  <phoneticPr fontId="4" type="noConversion"/>
  <conditionalFormatting sqref="B17">
    <cfRule type="duplicateValues" dxfId="3" priority="3"/>
  </conditionalFormatting>
  <conditionalFormatting sqref="B8">
    <cfRule type="duplicateValues" dxfId="2" priority="2"/>
  </conditionalFormatting>
  <conditionalFormatting sqref="B18:B20 B1:B7 B9:B16 B22:B42 B45:B1048576">
    <cfRule type="duplicateValues" dxfId="1" priority="5"/>
  </conditionalFormatting>
  <conditionalFormatting sqref="B2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2020-12-31T03:53:00Z</dcterms:created>
  <dcterms:modified xsi:type="dcterms:W3CDTF">2021-01-21T13:24:21Z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