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<sst xmlns="http://schemas.openxmlformats.org/spreadsheetml/2006/main" count="218" uniqueCount="198">
  <si>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</si>
  <si>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</si>
  <si>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</si>
  <si>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</si>
  <si>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</si>
  <si>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</si>
  <si>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</si>
  <si>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</si>
  <si>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</si>
  <si>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</si>
  <si>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</si>
  <si>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</si>
  <si>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</si>
  <si>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</si>
  <si>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门（急）诊号</t>
  </si>
  <si>
    <t>OutPatientID</t>
  </si>
  <si>
    <t>DE01.00.010.00</t>
  </si>
  <si>
    <t>住院号</t>
  </si>
  <si>
    <t>HospitalizationID</t>
  </si>
  <si>
    <t>DE01.00.014.00</t>
  </si>
  <si>
    <t>电子申请单编号</t>
  </si>
  <si>
    <t>ApplyID</t>
  </si>
  <si>
    <t>DE01.00.008.00</t>
  </si>
  <si>
    <t>患者信息</t>
  </si>
  <si>
    <t>PatientInfo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</si>
  <si>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</si>
  <si>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</si>
  <si>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</si>
  <si>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</si>
  <si>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</si>
  <si>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</si>
  <si>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</si>
  <si>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</si>
  <si>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</si>
  <si>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</si>
  <si>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</si>
  <si>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DE02.01.026.00</t>
  </si>
  <si>
    <t>患者年龄</t>
  </si>
  <si>
    <t>Age</t>
  </si>
  <si>
    <t>DE02.01.005.01</t>
  </si>
  <si>
    <t>作者的唯一标识符</t>
  </si>
  <si>
    <t>AuthorCode</t>
  </si>
  <si>
    <t>医师姓名</t>
  </si>
  <si>
    <t>AuthorName</t>
  </si>
  <si>
    <t>文档保管的医疗结构标识</t>
  </si>
  <si>
    <t>CustodianOrgCode</t>
  </si>
  <si>
    <t>保管机构名称</t>
  </si>
  <si>
    <t>CustodianOrgName</t>
  </si>
  <si>
    <t>签名日期时间</t>
  </si>
  <si>
    <t>SignTime</t>
  </si>
  <si>
    <t>医务人员编号</t>
  </si>
  <si>
    <t>ExecutionUserCode</t>
  </si>
  <si>
    <t>医嘱执行者签名</t>
  </si>
  <si>
    <t>ExecutionUserName</t>
  </si>
  <si>
    <t>父文档标识符</t>
  </si>
  <si>
    <t>ParentDocID</t>
  </si>
  <si>
    <t>父文档集序列号</t>
  </si>
  <si>
    <t>ParentSetID</t>
  </si>
  <si>
    <t>父文档版本号</t>
  </si>
  <si>
    <t>ParentVersionNum</t>
  </si>
  <si>
    <t>就医时间</t>
  </si>
  <si>
    <t>AdmTime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</si>
  <si>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</si>
  <si>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</si>
  <si>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</si>
  <si>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</si>
  <si>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</si>
  <si>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</si>
  <si>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</si>
  <si>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</si>
  <si>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</si>
  <si>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</si>
  <si>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科室编号</t>
  </si>
  <si>
    <t>DeptCode</t>
  </si>
  <si>
    <t>科室名称</t>
  </si>
  <si>
    <t>DeptName</t>
  </si>
  <si>
    <t>DE08.10.026.00</t>
  </si>
  <si>
    <t>病区编号</t>
  </si>
  <si>
    <t>AreaCode</t>
  </si>
  <si>
    <t>病区名称</t>
  </si>
  <si>
    <t>AreaName</t>
  </si>
  <si>
    <t>DE08.10.054.00</t>
  </si>
  <si>
    <t>医疗机构编号</t>
  </si>
  <si>
    <t>OrganCode</t>
  </si>
  <si>
    <t>DE08.10.052.00</t>
  </si>
  <si>
    <t>医疗机构名称</t>
  </si>
  <si>
    <t>OrganName</t>
  </si>
  <si>
    <t>手术史标志</t>
  </si>
  <si>
    <t>PastOperationSign</t>
  </si>
  <si>
    <t>DE02.10.062.00</t>
  </si>
  <si>
    <t>术前诊断代码</t>
  </si>
  <si>
    <t>PreDiagCode</t>
  </si>
  <si>
    <t>DE05.01.024.00</t>
  </si>
  <si>
    <t>术前诊断名称</t>
  </si>
  <si>
    <t>PreDiagName</t>
  </si>
  <si>
    <t>手术及操作代码</t>
  </si>
  <si>
    <t>OperationCode</t>
  </si>
  <si>
    <t>DE06.00.093.00</t>
  </si>
  <si>
    <t>手术及操作名称</t>
  </si>
  <si>
    <t>OperationName</t>
  </si>
  <si>
    <t>手术开始日期时间</t>
  </si>
  <si>
    <t>SurgeryTimeLow</t>
  </si>
  <si>
    <t>DE06.00.221.00</t>
  </si>
  <si>
    <t>手术结束日期时间</t>
  </si>
  <si>
    <t>SurgeryTimeHigh</t>
  </si>
  <si>
    <t>DE06.00.218.00</t>
  </si>
  <si>
    <t>手术者</t>
  </si>
  <si>
    <t>SurgeryUser</t>
  </si>
  <si>
    <t>手术者医务人员标识</t>
  </si>
  <si>
    <t>Code</t>
  </si>
  <si>
    <t>手术者姓名</t>
  </si>
  <si>
    <t>Name</t>
  </si>
  <si>
    <t>第一助手</t>
  </si>
  <si>
    <t>IAssistant</t>
  </si>
  <si>
    <t>第一助手标识</t>
  </si>
  <si>
    <t>第一助手姓名</t>
  </si>
  <si>
    <t>第二助手</t>
  </si>
  <si>
    <t>IIAssistant</t>
  </si>
  <si>
    <t>第二助手标识</t>
  </si>
  <si>
    <t>第二助手姓名</t>
  </si>
  <si>
    <t>器械护士</t>
  </si>
  <si>
    <t>EquipmentNurse</t>
  </si>
  <si>
    <t>器械护士标识</t>
  </si>
  <si>
    <t>器械护士姓名</t>
  </si>
  <si>
    <t>巡台护士</t>
  </si>
  <si>
    <t>PatrolNurse</t>
  </si>
  <si>
    <t>巡台护士标识</t>
  </si>
  <si>
    <t>巡台护士姓名</t>
  </si>
  <si>
    <t>手术名称</t>
  </si>
  <si>
    <t>SurgeryName</t>
  </si>
  <si>
    <t>手术间编号</t>
  </si>
  <si>
    <t>SurgeryRoom</t>
  </si>
  <si>
    <t>DE06.00.256.00</t>
  </si>
  <si>
    <t>手术级别代码</t>
  </si>
  <si>
    <t>SurgeryLevelCode</t>
  </si>
  <si>
    <t>DE06.00.255.00</t>
  </si>
  <si>
    <t>手术级别名称</t>
  </si>
  <si>
    <t>SurgeryLevelName</t>
  </si>
  <si>
    <t>出血量</t>
  </si>
  <si>
    <t>BleedingVolume</t>
  </si>
  <si>
    <t>DE06.00.097.00</t>
  </si>
  <si>
    <t>输血量</t>
  </si>
  <si>
    <t>BloodVolume</t>
  </si>
  <si>
    <t>DE06.00.267.00</t>
  </si>
  <si>
    <t>输血反应标志</t>
  </si>
  <si>
    <t>BloodReactionSign</t>
  </si>
  <si>
    <t>DE06.00.264.00</t>
  </si>
  <si>
    <t>麻醉方式代码</t>
  </si>
  <si>
    <t>AnaesthesiaWayCode</t>
  </si>
  <si>
    <t>DE06.00.073.00</t>
  </si>
  <si>
    <t>麻醉方式名称</t>
  </si>
  <si>
    <t>AnaesthesiaWayName</t>
  </si>
  <si>
    <t>麻醉医师姓名</t>
  </si>
  <si>
    <t>AnaesthesiaDoctors</t>
  </si>
  <si>
    <t>术前用药描述</t>
  </si>
  <si>
    <t>PreSurgeryDrugDesc</t>
  </si>
  <si>
    <t>DE06.00.136.00</t>
  </si>
  <si>
    <t>术中用药描述</t>
  </si>
  <si>
    <t>InSurgeryDrugDesc</t>
  </si>
  <si>
    <t>输液量</t>
  </si>
  <si>
    <t>InfusionVolume</t>
  </si>
  <si>
    <t>DE06.00.268.00</t>
  </si>
  <si>
    <t>术后诊断代码</t>
  </si>
  <si>
    <t>AfterDiagCode</t>
  </si>
  <si>
    <t>术后诊断名称</t>
  </si>
  <si>
    <t>AfterDiagName</t>
  </si>
  <si>
    <t>手术过程描述</t>
  </si>
  <si>
    <t>SurgeryDesc</t>
  </si>
  <si>
    <t>DE05.10.163.00</t>
  </si>
  <si>
    <t>手术部位描述</t>
  </si>
  <si>
    <t>SurgeryPartDesc</t>
  </si>
  <si>
    <t>DE06.00.187.00</t>
  </si>
  <si>
    <t>介入物名称</t>
  </si>
  <si>
    <t>InterventionName</t>
  </si>
  <si>
    <t>DE08.50.037.00</t>
  </si>
  <si>
    <t>手术体位代码</t>
  </si>
  <si>
    <t>SurgeryPositionCode</t>
  </si>
  <si>
    <t>DE06.00.260.00</t>
  </si>
  <si>
    <t>手术体位名称</t>
  </si>
  <si>
    <t>SurgeryPositionName</t>
  </si>
  <si>
    <t>皮肤消毒描述</t>
  </si>
  <si>
    <t>SkinDisinfectionDesc</t>
  </si>
  <si>
    <t>DE08.50.057.00</t>
  </si>
  <si>
    <t>手术切口描述</t>
  </si>
  <si>
    <t>IncisionDesc</t>
  </si>
  <si>
    <t>DE06.00.321.00</t>
  </si>
  <si>
    <t>引流标志</t>
  </si>
  <si>
    <t>DrainageSign</t>
  </si>
  <si>
    <t>DE05.10.165.00</t>
  </si>
  <si>
    <t>引流材料名称</t>
  </si>
  <si>
    <t>DrainageMaterial</t>
  </si>
  <si>
    <t>DE08.50.044.00</t>
  </si>
  <si>
    <t>引流材料数目</t>
  </si>
  <si>
    <t>DrainageMaterialNumber</t>
  </si>
  <si>
    <t>DE08.50.045.00</t>
  </si>
  <si>
    <t>放置部位</t>
  </si>
  <si>
    <t>DrainagePlace</t>
  </si>
  <si>
    <t>DE06.00.341.00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</si>
</sst>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"/>
  <sheetViews>
    <sheetView tabSelected="1" workbookViewId="0">
      <selection activeCell="B9" sqref="B9"/>
    </sheetView>
  </sheetViews>
  <sheetFormatPr defaultColWidth="9" defaultRowHeight="14.25" outlineLevelCol="5"/>
  <cols>
    <col min="1" max="1" width="16.875" style="2" customWidth="1"/>
    <col min="2" max="2" width="17" style="2" customWidth="1"/>
    <col min="3" max="3" width="8" style="2" customWidth="1"/>
    <col min="4" max="5" width="9" style="2"/>
    <col min="6" max="6" width="39.5" style="2" customWidth="1"/>
    <col min="7" max="16384" width="9" style="2"/>
  </cols>
  <sheetData>
    <row r="1" s="1" customFormat="1" customHeight="1" spans="1:4">
      <c r="A1" s="3" t="s">
        <v>0</v>
      </c>
      <c r="B1" s="3" t="s">
        <v>1</v>
      </c>
      <c r="C1" s="4" t="s">
        <v>2</v>
      </c>
      <c r="D1" s="3" t="s">
        <v>3</v>
      </c>
    </row>
    <row r="2" s="1" customFormat="1" customHeight="1" spans="1:6">
      <c r="A2" s="1" t="s">
        <v>4</v>
      </c>
      <c r="B2" s="1" t="s">
        <v>5</v>
      </c>
      <c r="C2" s="5"/>
      <c r="D2" s="6" t="s">
        <v>6</v>
      </c>
      <c r="E2" s="1" t="str">
        <f t="shared" ref="E2:E8" si="0">"w !,..SaveElement(""C0009"",""CDA"","""&amp;B2&amp;""","""&amp;A2&amp;""","""&amp;C2&amp;""","""&amp;D2&amp;""")"</f>
        <v>w !,..SaveElement("C0009","CDA","DocID","文档流水号标识","","id/@extension")</v>
      </c>
      <c r="F2" s="7" t="str">
        <f>"    s msg."&amp;B2&amp;" = """&amp;A2&amp;""""</f>
        <v>    s msg.DocID = "文档流水号标识"</v>
      </c>
    </row>
    <row r="3" s="1" customFormat="1" customHeight="1" spans="1:6">
      <c r="A3" s="1" t="s">
        <v>7</v>
      </c>
      <c r="B3" s="1" t="s">
        <v>8</v>
      </c>
      <c r="C3" s="8"/>
      <c r="D3" s="9" t="s">
        <v>9</v>
      </c>
      <c r="E3" s="1" t="str">
        <f t="shared" si="0"/>
        <v>w !,..SaveElement("C0009","CDA","CreateTime","文档机器生成时间","","effwctiveTime/@value")</v>
      </c>
      <c r="F3" s="7" t="str">
        <f t="shared" ref="F3:F34" si="1">"    s msg."&amp;B3&amp;" = """&amp;A3&amp;""""</f>
        <v>    s msg.CreateTime = "文档机器生成时间"</v>
      </c>
    </row>
    <row r="4" s="1" customFormat="1" customHeight="1" spans="1:6">
      <c r="A4" s="9" t="s">
        <v>10</v>
      </c>
      <c r="B4" s="1" t="s">
        <v>11</v>
      </c>
      <c r="C4" s="10"/>
      <c r="D4" s="9"/>
      <c r="E4" s="1" t="str">
        <f t="shared" si="0"/>
        <v>w !,..SaveElement("C0009","CDA","DocSetID","文档集合编号","","")</v>
      </c>
      <c r="F4" s="7" t="str">
        <f t="shared" si="1"/>
        <v>    s msg.DocSetID = "文档集合编号"</v>
      </c>
    </row>
    <row r="5" s="1" customFormat="1" customHeight="1" spans="1:6">
      <c r="A5" s="9" t="s">
        <v>12</v>
      </c>
      <c r="B5" s="1" t="s">
        <v>13</v>
      </c>
      <c r="C5" s="11"/>
      <c r="D5" s="9"/>
      <c r="E5" s="1" t="str">
        <f t="shared" si="0"/>
        <v>w !,..SaveElement("C0009","CDA","Version","文档版本号","","")</v>
      </c>
      <c r="F5" s="7" t="str">
        <f t="shared" si="1"/>
        <v>    s msg.Version = "文档版本号"</v>
      </c>
    </row>
    <row r="6" s="1" customFormat="1" spans="1:6">
      <c r="A6" s="1" t="s">
        <v>14</v>
      </c>
      <c r="B6" s="1" t="s">
        <v>15</v>
      </c>
      <c r="C6" s="5" t="s">
        <v>16</v>
      </c>
      <c r="E6" s="1" t="str">
        <f t="shared" si="0"/>
        <v>w !,..SaveElement("C0009","CDA","OutPatientID","门（急）诊号","DE01.00.010.00","")</v>
      </c>
      <c r="F6" s="7" t="str">
        <f t="shared" si="1"/>
        <v>    s msg.OutPatientID = "门（急）诊号"</v>
      </c>
    </row>
    <row r="7" s="1" customFormat="1" spans="1:6">
      <c r="A7" s="1" t="s">
        <v>17</v>
      </c>
      <c r="B7" s="1" t="s">
        <v>18</v>
      </c>
      <c r="C7" s="5" t="s">
        <v>19</v>
      </c>
      <c r="E7" s="1" t="str">
        <f t="shared" si="0"/>
        <v>w !,..SaveElement("C0009","CDA","HospitalizationID","住院号","DE01.00.014.00","")</v>
      </c>
      <c r="F7" s="7" t="str">
        <f t="shared" si="1"/>
        <v>    s msg.HospitalizationID = "住院号"</v>
      </c>
    </row>
    <row r="8" s="1" customFormat="1" spans="1:6">
      <c r="A8" s="1" t="s">
        <v>20</v>
      </c>
      <c r="B8" s="1" t="s">
        <v>21</v>
      </c>
      <c r="C8" s="1" t="s">
        <v>22</v>
      </c>
      <c r="E8" s="1" t="str">
        <f t="shared" si="0"/>
        <v>w !,..SaveElement("C0009","CDA","ApplyID","电子申请单编号","DE01.00.008.00","")</v>
      </c>
      <c r="F8" s="7" t="str">
        <f t="shared" si="1"/>
        <v>    s msg.ApplyID = "电子申请单编号"</v>
      </c>
    </row>
    <row r="9" s="1" customFormat="1" spans="1:6">
      <c r="A9" s="1" t="s">
        <v>23</v>
      </c>
      <c r="B9" s="1" t="s">
        <v>24</v>
      </c>
      <c r="E9" s="1" t="str">
        <f t="shared" ref="E9:E40" si="2">"w !,..SaveElement(""C0009"",""CDA"","""&amp;B9&amp;""","""&amp;A9&amp;""","""&amp;C9&amp;""","""&amp;D9&amp;""")"</f>
        <v>w !,..SaveElement("C0009","CDA","PatientInfo","患者信息","","")</v>
      </c>
      <c r="F9" s="7" t="str">
        <f t="shared" si="1"/>
        <v>    s msg.PatientInfo = "患者信息"</v>
      </c>
    </row>
    <row r="10" spans="1:6">
      <c r="A10" s="1" t="s">
        <v>25</v>
      </c>
      <c r="B10" s="1" t="s">
        <v>26</v>
      </c>
      <c r="C10" s="1" t="s">
        <v>27</v>
      </c>
      <c r="E10" s="1" t="str">
        <f t="shared" si="2"/>
        <v>w !,..SaveElement("C0009","CDA","IDCardNo","患者身份证号","DE02.01.030.00","")</v>
      </c>
      <c r="F10" s="7" t="str">
        <f t="shared" si="1"/>
        <v>    s msg.IDCardNo = "患者身份证号"</v>
      </c>
    </row>
    <row r="11" spans="1:6">
      <c r="A11" s="1" t="s">
        <v>28</v>
      </c>
      <c r="B11" s="1" t="s">
        <v>29</v>
      </c>
      <c r="C11" s="1" t="s">
        <v>30</v>
      </c>
      <c r="E11" s="1" t="str">
        <f t="shared" si="2"/>
        <v>w !,..SaveElement("C0009","CDA","PatientName","患者姓名","DE02.01.039.00","")</v>
      </c>
      <c r="F11" s="7" t="str">
        <f t="shared" si="1"/>
        <v>    s msg.PatientName = "患者姓名"</v>
      </c>
    </row>
    <row r="12" spans="1:6">
      <c r="A12" s="1" t="s">
        <v>31</v>
      </c>
      <c r="B12" s="1" t="s">
        <v>32</v>
      </c>
      <c r="C12" s="1" t="s">
        <v>33</v>
      </c>
      <c r="E12" s="1" t="str">
        <f t="shared" si="2"/>
        <v>w !,..SaveElement("C0009","CDA","GenderCode","患者性别代码","DE02.01.040.00","")</v>
      </c>
      <c r="F12" s="7" t="str">
        <f t="shared" si="1"/>
        <v>    s msg.GenderCode = "患者性别代码"</v>
      </c>
    </row>
    <row r="13" spans="1:6">
      <c r="A13" s="1" t="s">
        <v>34</v>
      </c>
      <c r="B13" s="1" t="s">
        <v>35</v>
      </c>
      <c r="C13" s="1" t="s">
        <v>36</v>
      </c>
      <c r="E13" s="1" t="str">
        <f t="shared" si="2"/>
        <v>w !,..SaveElement("C0009","CDA","GenderName","患者性别名称","DE02.01.026.00","")</v>
      </c>
      <c r="F13" s="7" t="str">
        <f t="shared" si="1"/>
        <v>    s msg.GenderName = "患者性别名称"</v>
      </c>
    </row>
    <row r="14" spans="1:6">
      <c r="A14" s="1" t="s">
        <v>37</v>
      </c>
      <c r="B14" s="1" t="s">
        <v>38</v>
      </c>
      <c r="C14" s="1" t="s">
        <v>39</v>
      </c>
      <c r="E14" s="1" t="str">
        <f t="shared" si="2"/>
        <v>w !,..SaveElement("C0009","CDA","Age","患者年龄","DE02.01.005.01","")</v>
      </c>
      <c r="F14" s="7" t="str">
        <f t="shared" si="1"/>
        <v>    s msg.Age = "患者年龄"</v>
      </c>
    </row>
    <row r="15" spans="1:6">
      <c r="A15" s="12" t="s">
        <v>40</v>
      </c>
      <c r="B15" s="1" t="s">
        <v>41</v>
      </c>
      <c r="C15" s="1"/>
      <c r="E15" s="1" t="str">
        <f t="shared" si="2"/>
        <v>w !,..SaveElement("C0009","CDA","AuthorCode","作者的唯一标识符","","")</v>
      </c>
      <c r="F15" s="7" t="str">
        <f t="shared" si="1"/>
        <v>    s msg.AuthorCode = "作者的唯一标识符"</v>
      </c>
    </row>
    <row r="16" spans="1:6">
      <c r="A16" s="12" t="s">
        <v>42</v>
      </c>
      <c r="B16" s="1" t="s">
        <v>43</v>
      </c>
      <c r="C16" s="1" t="s">
        <v>30</v>
      </c>
      <c r="E16" s="1" t="str">
        <f t="shared" si="2"/>
        <v>w !,..SaveElement("C0009","CDA","AuthorName","医师姓名","DE02.01.039.00","")</v>
      </c>
      <c r="F16" s="7" t="str">
        <f t="shared" si="1"/>
        <v>    s msg.AuthorName = "医师姓名"</v>
      </c>
    </row>
    <row r="17" ht="28.5" spans="1:6">
      <c r="A17" s="1" t="s">
        <v>44</v>
      </c>
      <c r="B17" s="1" t="s">
        <v>45</v>
      </c>
      <c r="E17" s="1" t="str">
        <f t="shared" si="2"/>
        <v>w !,..SaveElement("C0009","CDA","CustodianOrgCode","文档保管的医疗结构标识","","")</v>
      </c>
      <c r="F17" s="7" t="str">
        <f t="shared" si="1"/>
        <v>    s msg.CustodianOrgCode = "文档保管的医疗结构标识"</v>
      </c>
    </row>
    <row r="18" spans="1:6">
      <c r="A18" s="1" t="s">
        <v>46</v>
      </c>
      <c r="B18" s="1" t="s">
        <v>47</v>
      </c>
      <c r="E18" s="1" t="str">
        <f t="shared" si="2"/>
        <v>w !,..SaveElement("C0009","CDA","CustodianOrgName","保管机构名称","","")</v>
      </c>
      <c r="F18" s="7" t="str">
        <f t="shared" si="1"/>
        <v>    s msg.CustodianOrgName = "保管机构名称"</v>
      </c>
    </row>
    <row r="19" spans="1:6">
      <c r="A19" s="2" t="s">
        <v>48</v>
      </c>
      <c r="B19" s="2" t="s">
        <v>49</v>
      </c>
      <c r="E19" s="1" t="str">
        <f t="shared" si="2"/>
        <v>w !,..SaveElement("C0009","CDA","SignTime","签名日期时间","","")</v>
      </c>
      <c r="F19" s="7" t="str">
        <f t="shared" si="1"/>
        <v>    s msg.SignTime = "签名日期时间"</v>
      </c>
    </row>
    <row r="20" spans="1:6">
      <c r="A20" s="2" t="s">
        <v>50</v>
      </c>
      <c r="B20" s="2" t="s">
        <v>51</v>
      </c>
      <c r="E20" s="1" t="str">
        <f t="shared" si="2"/>
        <v>w !,..SaveElement("C0009","CDA","ExecutionUserCode","医务人员编号","","")</v>
      </c>
      <c r="F20" s="7" t="str">
        <f t="shared" si="1"/>
        <v>    s msg.ExecutionUserCode = "医务人员编号"</v>
      </c>
    </row>
    <row r="21" spans="1:6">
      <c r="A21" s="2" t="s">
        <v>52</v>
      </c>
      <c r="B21" s="2" t="s">
        <v>53</v>
      </c>
      <c r="C21" s="2" t="s">
        <v>30</v>
      </c>
      <c r="E21" s="1" t="str">
        <f t="shared" si="2"/>
        <v>w !,..SaveElement("C0009","CDA","ExecutionUserName","医嘱执行者签名","DE02.01.039.00","")</v>
      </c>
      <c r="F21" s="7" t="str">
        <f t="shared" si="1"/>
        <v>    s msg.ExecutionUserName = "医嘱执行者签名"</v>
      </c>
    </row>
    <row r="22" spans="1:6">
      <c r="A22" s="1" t="s">
        <v>54</v>
      </c>
      <c r="B22" s="1" t="s">
        <v>55</v>
      </c>
      <c r="E22" s="1" t="str">
        <f t="shared" si="2"/>
        <v>w !,..SaveElement("C0009","CDA","ParentDocID","父文档标识符","","")</v>
      </c>
      <c r="F22" s="7" t="str">
        <f t="shared" si="1"/>
        <v>    s msg.ParentDocID = "父文档标识符"</v>
      </c>
    </row>
    <row r="23" spans="1:6">
      <c r="A23" s="1" t="s">
        <v>56</v>
      </c>
      <c r="B23" s="1" t="s">
        <v>57</v>
      </c>
      <c r="E23" s="1" t="str">
        <f t="shared" si="2"/>
        <v>w !,..SaveElement("C0009","CDA","ParentSetID","父文档集序列号","","")</v>
      </c>
      <c r="F23" s="7" t="str">
        <f t="shared" si="1"/>
        <v>    s msg.ParentSetID = "父文档集序列号"</v>
      </c>
    </row>
    <row r="24" spans="1:6">
      <c r="A24" s="1" t="s">
        <v>58</v>
      </c>
      <c r="B24" s="1" t="s">
        <v>59</v>
      </c>
      <c r="E24" s="1" t="str">
        <f t="shared" si="2"/>
        <v>w !,..SaveElement("C0009","CDA","ParentVersionNum","父文档版本号","","")</v>
      </c>
      <c r="F24" s="7" t="str">
        <f t="shared" si="1"/>
        <v>    s msg.ParentVersionNum = "父文档版本号"</v>
      </c>
    </row>
    <row r="25" spans="1:6">
      <c r="A25" s="2" t="s">
        <v>60</v>
      </c>
      <c r="B25" s="2" t="s">
        <v>61</v>
      </c>
      <c r="E25" s="1" t="str">
        <f t="shared" si="2"/>
        <v>w !,..SaveElement("C0009","CDA","AdmTime","就医时间","","")</v>
      </c>
      <c r="F25" s="7" t="str">
        <f t="shared" si="1"/>
        <v>    s msg.AdmTime = "就医时间"</v>
      </c>
    </row>
    <row r="26" spans="1:6">
      <c r="A26" s="2" t="s">
        <v>62</v>
      </c>
      <c r="B26" s="2" t="s">
        <v>63</v>
      </c>
      <c r="C26" s="2" t="s">
        <v>64</v>
      </c>
      <c r="E26" s="1" t="str">
        <f t="shared" si="2"/>
        <v>w !,..SaveElement("C0009","CDA","BedCode","病床号","DE01.00.026.00","")</v>
      </c>
      <c r="F26" s="7" t="str">
        <f t="shared" si="1"/>
        <v>    s msg.BedCode = "病床号"</v>
      </c>
    </row>
    <row r="27" spans="1:6">
      <c r="A27" s="2" t="s">
        <v>65</v>
      </c>
      <c r="B27" s="2" t="s">
        <v>66</v>
      </c>
      <c r="E27" s="1" t="str">
        <f t="shared" si="2"/>
        <v>w !,..SaveElement("C0009","CDA","BedName","病床","","")</v>
      </c>
      <c r="F27" s="7" t="str">
        <f t="shared" si="1"/>
        <v>    s msg.BedName = "病床"</v>
      </c>
    </row>
    <row r="28" spans="1:6">
      <c r="A28" s="2" t="s">
        <v>67</v>
      </c>
      <c r="B28" s="2" t="s">
        <v>68</v>
      </c>
      <c r="C28" s="2" t="s">
        <v>69</v>
      </c>
      <c r="E28" s="1" t="str">
        <f t="shared" si="2"/>
        <v>w !,..SaveElement("C0009","CDA","RoomCode","病房号","DE01.00.019.00","")</v>
      </c>
      <c r="F28" s="7" t="str">
        <f t="shared" si="1"/>
        <v>    s msg.RoomCode = "病房号"</v>
      </c>
    </row>
    <row r="29" spans="1:6">
      <c r="A29" s="2" t="s">
        <v>70</v>
      </c>
      <c r="B29" s="2" t="s">
        <v>71</v>
      </c>
      <c r="E29" s="1" t="str">
        <f t="shared" si="2"/>
        <v>w !,..SaveElement("C0009","CDA","RoomName","病房","","")</v>
      </c>
      <c r="F29" s="7" t="str">
        <f t="shared" si="1"/>
        <v>    s msg.RoomName = "病房"</v>
      </c>
    </row>
    <row r="30" spans="1:6">
      <c r="A30" s="2" t="s">
        <v>72</v>
      </c>
      <c r="B30" s="2" t="s">
        <v>73</v>
      </c>
      <c r="E30" s="1" t="str">
        <f t="shared" si="2"/>
        <v>w !,..SaveElement("C0009","CDA","DeptCode","科室编号","","")</v>
      </c>
      <c r="F30" s="7" t="str">
        <f t="shared" si="1"/>
        <v>    s msg.DeptCode = "科室编号"</v>
      </c>
    </row>
    <row r="31" spans="1:6">
      <c r="A31" s="2" t="s">
        <v>74</v>
      </c>
      <c r="B31" s="2" t="s">
        <v>75</v>
      </c>
      <c r="C31" s="2" t="s">
        <v>76</v>
      </c>
      <c r="E31" s="1" t="str">
        <f t="shared" si="2"/>
        <v>w !,..SaveElement("C0009","CDA","DeptName","科室名称","DE08.10.026.00","")</v>
      </c>
      <c r="F31" s="7" t="str">
        <f t="shared" si="1"/>
        <v>    s msg.DeptName = "科室名称"</v>
      </c>
    </row>
    <row r="32" spans="1:6">
      <c r="A32" s="2" t="s">
        <v>77</v>
      </c>
      <c r="B32" s="2" t="s">
        <v>78</v>
      </c>
      <c r="E32" s="1" t="str">
        <f t="shared" si="2"/>
        <v>w !,..SaveElement("C0009","CDA","AreaCode","病区编号","","")</v>
      </c>
      <c r="F32" s="7" t="str">
        <f t="shared" si="1"/>
        <v>    s msg.AreaCode = "病区编号"</v>
      </c>
    </row>
    <row r="33" spans="1:6">
      <c r="A33" s="2" t="s">
        <v>79</v>
      </c>
      <c r="B33" s="2" t="s">
        <v>80</v>
      </c>
      <c r="C33" s="2" t="s">
        <v>81</v>
      </c>
      <c r="E33" s="1" t="str">
        <f t="shared" si="2"/>
        <v>w !,..SaveElement("C0009","CDA","AreaName","病区名称","DE08.10.054.00","")</v>
      </c>
      <c r="F33" s="7" t="str">
        <f t="shared" si="1"/>
        <v>    s msg.AreaName = "病区名称"</v>
      </c>
    </row>
    <row r="34" spans="1:6">
      <c r="A34" s="2" t="s">
        <v>82</v>
      </c>
      <c r="B34" s="1" t="s">
        <v>83</v>
      </c>
      <c r="C34" s="2" t="s">
        <v>84</v>
      </c>
      <c r="E34" s="1" t="str">
        <f t="shared" si="2"/>
        <v>w !,..SaveElement("C0009","CDA","OrganCode","医疗机构编号","DE08.10.052.00","")</v>
      </c>
      <c r="F34" s="7" t="str">
        <f t="shared" si="1"/>
        <v>    s msg.OrganCode = "医疗机构编号"</v>
      </c>
    </row>
    <row r="35" spans="1:6">
      <c r="A35" s="2" t="s">
        <v>85</v>
      </c>
      <c r="B35" s="1" t="s">
        <v>86</v>
      </c>
      <c r="E35" s="1" t="str">
        <f t="shared" si="2"/>
        <v>w !,..SaveElement("C0009","CDA","OrganName","医疗机构名称","","")</v>
      </c>
      <c r="F35" s="7" t="str">
        <f t="shared" ref="F35:F66" si="3">"    s msg."&amp;B35&amp;" = """&amp;A35&amp;""""</f>
        <v>    s msg.OrganName = "医疗机构名称"</v>
      </c>
    </row>
    <row r="36" spans="1:6">
      <c r="A36" s="2" t="s">
        <v>87</v>
      </c>
      <c r="B36" s="2" t="s">
        <v>88</v>
      </c>
      <c r="C36" s="2" t="s">
        <v>89</v>
      </c>
      <c r="E36" s="1" t="str">
        <f t="shared" si="2"/>
        <v>w !,..SaveElement("C0009","CDA","PastOperationSign","手术史标志","DE02.10.062.00","")</v>
      </c>
      <c r="F36" s="7" t="str">
        <f t="shared" si="3"/>
        <v>    s msg.PastOperationSign = "手术史标志"</v>
      </c>
    </row>
    <row r="37" spans="1:6">
      <c r="A37" s="2" t="s">
        <v>90</v>
      </c>
      <c r="B37" s="2" t="s">
        <v>91</v>
      </c>
      <c r="C37" s="2" t="s">
        <v>92</v>
      </c>
      <c r="E37" s="1" t="str">
        <f t="shared" si="2"/>
        <v>w !,..SaveElement("C0009","CDA","PreDiagCode","术前诊断代码","DE05.01.024.00","")</v>
      </c>
      <c r="F37" s="7" t="str">
        <f t="shared" si="3"/>
        <v>    s msg.PreDiagCode = "术前诊断代码"</v>
      </c>
    </row>
    <row r="38" spans="1:6">
      <c r="A38" s="2" t="s">
        <v>93</v>
      </c>
      <c r="B38" s="2" t="s">
        <v>94</v>
      </c>
      <c r="C38" s="2" t="s">
        <v>92</v>
      </c>
      <c r="E38" s="1" t="str">
        <f t="shared" si="2"/>
        <v>w !,..SaveElement("C0009","CDA","PreDiagName","术前诊断名称","DE05.01.024.00","")</v>
      </c>
      <c r="F38" s="7" t="str">
        <f t="shared" si="3"/>
        <v>    s msg.PreDiagName = "术前诊断名称"</v>
      </c>
    </row>
    <row r="39" spans="1:6">
      <c r="A39" s="2" t="s">
        <v>95</v>
      </c>
      <c r="B39" s="2" t="s">
        <v>96</v>
      </c>
      <c r="C39" s="13" t="s">
        <v>97</v>
      </c>
      <c r="E39" s="1" t="str">
        <f t="shared" si="2"/>
        <v>w !,..SaveElement("C0009","CDA","OperationCode","手术及操作代码","DE06.00.093.00","")</v>
      </c>
      <c r="F39" s="7" t="str">
        <f t="shared" si="3"/>
        <v>    s msg.OperationCode = "手术及操作代码"</v>
      </c>
    </row>
    <row r="40" spans="1:6">
      <c r="A40" s="2" t="s">
        <v>98</v>
      </c>
      <c r="B40" s="2" t="s">
        <v>99</v>
      </c>
      <c r="C40" s="13"/>
      <c r="E40" s="1" t="str">
        <f t="shared" si="2"/>
        <v>w !,..SaveElement("C0009","CDA","OperationName","手术及操作名称","","")</v>
      </c>
      <c r="F40" s="7" t="str">
        <f t="shared" si="3"/>
        <v>    s msg.OperationName = "手术及操作名称"</v>
      </c>
    </row>
    <row r="41" spans="1:6">
      <c r="A41" s="2" t="s">
        <v>100</v>
      </c>
      <c r="B41" s="2" t="s">
        <v>101</v>
      </c>
      <c r="C41" s="2" t="s">
        <v>102</v>
      </c>
      <c r="E41" s="1" t="str">
        <f t="shared" ref="E41:E72" si="4">"w !,..SaveElement(""C0009"",""CDA"","""&amp;B41&amp;""","""&amp;A41&amp;""","""&amp;C41&amp;""","""&amp;D41&amp;""")"</f>
        <v>w !,..SaveElement("C0009","CDA","SurgeryTimeLow","手术开始日期时间","DE06.00.221.00","")</v>
      </c>
      <c r="F41" s="7" t="str">
        <f t="shared" si="3"/>
        <v>    s msg.SurgeryTimeLow = "手术开始日期时间"</v>
      </c>
    </row>
    <row r="42" spans="1:6">
      <c r="A42" s="2" t="s">
        <v>103</v>
      </c>
      <c r="B42" s="2" t="s">
        <v>104</v>
      </c>
      <c r="C42" s="2" t="s">
        <v>105</v>
      </c>
      <c r="E42" s="1" t="str">
        <f t="shared" si="4"/>
        <v>w !,..SaveElement("C0009","CDA","SurgeryTimeHigh","手术结束日期时间","DE06.00.218.00","")</v>
      </c>
      <c r="F42" s="7" t="str">
        <f t="shared" si="3"/>
        <v>    s msg.SurgeryTimeHigh = "手术结束日期时间"</v>
      </c>
    </row>
    <row r="43" spans="1:6">
      <c r="A43" s="2" t="s">
        <v>106</v>
      </c>
      <c r="B43" s="2" t="s">
        <v>107</v>
      </c>
      <c r="E43" s="1" t="str">
        <f t="shared" si="4"/>
        <v>w !,..SaveElement("C0009","CDA","SurgeryUser","手术者","","")</v>
      </c>
      <c r="F43" s="7" t="str">
        <f t="shared" si="3"/>
        <v>    s msg.SurgeryUser = "手术者"</v>
      </c>
    </row>
    <row r="44" spans="1:6">
      <c r="A44" s="2" t="s">
        <v>108</v>
      </c>
      <c r="B44" s="2" t="s">
        <v>109</v>
      </c>
      <c r="E44" s="1" t="str">
        <f t="shared" si="4"/>
        <v>w !,..SaveElement("C0009","CDA","Code","手术者医务人员标识","","")</v>
      </c>
      <c r="F44" s="7" t="str">
        <f t="shared" si="3"/>
        <v>    s msg.Code = "手术者医务人员标识"</v>
      </c>
    </row>
    <row r="45" spans="1:6">
      <c r="A45" s="2" t="s">
        <v>110</v>
      </c>
      <c r="B45" s="2" t="s">
        <v>111</v>
      </c>
      <c r="C45" s="2" t="s">
        <v>30</v>
      </c>
      <c r="E45" s="1" t="str">
        <f t="shared" si="4"/>
        <v>w !,..SaveElement("C0009","CDA","Name","手术者姓名","DE02.01.039.00","")</v>
      </c>
      <c r="F45" s="7" t="str">
        <f t="shared" si="3"/>
        <v>    s msg.Name = "手术者姓名"</v>
      </c>
    </row>
    <row r="46" spans="1:6">
      <c r="A46" s="2" t="s">
        <v>112</v>
      </c>
      <c r="B46" s="2" t="s">
        <v>113</v>
      </c>
      <c r="E46" s="1" t="str">
        <f t="shared" si="4"/>
        <v>w !,..SaveElement("C0009","CDA","IAssistant","第一助手","","")</v>
      </c>
      <c r="F46" s="7" t="str">
        <f t="shared" si="3"/>
        <v>    s msg.IAssistant = "第一助手"</v>
      </c>
    </row>
    <row r="47" spans="1:6">
      <c r="A47" s="2" t="s">
        <v>114</v>
      </c>
      <c r="B47" s="2" t="s">
        <v>109</v>
      </c>
      <c r="E47" s="1" t="str">
        <f t="shared" si="4"/>
        <v>w !,..SaveElement("C0009","CDA","Code","第一助手标识","","")</v>
      </c>
      <c r="F47" s="7" t="str">
        <f t="shared" si="3"/>
        <v>    s msg.Code = "第一助手标识"</v>
      </c>
    </row>
    <row r="48" spans="1:6">
      <c r="A48" s="2" t="s">
        <v>115</v>
      </c>
      <c r="B48" s="2" t="s">
        <v>111</v>
      </c>
      <c r="C48" s="2" t="s">
        <v>30</v>
      </c>
      <c r="E48" s="1" t="str">
        <f t="shared" si="4"/>
        <v>w !,..SaveElement("C0009","CDA","Name","第一助手姓名","DE02.01.039.00","")</v>
      </c>
      <c r="F48" s="7" t="str">
        <f t="shared" si="3"/>
        <v>    s msg.Name = "第一助手姓名"</v>
      </c>
    </row>
    <row r="49" spans="1:6">
      <c r="A49" s="2" t="s">
        <v>116</v>
      </c>
      <c r="B49" s="2" t="s">
        <v>117</v>
      </c>
      <c r="E49" s="1" t="str">
        <f t="shared" si="4"/>
        <v>w !,..SaveElement("C0009","CDA","IIAssistant","第二助手","","")</v>
      </c>
      <c r="F49" s="7" t="str">
        <f t="shared" si="3"/>
        <v>    s msg.IIAssistant = "第二助手"</v>
      </c>
    </row>
    <row r="50" spans="1:6">
      <c r="A50" s="2" t="s">
        <v>118</v>
      </c>
      <c r="B50" s="2" t="s">
        <v>109</v>
      </c>
      <c r="E50" s="1" t="str">
        <f t="shared" si="4"/>
        <v>w !,..SaveElement("C0009","CDA","Code","第二助手标识","","")</v>
      </c>
      <c r="F50" s="7" t="str">
        <f t="shared" si="3"/>
        <v>    s msg.Code = "第二助手标识"</v>
      </c>
    </row>
    <row r="51" spans="1:6">
      <c r="A51" s="2" t="s">
        <v>119</v>
      </c>
      <c r="B51" s="2" t="s">
        <v>111</v>
      </c>
      <c r="C51" s="2" t="s">
        <v>30</v>
      </c>
      <c r="E51" s="1" t="str">
        <f t="shared" si="4"/>
        <v>w !,..SaveElement("C0009","CDA","Name","第二助手姓名","DE02.01.039.00","")</v>
      </c>
      <c r="F51" s="7" t="str">
        <f t="shared" si="3"/>
        <v>    s msg.Name = "第二助手姓名"</v>
      </c>
    </row>
    <row r="52" spans="1:6">
      <c r="A52" s="2" t="s">
        <v>120</v>
      </c>
      <c r="B52" s="2" t="s">
        <v>121</v>
      </c>
      <c r="E52" s="1" t="str">
        <f t="shared" si="4"/>
        <v>w !,..SaveElement("C0009","CDA","EquipmentNurse","器械护士","","")</v>
      </c>
      <c r="F52" s="7" t="str">
        <f t="shared" si="3"/>
        <v>    s msg.EquipmentNurse = "器械护士"</v>
      </c>
    </row>
    <row r="53" spans="1:6">
      <c r="A53" s="2" t="s">
        <v>122</v>
      </c>
      <c r="B53" s="2" t="s">
        <v>109</v>
      </c>
      <c r="E53" s="1" t="str">
        <f t="shared" si="4"/>
        <v>w !,..SaveElement("C0009","CDA","Code","器械护士标识","","")</v>
      </c>
      <c r="F53" s="7" t="str">
        <f t="shared" si="3"/>
        <v>    s msg.Code = "器械护士标识"</v>
      </c>
    </row>
    <row r="54" spans="1:6">
      <c r="A54" s="2" t="s">
        <v>123</v>
      </c>
      <c r="B54" s="2" t="s">
        <v>111</v>
      </c>
      <c r="C54" s="2" t="s">
        <v>30</v>
      </c>
      <c r="E54" s="1" t="str">
        <f t="shared" si="4"/>
        <v>w !,..SaveElement("C0009","CDA","Name","器械护士姓名","DE02.01.039.00","")</v>
      </c>
      <c r="F54" s="7" t="str">
        <f t="shared" si="3"/>
        <v>    s msg.Name = "器械护士姓名"</v>
      </c>
    </row>
    <row r="55" spans="1:6">
      <c r="A55" s="2" t="s">
        <v>124</v>
      </c>
      <c r="B55" s="2" t="s">
        <v>125</v>
      </c>
      <c r="E55" s="1" t="str">
        <f t="shared" si="4"/>
        <v>w !,..SaveElement("C0009","CDA","PatrolNurse","巡台护士","","")</v>
      </c>
      <c r="F55" s="7" t="str">
        <f t="shared" si="3"/>
        <v>    s msg.PatrolNurse = "巡台护士"</v>
      </c>
    </row>
    <row r="56" spans="1:6">
      <c r="A56" s="2" t="s">
        <v>126</v>
      </c>
      <c r="B56" s="2" t="s">
        <v>109</v>
      </c>
      <c r="E56" s="1" t="str">
        <f t="shared" si="4"/>
        <v>w !,..SaveElement("C0009","CDA","Code","巡台护士标识","","")</v>
      </c>
      <c r="F56" s="7" t="str">
        <f t="shared" si="3"/>
        <v>    s msg.Code = "巡台护士标识"</v>
      </c>
    </row>
    <row r="57" spans="1:6">
      <c r="A57" s="2" t="s">
        <v>127</v>
      </c>
      <c r="B57" s="2" t="s">
        <v>111</v>
      </c>
      <c r="C57" s="2" t="s">
        <v>30</v>
      </c>
      <c r="E57" s="1" t="str">
        <f t="shared" si="4"/>
        <v>w !,..SaveElement("C0009","CDA","Name","巡台护士姓名","DE02.01.039.00","")</v>
      </c>
      <c r="F57" s="7" t="str">
        <f t="shared" si="3"/>
        <v>    s msg.Name = "巡台护士姓名"</v>
      </c>
    </row>
    <row r="58" spans="1:6">
      <c r="A58" s="2" t="s">
        <v>128</v>
      </c>
      <c r="B58" s="2" t="s">
        <v>129</v>
      </c>
      <c r="E58" s="1" t="str">
        <f t="shared" si="4"/>
        <v>w !,..SaveElement("C0009","CDA","SurgeryName","手术名称","","")</v>
      </c>
      <c r="F58" s="7" t="str">
        <f t="shared" si="3"/>
        <v>    s msg.SurgeryName = "手术名称"</v>
      </c>
    </row>
    <row r="59" spans="1:6">
      <c r="A59" s="2" t="s">
        <v>130</v>
      </c>
      <c r="B59" s="2" t="s">
        <v>131</v>
      </c>
      <c r="C59" s="2" t="s">
        <v>132</v>
      </c>
      <c r="E59" s="1" t="str">
        <f t="shared" si="4"/>
        <v>w !,..SaveElement("C0009","CDA","SurgeryRoom","手术间编号","DE06.00.256.00","")</v>
      </c>
      <c r="F59" s="7" t="str">
        <f t="shared" si="3"/>
        <v>    s msg.SurgeryRoom = "手术间编号"</v>
      </c>
    </row>
    <row r="60" spans="1:6">
      <c r="A60" s="2" t="s">
        <v>133</v>
      </c>
      <c r="B60" s="2" t="s">
        <v>134</v>
      </c>
      <c r="C60" s="2" t="s">
        <v>135</v>
      </c>
      <c r="E60" s="1" t="str">
        <f t="shared" si="4"/>
        <v>w !,..SaveElement("C0009","CDA","SurgeryLevelCode","手术级别代码","DE06.00.255.00","")</v>
      </c>
      <c r="F60" s="7" t="str">
        <f t="shared" si="3"/>
        <v>    s msg.SurgeryLevelCode = "手术级别代码"</v>
      </c>
    </row>
    <row r="61" spans="1:6">
      <c r="A61" s="2" t="s">
        <v>136</v>
      </c>
      <c r="B61" s="2" t="s">
        <v>137</v>
      </c>
      <c r="E61" s="1" t="str">
        <f t="shared" si="4"/>
        <v>w !,..SaveElement("C0009","CDA","SurgeryLevelName","手术级别名称","","")</v>
      </c>
      <c r="F61" s="7" t="str">
        <f t="shared" si="3"/>
        <v>    s msg.SurgeryLevelName = "手术级别名称"</v>
      </c>
    </row>
    <row r="62" spans="1:6">
      <c r="A62" s="2" t="s">
        <v>138</v>
      </c>
      <c r="B62" s="2" t="s">
        <v>139</v>
      </c>
      <c r="C62" s="2" t="s">
        <v>140</v>
      </c>
      <c r="E62" s="1" t="str">
        <f t="shared" si="4"/>
        <v>w !,..SaveElement("C0009","CDA","BleedingVolume","出血量","DE06.00.097.00","")</v>
      </c>
      <c r="F62" s="7" t="str">
        <f t="shared" si="3"/>
        <v>    s msg.BleedingVolume = "出血量"</v>
      </c>
    </row>
    <row r="63" spans="1:6">
      <c r="A63" s="2" t="s">
        <v>141</v>
      </c>
      <c r="B63" s="2" t="s">
        <v>142</v>
      </c>
      <c r="C63" s="2" t="s">
        <v>143</v>
      </c>
      <c r="E63" s="1" t="str">
        <f t="shared" si="4"/>
        <v>w !,..SaveElement("C0009","CDA","BloodVolume","输血量","DE06.00.267.00","")</v>
      </c>
      <c r="F63" s="7" t="str">
        <f t="shared" si="3"/>
        <v>    s msg.BloodVolume = "输血量"</v>
      </c>
    </row>
    <row r="64" spans="1:6">
      <c r="A64" s="2" t="s">
        <v>144</v>
      </c>
      <c r="B64" s="2" t="s">
        <v>145</v>
      </c>
      <c r="C64" s="2" t="s">
        <v>146</v>
      </c>
      <c r="E64" s="1" t="str">
        <f t="shared" si="4"/>
        <v>w !,..SaveElement("C0009","CDA","BloodReactionSign","输血反应标志","DE06.00.264.00","")</v>
      </c>
      <c r="F64" s="7" t="str">
        <f t="shared" si="3"/>
        <v>    s msg.BloodReactionSign = "输血反应标志"</v>
      </c>
    </row>
    <row r="65" spans="1:6">
      <c r="A65" s="2" t="s">
        <v>147</v>
      </c>
      <c r="B65" s="2" t="s">
        <v>148</v>
      </c>
      <c r="C65" s="2" t="s">
        <v>149</v>
      </c>
      <c r="E65" s="1" t="str">
        <f t="shared" si="4"/>
        <v>w !,..SaveElement("C0009","CDA","AnaesthesiaWayCode","麻醉方式代码","DE06.00.073.00","")</v>
      </c>
      <c r="F65" s="7" t="str">
        <f t="shared" si="3"/>
        <v>    s msg.AnaesthesiaWayCode = "麻醉方式代码"</v>
      </c>
    </row>
    <row r="66" spans="1:6">
      <c r="A66" s="2" t="s">
        <v>150</v>
      </c>
      <c r="B66" s="2" t="s">
        <v>151</v>
      </c>
      <c r="E66" s="1" t="str">
        <f t="shared" si="4"/>
        <v>w !,..SaveElement("C0009","CDA","AnaesthesiaWayName","麻醉方式名称","","")</v>
      </c>
      <c r="F66" s="7" t="str">
        <f t="shared" si="3"/>
        <v>    s msg.AnaesthesiaWayName = "麻醉方式名称"</v>
      </c>
    </row>
    <row r="67" spans="1:6">
      <c r="A67" s="2" t="s">
        <v>152</v>
      </c>
      <c r="B67" s="2" t="s">
        <v>153</v>
      </c>
      <c r="C67" s="2" t="s">
        <v>30</v>
      </c>
      <c r="E67" s="1" t="str">
        <f t="shared" si="4"/>
        <v>w !,..SaveElement("C0009","CDA","AnaesthesiaDoctors","麻醉医师姓名","DE02.01.039.00","")</v>
      </c>
      <c r="F67" s="7" t="str">
        <f t="shared" ref="F67:F83" si="5">"    s msg."&amp;B67&amp;" = """&amp;A67&amp;""""</f>
        <v>    s msg.AnaesthesiaDoctors = "麻醉医师姓名"</v>
      </c>
    </row>
    <row r="68" spans="1:6">
      <c r="A68" s="2" t="s">
        <v>154</v>
      </c>
      <c r="B68" s="2" t="s">
        <v>155</v>
      </c>
      <c r="C68" s="2" t="s">
        <v>156</v>
      </c>
      <c r="E68" s="1" t="str">
        <f t="shared" si="4"/>
        <v>w !,..SaveElement("C0009","CDA","PreSurgeryDrugDesc","术前用药描述","DE06.00.136.00","")</v>
      </c>
      <c r="F68" s="7" t="str">
        <f t="shared" si="5"/>
        <v>    s msg.PreSurgeryDrugDesc = "术前用药描述"</v>
      </c>
    </row>
    <row r="69" spans="1:6">
      <c r="A69" s="2" t="s">
        <v>157</v>
      </c>
      <c r="B69" s="2" t="s">
        <v>158</v>
      </c>
      <c r="C69" s="2" t="s">
        <v>156</v>
      </c>
      <c r="E69" s="1" t="str">
        <f t="shared" si="4"/>
        <v>w !,..SaveElement("C0009","CDA","InSurgeryDrugDesc","术中用药描述","DE06.00.136.00","")</v>
      </c>
      <c r="F69" s="7" t="str">
        <f t="shared" si="5"/>
        <v>    s msg.InSurgeryDrugDesc = "术中用药描述"</v>
      </c>
    </row>
    <row r="70" spans="1:6">
      <c r="A70" s="2" t="s">
        <v>159</v>
      </c>
      <c r="B70" s="2" t="s">
        <v>160</v>
      </c>
      <c r="C70" s="2" t="s">
        <v>161</v>
      </c>
      <c r="E70" s="1" t="str">
        <f t="shared" si="4"/>
        <v>w !,..SaveElement("C0009","CDA","InfusionVolume","输液量","DE06.00.268.00","")</v>
      </c>
      <c r="F70" s="7" t="str">
        <f t="shared" si="5"/>
        <v>    s msg.InfusionVolume = "输液量"</v>
      </c>
    </row>
    <row r="71" spans="1:6">
      <c r="A71" s="2" t="s">
        <v>162</v>
      </c>
      <c r="B71" s="2" t="s">
        <v>163</v>
      </c>
      <c r="C71" s="2" t="s">
        <v>92</v>
      </c>
      <c r="E71" s="1" t="str">
        <f t="shared" si="4"/>
        <v>w !,..SaveElement("C0009","CDA","AfterDiagCode","术后诊断代码","DE05.01.024.00","")</v>
      </c>
      <c r="F71" s="7" t="str">
        <f t="shared" si="5"/>
        <v>    s msg.AfterDiagCode = "术后诊断代码"</v>
      </c>
    </row>
    <row r="72" spans="1:6">
      <c r="A72" s="2" t="s">
        <v>164</v>
      </c>
      <c r="B72" s="2" t="s">
        <v>165</v>
      </c>
      <c r="C72" s="2" t="s">
        <v>92</v>
      </c>
      <c r="E72" s="1" t="str">
        <f t="shared" si="4"/>
        <v>w !,..SaveElement("C0009","CDA","AfterDiagName","术后诊断名称","DE05.01.024.00","")</v>
      </c>
      <c r="F72" s="7" t="str">
        <f t="shared" si="5"/>
        <v>    s msg.AfterDiagName = "术后诊断名称"</v>
      </c>
    </row>
    <row r="73" spans="1:6">
      <c r="A73" s="2" t="s">
        <v>166</v>
      </c>
      <c r="B73" s="2" t="s">
        <v>167</v>
      </c>
      <c r="C73" s="2" t="s">
        <v>168</v>
      </c>
      <c r="E73" s="1" t="str">
        <f>"w !,..SaveElement(""C0009"",""CDA"","""&amp;B73&amp;""","""&amp;A73&amp;""","""&amp;C73&amp;""","""&amp;D73&amp;""")"</f>
        <v>w !,..SaveElement("C0009","CDA","SurgeryDesc","手术过程描述","DE05.10.163.00","")</v>
      </c>
      <c r="F73" s="7" t="str">
        <f t="shared" si="5"/>
        <v>    s msg.SurgeryDesc = "手术过程描述"</v>
      </c>
    </row>
    <row r="74" spans="1:6">
      <c r="A74" s="2" t="s">
        <v>169</v>
      </c>
      <c r="B74" s="2" t="s">
        <v>170</v>
      </c>
      <c r="C74" s="2" t="s">
        <v>171</v>
      </c>
      <c r="E74" s="1" t="str">
        <f>"w !,..SaveElement(""C0009"",""CDA"","""&amp;B74&amp;""","""&amp;A74&amp;""","""&amp;C74&amp;""","""&amp;D74&amp;""")"</f>
        <v>w !,..SaveElement("C0009","CDA","SurgeryPartDesc","手术部位描述","DE06.00.187.00","")</v>
      </c>
      <c r="F74" s="7" t="str">
        <f t="shared" si="5"/>
        <v>    s msg.SurgeryPartDesc = "手术部位描述"</v>
      </c>
    </row>
    <row r="75" spans="1:6">
      <c r="A75" s="2" t="s">
        <v>172</v>
      </c>
      <c r="B75" s="2" t="s">
        <v>173</v>
      </c>
      <c r="C75" s="2" t="s">
        <v>174</v>
      </c>
      <c r="E75" s="1" t="str">
        <f>"w !,..SaveElement(""C0009"",""CDA"","""&amp;B75&amp;""","""&amp;A75&amp;""","""&amp;C75&amp;""","""&amp;D75&amp;""")"</f>
        <v>w !,..SaveElement("C0009","CDA","InterventionName","介入物名称","DE08.50.037.00","")</v>
      </c>
      <c r="F75" s="7" t="str">
        <f t="shared" si="5"/>
        <v>    s msg.InterventionName = "介入物名称"</v>
      </c>
    </row>
    <row r="76" spans="1:6">
      <c r="A76" s="2" t="s">
        <v>175</v>
      </c>
      <c r="B76" s="2" t="s">
        <v>176</v>
      </c>
      <c r="C76" s="2" t="s">
        <v>177</v>
      </c>
      <c r="E76" s="1" t="str">
        <f>"w !,..SaveElement(""C0009"",""CDA"","""&amp;B76&amp;""","""&amp;A76&amp;""","""&amp;C76&amp;""","""&amp;D76&amp;""")"</f>
        <v>w !,..SaveElement("C0009","CDA","SurgeryPositionCode","手术体位代码","DE06.00.260.00","")</v>
      </c>
      <c r="F76" s="7" t="str">
        <f t="shared" si="5"/>
        <v>    s msg.SurgeryPositionCode = "手术体位代码"</v>
      </c>
    </row>
    <row r="77" spans="1:6">
      <c r="A77" s="2" t="s">
        <v>178</v>
      </c>
      <c r="B77" s="2" t="s">
        <v>179</v>
      </c>
      <c r="E77" s="1" t="str">
        <f>"w !,..SaveElement(""C0009"",""CDA"","""&amp;B77&amp;""","""&amp;A77&amp;""","""&amp;C77&amp;""","""&amp;D77&amp;""")"</f>
        <v>w !,..SaveElement("C0009","CDA","SurgeryPositionName","手术体位名称","","")</v>
      </c>
      <c r="F77" s="7" t="str">
        <f t="shared" si="5"/>
        <v>    s msg.SurgeryPositionName = "手术体位名称"</v>
      </c>
    </row>
    <row r="78" spans="1:6">
      <c r="A78" s="2" t="s">
        <v>180</v>
      </c>
      <c r="B78" s="2" t="s">
        <v>181</v>
      </c>
      <c r="C78" s="2" t="s">
        <v>182</v>
      </c>
      <c r="E78" s="1" t="str">
        <f>"w !,..SaveElement(""C0009"",""CDA"","""&amp;B78&amp;""","""&amp;A78&amp;""","""&amp;C78&amp;""","""&amp;D78&amp;""")"</f>
        <v>w !,..SaveElement("C0009","CDA","SkinDisinfectionDesc","皮肤消毒描述","DE08.50.057.00","")</v>
      </c>
      <c r="F78" s="7" t="str">
        <f t="shared" si="5"/>
        <v>    s msg.SkinDisinfectionDesc = "皮肤消毒描述"</v>
      </c>
    </row>
    <row r="79" spans="1:6">
      <c r="A79" s="2" t="s">
        <v>183</v>
      </c>
      <c r="B79" s="2" t="s">
        <v>184</v>
      </c>
      <c r="C79" s="2" t="s">
        <v>185</v>
      </c>
      <c r="E79" s="1" t="str">
        <f>"w !,..SaveElement(""C0009"",""CDA"","""&amp;B79&amp;""","""&amp;A79&amp;""","""&amp;C79&amp;""","""&amp;D79&amp;""")"</f>
        <v>w !,..SaveElement("C0009","CDA","IncisionDesc","手术切口描述","DE06.00.321.00","")</v>
      </c>
      <c r="F79" s="7" t="str">
        <f t="shared" si="5"/>
        <v>    s msg.IncisionDesc = "手术切口描述"</v>
      </c>
    </row>
    <row r="80" spans="1:6">
      <c r="A80" s="2" t="s">
        <v>186</v>
      </c>
      <c r="B80" s="2" t="s">
        <v>187</v>
      </c>
      <c r="C80" s="2" t="s">
        <v>188</v>
      </c>
      <c r="E80" s="1" t="str">
        <f>"w !,..SaveElement(""C0009"",""CDA"","""&amp;B80&amp;""","""&amp;A80&amp;""","""&amp;C80&amp;""","""&amp;D80&amp;""")"</f>
        <v>w !,..SaveElement("C0009","CDA","DrainageSign","引流标志","DE05.10.165.00","")</v>
      </c>
      <c r="F80" s="7" t="str">
        <f t="shared" si="5"/>
        <v>    s msg.DrainageSign = "引流标志"</v>
      </c>
    </row>
    <row r="81" spans="1:6">
      <c r="A81" s="2" t="s">
        <v>189</v>
      </c>
      <c r="B81" s="2" t="s">
        <v>190</v>
      </c>
      <c r="C81" s="2" t="s">
        <v>191</v>
      </c>
      <c r="E81" s="1" t="str">
        <f>"w !,..SaveElement(""C0009"",""CDA"","""&amp;B81&amp;""","""&amp;A81&amp;""","""&amp;C81&amp;""","""&amp;D81&amp;""")"</f>
        <v>w !,..SaveElement("C0009","CDA","DrainageMaterial","引流材料名称","DE08.50.044.00","")</v>
      </c>
      <c r="F81" s="7" t="str">
        <f t="shared" si="5"/>
        <v>    s msg.DrainageMaterial = "引流材料名称"</v>
      </c>
    </row>
    <row r="82" spans="1:6">
      <c r="A82" s="2" t="s">
        <v>192</v>
      </c>
      <c r="B82" s="2" t="s">
        <v>193</v>
      </c>
      <c r="C82" s="2" t="s">
        <v>194</v>
      </c>
      <c r="E82" s="1" t="str">
        <f>"w !,..SaveElement(""C0009"",""CDA"","""&amp;B82&amp;""","""&amp;A82&amp;""","""&amp;C82&amp;""","""&amp;D82&amp;""")"</f>
        <v>w !,..SaveElement("C0009","CDA","DrainageMaterialNumber","引流材料数目","DE08.50.045.00","")</v>
      </c>
      <c r="F82" s="7" t="str">
        <f t="shared" si="5"/>
        <v>    s msg.DrainageMaterialNumber = "引流材料数目"</v>
      </c>
    </row>
    <row r="83" spans="1:6">
      <c r="A83" s="2" t="s">
        <v>195</v>
      </c>
      <c r="B83" s="2" t="s">
        <v>196</v>
      </c>
      <c r="C83" s="2" t="s">
        <v>197</v>
      </c>
      <c r="E83" s="1" t="str">
        <f>"w !,..SaveElement(""C0009"",""CDA"","""&amp;B83&amp;""","""&amp;A83&amp;""","""&amp;C83&amp;""","""&amp;D83&amp;""")"</f>
        <v>w !,..SaveElement("C0009","CDA","DrainagePlace","放置部位","DE06.00.341.00","")</v>
      </c>
      <c r="F83" s="7" t="str">
        <f t="shared" si="5"/>
        <v>    s msg.DrainagePlace = "放置部位"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0" sqref="B40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0" sqref="B40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2020-12-22T13:41:00Z</dcterms:created>
  <dcterms:modified xsi:type="dcterms:W3CDTF">2021-01-05T07:07:26Z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