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<sst xmlns="http://schemas.openxmlformats.org/spreadsheetml/2006/main" count="274" uniqueCount="257">
  <si>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</si>
  <si>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</si>
  <si>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</si>
  <si>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</si>
  <si>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</si>
  <si>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</si>
  <si>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</si>
  <si>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</si>
  <si>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</si>
  <si>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</si>
  <si>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</si>
  <si>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</si>
  <si>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</si>
  <si>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</si>
  <si>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患者身份证号</t>
  </si>
  <si>
    <t>IDCardNo</t>
  </si>
  <si>
    <t>DE02.01.030.00</t>
  </si>
  <si>
    <t>患者姓名</t>
  </si>
  <si>
    <t>PatientName</t>
  </si>
  <si>
    <t>DE02.01.039.00</t>
  </si>
  <si>
    <t>年龄</t>
  </si>
  <si>
    <t>PatientAge</t>
  </si>
  <si>
    <t>DE02.01.026.00</t>
  </si>
  <si>
    <t>文档记录时间</t>
  </si>
  <si>
    <t>RecordTime</t>
  </si>
  <si>
    <t>DE04.50.133.00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</si>
  <si>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</si>
  <si>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</si>
  <si>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</si>
  <si>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</si>
  <si>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</si>
  <si>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</si>
  <si>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</si>
  <si>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</si>
  <si>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手术医生代码</t>
  </si>
  <si>
    <t>OperateDoctorCode</t>
  </si>
  <si>
    <t>手术医生姓名</t>
  </si>
  <si>
    <t>OperateDoctorName</t>
  </si>
  <si>
    <t>麻醉医生代码</t>
  </si>
  <si>
    <t>AnesthetistCode</t>
  </si>
  <si>
    <t>麻醉医生姓名</t>
  </si>
  <si>
    <t>AnesthetistName</t>
  </si>
  <si>
    <t>器械护士代码</t>
  </si>
  <si>
    <t>InstrumentNurseCode</t>
  </si>
  <si>
    <t>器械护士姓名</t>
  </si>
  <si>
    <t>InstrumentNurseName</t>
  </si>
  <si>
    <t>护婴者代码</t>
  </si>
  <si>
    <t>BabySitterCode</t>
  </si>
  <si>
    <t>护婴者姓名</t>
  </si>
  <si>
    <t>BabySitterName</t>
  </si>
  <si>
    <t>记录人代码</t>
  </si>
  <si>
    <t>RecorderCode</t>
  </si>
  <si>
    <t>记录人姓名</t>
  </si>
  <si>
    <t>RecorderName</t>
  </si>
  <si>
    <t>联系人电话号码</t>
  </si>
  <si>
    <t>ContactPersonTel</t>
  </si>
  <si>
    <t>联系人姓名</t>
  </si>
  <si>
    <t>ContactPersonName</t>
  </si>
  <si>
    <t>病床号</t>
  </si>
  <si>
    <t>BedCode</t>
  </si>
  <si>
    <t>DE01.00.026.00</t>
  </si>
  <si>
    <t>病房号</t>
  </si>
  <si>
    <t>RoomCode</t>
  </si>
  <si>
    <t>DE01.00.019.00</t>
  </si>
  <si>
    <t>科室代码</t>
  </si>
  <si>
    <t>DeptCode</t>
  </si>
  <si>
    <t>DE08.10.026.00</t>
  </si>
  <si>
    <t>科室名称</t>
  </si>
  <si>
    <t>DeptName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</si>
  <si>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</si>
  <si>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</si>
  <si>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</si>
  <si>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</si>
  <si>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</si>
  <si>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</si>
  <si>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</si>
  <si>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</si>
  <si>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</si>
  <si>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待产日期时间</t>
  </si>
  <si>
    <t>PregnantTime</t>
  </si>
  <si>
    <t>DE06.00.197.00</t>
  </si>
  <si>
    <t>胎膜完整情况标志</t>
  </si>
  <si>
    <t>FetalMembraneIntactSign</t>
  </si>
  <si>
    <t>DE05.10.156.00</t>
  </si>
  <si>
    <t>脐带长度/cm</t>
  </si>
  <si>
    <t>UmbilicalCordLength</t>
  </si>
  <si>
    <t>DE04.30.055.00</t>
  </si>
  <si>
    <t>绕颈身/周</t>
  </si>
  <si>
    <t>AroundNeckBody</t>
  </si>
  <si>
    <t>DE04.30.059.00</t>
  </si>
  <si>
    <t>产前诊断</t>
  </si>
  <si>
    <t>PrenatalDiagDesc</t>
  </si>
  <si>
    <t>DE05.10.109.00</t>
  </si>
  <si>
    <t>手术指征</t>
  </si>
  <si>
    <t>SurgicalIndication</t>
  </si>
  <si>
    <t>DE06.00.340.00</t>
  </si>
  <si>
    <t>手术及操作代码</t>
  </si>
  <si>
    <t>OperationCode</t>
  </si>
  <si>
    <t>DE06.00.093.00</t>
  </si>
  <si>
    <t>手术及操作名称</t>
  </si>
  <si>
    <t>OperationName</t>
  </si>
  <si>
    <t>手术开始日期时间</t>
  </si>
  <si>
    <t>OperationStartTime</t>
  </si>
  <si>
    <t>DE06.00.221.00</t>
  </si>
  <si>
    <t>麻醉方法代码</t>
  </si>
  <si>
    <t>AnesthesiaMethodCode</t>
  </si>
  <si>
    <t>DE06.00.073.00</t>
  </si>
  <si>
    <t>麻醉方法名称</t>
  </si>
  <si>
    <t>AnesthesiaMethodName</t>
  </si>
  <si>
    <t>麻醉体位</t>
  </si>
  <si>
    <t>AnesthesiaPosition</t>
  </si>
  <si>
    <t>DE04.10.260.00</t>
  </si>
  <si>
    <t>麻醉效果</t>
  </si>
  <si>
    <t>AnestheticEffect</t>
  </si>
  <si>
    <t>DE06.00.253.00</t>
  </si>
  <si>
    <t>剖宫产手术过程</t>
  </si>
  <si>
    <t>CesareanSectionProcess</t>
  </si>
  <si>
    <t>DE05.10.063.00</t>
  </si>
  <si>
    <t>子宫情况</t>
  </si>
  <si>
    <t>UterineCondition</t>
  </si>
  <si>
    <t>DE04.10.233.00</t>
  </si>
  <si>
    <t>胎儿娩出方式</t>
  </si>
  <si>
    <t>DeliveryMethodDesc</t>
  </si>
  <si>
    <t>DE05.10.173.00</t>
  </si>
  <si>
    <t>胎盘黄染</t>
  </si>
  <si>
    <t>PlacentalContamination</t>
  </si>
  <si>
    <t>DE05.10.153.00</t>
  </si>
  <si>
    <t>胎膜黄染</t>
  </si>
  <si>
    <t>FetalMembraneContamination</t>
  </si>
  <si>
    <t>脐带缠绕情况</t>
  </si>
  <si>
    <t>UmbilicalCordWindCondition</t>
  </si>
  <si>
    <t>DE04.30.054.00</t>
  </si>
  <si>
    <t>脐带扭转/周</t>
  </si>
  <si>
    <t>UmbilicalCordTorsion</t>
  </si>
  <si>
    <t>DE04.30.056.00</t>
  </si>
  <si>
    <t>存脐带血情况标志</t>
  </si>
  <si>
    <t>UmbilicalCordBloodSign</t>
  </si>
  <si>
    <t>DE04.50.138.00</t>
  </si>
  <si>
    <t>子宫壁缝合情况</t>
  </si>
  <si>
    <t>UterineWallSutureCondition</t>
  </si>
  <si>
    <t>DE06.00.200.00</t>
  </si>
  <si>
    <t>宫缩剂名称</t>
  </si>
  <si>
    <t>OxytocinName</t>
  </si>
  <si>
    <t>DE08.50.022.00</t>
  </si>
  <si>
    <t>宫缩剂使用方法</t>
  </si>
  <si>
    <t>OxytocinMethodDesc</t>
  </si>
  <si>
    <t>DE06.00.136.00</t>
  </si>
  <si>
    <t>手术用药</t>
  </si>
  <si>
    <t>OperationMed</t>
  </si>
  <si>
    <t>手术用药量</t>
  </si>
  <si>
    <t>OperationMedDosage</t>
  </si>
  <si>
    <t>DE06.00.293.00</t>
  </si>
  <si>
    <t>腹腔探查子宫</t>
  </si>
  <si>
    <t>AbdominalExplorUterus</t>
  </si>
  <si>
    <t>腹腔探查附件</t>
  </si>
  <si>
    <t>AbdominalExplorAccessories</t>
  </si>
  <si>
    <t>DE04.10.042.00</t>
  </si>
  <si>
    <t>宫腔探查异常情况标志</t>
  </si>
  <si>
    <t>UterineCavityProblemSign</t>
  </si>
  <si>
    <t>DE04.30.053.00</t>
  </si>
  <si>
    <t>宫腔探查肌瘤标志</t>
  </si>
  <si>
    <t>HysteromyomaExplorSign</t>
  </si>
  <si>
    <t>DE05.10.166.00</t>
  </si>
  <si>
    <t>宫腔探查处理情况</t>
  </si>
  <si>
    <t>UterineCavityExplorTreatment</t>
  </si>
  <si>
    <t>DE04.30.052.00</t>
  </si>
  <si>
    <t>手术时产妇情况</t>
  </si>
  <si>
    <t>OperatePuerperaCondition</t>
  </si>
  <si>
    <t>DE05.10.134.00</t>
  </si>
  <si>
    <t>出血量/mL</t>
  </si>
  <si>
    <t>BleedingAmount</t>
  </si>
  <si>
    <t>DE06.00.097.00</t>
  </si>
  <si>
    <t>输血成分</t>
  </si>
  <si>
    <t>BloodTransComponent</t>
  </si>
  <si>
    <t>DE06.00.262.00</t>
  </si>
  <si>
    <t>输血量/mL</t>
  </si>
  <si>
    <t>BloodTransAmount</t>
  </si>
  <si>
    <t>DE06.00.267.00</t>
  </si>
  <si>
    <t>输液量/mL</t>
  </si>
  <si>
    <t>InfusionAmount</t>
  </si>
  <si>
    <t>DE06.00.268.00</t>
  </si>
  <si>
    <t>供氧时间/min</t>
  </si>
  <si>
    <t>OxygenSupplyTime</t>
  </si>
  <si>
    <t>DE06.00.318.00</t>
  </si>
  <si>
    <t>其他用药</t>
  </si>
  <si>
    <t>OtherDrugDesc</t>
  </si>
  <si>
    <t>其他情况</t>
  </si>
  <si>
    <t>OtherConditionDesc</t>
  </si>
  <si>
    <t>DE06.00.179.00</t>
  </si>
  <si>
    <t>手术结束日期时间</t>
  </si>
  <si>
    <t>OperationEndTime</t>
  </si>
  <si>
    <t>DE06.00.218.00</t>
  </si>
  <si>
    <t>手术全程时间/min</t>
  </si>
  <si>
    <t>OperationTotalTime</t>
  </si>
  <si>
    <t>DE06.00.259.00</t>
  </si>
  <si>
    <t>产后诊断</t>
  </si>
  <si>
    <t>PostpartumDiag</t>
  </si>
  <si>
    <t>DE05.10.007.00</t>
  </si>
  <si>
    <t>产后观察日期时间</t>
  </si>
  <si>
    <t>PostpartumObserveTime</t>
  </si>
  <si>
    <t>产后检查时间</t>
  </si>
  <si>
    <t>PostpartumExamTime</t>
  </si>
  <si>
    <t>DE04.10.246.00</t>
  </si>
  <si>
    <t>收缩压</t>
  </si>
  <si>
    <t>SystolicPressure</t>
  </si>
  <si>
    <t>DE04.10.174.00</t>
  </si>
  <si>
    <t>舒张压</t>
  </si>
  <si>
    <t>DiastolicPressure</t>
  </si>
  <si>
    <t>DE04.10.176.00</t>
  </si>
  <si>
    <t>产后脉搏</t>
  </si>
  <si>
    <t>PostpartumPulseRate</t>
  </si>
  <si>
    <t>DE04.10.118.00</t>
  </si>
  <si>
    <t>产后心率</t>
  </si>
  <si>
    <t>PostpartumHeartRate</t>
  </si>
  <si>
    <t>DE04.10.206.00</t>
  </si>
  <si>
    <t>产后出血量</t>
  </si>
  <si>
    <t>PostpartumBleedingAmount</t>
  </si>
  <si>
    <t>DE04.10.012.00</t>
  </si>
  <si>
    <t>产后宫缩</t>
  </si>
  <si>
    <t>PostpartumUterineContraction</t>
  </si>
  <si>
    <t>DE04.10.245.00</t>
  </si>
  <si>
    <t>产后宫底高度</t>
  </si>
  <si>
    <t>PostpartumFundusHeight</t>
  </si>
  <si>
    <t>DE04.10.067.00</t>
  </si>
  <si>
    <t>新生儿性别代码</t>
  </si>
  <si>
    <t>NewbornGenderCode</t>
  </si>
  <si>
    <t>DE02.01.040.00</t>
  </si>
  <si>
    <t>新生儿出生体重</t>
  </si>
  <si>
    <t>NewbornWeight</t>
  </si>
  <si>
    <t>DE04.10.019.00</t>
  </si>
  <si>
    <t>新生儿出生身长</t>
  </si>
  <si>
    <t>NewbornLength</t>
  </si>
  <si>
    <t>DE04.10.018.00</t>
  </si>
  <si>
    <t>产瘤大小</t>
  </si>
  <si>
    <t>TumourSize</t>
  </si>
  <si>
    <t>DE05.10.168.00</t>
  </si>
  <si>
    <t>产瘤部位</t>
  </si>
  <si>
    <t>TumourPosition</t>
  </si>
  <si>
    <t>DE05.10.167.00</t>
  </si>
  <si>
    <t>Apgar评分间隔时间代码</t>
  </si>
  <si>
    <t>ApgarScoreIntervalCode</t>
  </si>
  <si>
    <t>DE06.00.215.00</t>
  </si>
  <si>
    <t>Apgar评分间隔时间名称</t>
  </si>
  <si>
    <t>ApgarScoreIntervalName</t>
  </si>
  <si>
    <t>Apgar评分值</t>
  </si>
  <si>
    <t>ApgarScoreValue</t>
  </si>
  <si>
    <t>DE05.10.001.00</t>
  </si>
  <si>
    <t>分娩结局代码</t>
  </si>
  <si>
    <t>DeliveryOutcomeCode</t>
  </si>
  <si>
    <t>DE06.00.026.00</t>
  </si>
  <si>
    <t>分娩结局名称</t>
  </si>
  <si>
    <t>DeliveryOutcomeName</t>
  </si>
  <si>
    <t>新生儿异常情况代码</t>
  </si>
  <si>
    <t>NewbornAbnormalityCode</t>
  </si>
  <si>
    <t>DE05.10.160.00</t>
  </si>
  <si>
    <t>新生儿异常情况名称</t>
  </si>
  <si>
    <t>NewbornAbnormalityName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</si>
</sst>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sz val="9"/>
      <name val="Microsoft YaHei UI"/>
      <charset val="134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tabSelected="1" topLeftCell="A82" workbookViewId="0">
      <selection activeCell="D2" sqref="D2:D97"/>
    </sheetView>
  </sheetViews>
  <sheetFormatPr defaultColWidth="9" defaultRowHeight="13.5" outlineLevelCol="3"/>
  <cols>
    <col min="1" max="1" width="17.75" customWidth="1"/>
    <col min="2" max="2" width="30.625" style="3" customWidth="1"/>
    <col min="3" max="3" width="16.375" customWidth="1"/>
    <col min="4" max="4" width="20.625" customWidth="1"/>
  </cols>
  <sheetData>
    <row r="1" s="1" customFormat="1" ht="14.25" customHeight="1" spans="1:3">
      <c r="A1" s="4" t="s">
        <v>0</v>
      </c>
      <c r="B1" s="5" t="s">
        <v>1</v>
      </c>
      <c r="C1" s="5" t="s">
        <v>2</v>
      </c>
    </row>
    <row r="2" s="2" customFormat="1" ht="14.25" spans="1:4">
      <c r="A2" s="6" t="s">
        <v>3</v>
      </c>
      <c r="B2" s="7" t="s">
        <v>4</v>
      </c>
      <c r="D2" s="7" t="str">
        <f>"w !,..SaveElement(""C0016"",""CDA"","""&amp;B2&amp;""","""&amp;A2&amp;""","""&amp;C2&amp;""")"</f>
        <v>w !,..SaveElement("C0016","CDA","DocID","文档流水号标识","")</v>
      </c>
    </row>
    <row r="3" s="2" customFormat="1" ht="14.25" spans="1:4">
      <c r="A3" s="6" t="s">
        <v>5</v>
      </c>
      <c r="B3" s="7" t="s">
        <v>6</v>
      </c>
      <c r="D3" s="7" t="str">
        <f t="shared" ref="D3:D34" si="0">"w !,..SaveElement(""C0016"",""CDA"","""&amp;B3&amp;""","""&amp;A3&amp;""","""&amp;C3&amp;""")"</f>
        <v>w !,..SaveElement("C0016","CDA","CreateTime","文档机器生成时间","")</v>
      </c>
    </row>
    <row r="4" s="2" customFormat="1" ht="14.25" spans="1:4">
      <c r="A4" s="6" t="s">
        <v>7</v>
      </c>
      <c r="B4" s="7" t="s">
        <v>8</v>
      </c>
      <c r="D4" s="7" t="str">
        <f t="shared" si="0"/>
        <v>w !,..SaveElement("C0016","CDA","DocSetID","文档集合编号","")</v>
      </c>
    </row>
    <row r="5" s="2" customFormat="1" ht="14.25" spans="1:4">
      <c r="A5" s="6" t="s">
        <v>9</v>
      </c>
      <c r="B5" s="7" t="s">
        <v>10</v>
      </c>
      <c r="D5" s="7" t="str">
        <f t="shared" si="0"/>
        <v>w !,..SaveElement("C0016","CDA","Version","文档版本号","")</v>
      </c>
    </row>
    <row r="6" s="2" customFormat="1" ht="14.25" spans="1:4">
      <c r="A6" s="6" t="s">
        <v>11</v>
      </c>
      <c r="B6" s="7" t="s">
        <v>12</v>
      </c>
      <c r="C6" s="6" t="s">
        <v>13</v>
      </c>
      <c r="D6" s="7" t="str">
        <f t="shared" si="0"/>
        <v>w !,..SaveElement("C0016","CDA","HospitalizationID","住院号标识","DE01.00.014.00")</v>
      </c>
    </row>
    <row r="7" s="2" customFormat="1" ht="14.25" spans="1:4">
      <c r="A7" s="6" t="s">
        <v>14</v>
      </c>
      <c r="B7" s="7" t="s">
        <v>15</v>
      </c>
      <c r="C7" s="6" t="s">
        <v>16</v>
      </c>
      <c r="D7" s="7" t="str">
        <f t="shared" si="0"/>
        <v>w !,..SaveElement("C0016","CDA","IDCardNo","患者身份证号","DE02.01.030.00")</v>
      </c>
    </row>
    <row r="8" s="2" customFormat="1" ht="14.25" spans="1:4">
      <c r="A8" s="6" t="s">
        <v>17</v>
      </c>
      <c r="B8" s="7" t="s">
        <v>18</v>
      </c>
      <c r="C8" s="6" t="s">
        <v>19</v>
      </c>
      <c r="D8" s="7" t="str">
        <f t="shared" si="0"/>
        <v>w !,..SaveElement("C0016","CDA","PatientName","患者姓名","DE02.01.039.00")</v>
      </c>
    </row>
    <row r="9" s="2" customFormat="1" ht="14.25" spans="1:4">
      <c r="A9" s="6" t="s">
        <v>20</v>
      </c>
      <c r="B9" s="7" t="s">
        <v>21</v>
      </c>
      <c r="C9" s="6" t="s">
        <v>22</v>
      </c>
      <c r="D9" s="7" t="str">
        <f t="shared" si="0"/>
        <v>w !,..SaveElement("C0016","CDA","PatientAge","年龄","DE02.01.026.00")</v>
      </c>
    </row>
    <row r="10" s="2" customFormat="1" ht="14.25" spans="1:4">
      <c r="A10" s="6" t="s">
        <v>23</v>
      </c>
      <c r="B10" s="7" t="s">
        <v>24</v>
      </c>
      <c r="C10" s="6" t="s">
        <v>25</v>
      </c>
      <c r="D10" s="7" t="str">
        <f t="shared" si="0"/>
        <v>w !,..SaveElement("C0016","CDA","RecordTime","文档记录时间","DE04.50.133.00")</v>
      </c>
    </row>
    <row r="11" s="2" customFormat="1" ht="14.25" spans="1:4">
      <c r="A11" s="6" t="s">
        <v>26</v>
      </c>
      <c r="B11" s="7" t="s">
        <v>27</v>
      </c>
      <c r="C11" s="6"/>
      <c r="D11" s="7" t="str">
        <f t="shared" si="0"/>
        <v>w !,..SaveElement("C0016","CDA","AuthorCode","文档作者标识","")</v>
      </c>
    </row>
    <row r="12" s="2" customFormat="1" ht="14.25" spans="1:4">
      <c r="A12" s="6" t="s">
        <v>28</v>
      </c>
      <c r="B12" s="7" t="s">
        <v>29</v>
      </c>
      <c r="C12" s="6" t="s">
        <v>19</v>
      </c>
      <c r="D12" s="7" t="str">
        <f t="shared" si="0"/>
        <v>w !,..SaveElement("C0016","CDA","AuthorName","文档作者姓名","DE02.01.039.00")</v>
      </c>
    </row>
    <row r="13" s="2" customFormat="1" ht="14.25" spans="1:4">
      <c r="A13" s="6" t="s">
        <v>30</v>
      </c>
      <c r="B13" s="7" t="s">
        <v>31</v>
      </c>
      <c r="D13" s="7" t="str">
        <f t="shared" si="0"/>
        <v>w !,..SaveElement("C0016","CDA","CustodianOrgCode","文档保管机构标识","")</v>
      </c>
    </row>
    <row r="14" s="2" customFormat="1" ht="14.25" spans="1:4">
      <c r="A14" s="6" t="s">
        <v>32</v>
      </c>
      <c r="B14" s="7" t="s">
        <v>33</v>
      </c>
      <c r="D14" s="7" t="str">
        <f t="shared" si="0"/>
        <v>w !,..SaveElement("C0016","CDA","CustodianOrgName","文档保管机构名称","")</v>
      </c>
    </row>
    <row r="15" s="2" customFormat="1" ht="14.25" spans="1:4">
      <c r="A15" s="2" t="s">
        <v>34</v>
      </c>
      <c r="B15" s="7" t="s">
        <v>35</v>
      </c>
      <c r="D15" s="7" t="str">
        <f t="shared" si="0"/>
        <v>w !,..SaveElement("C0016","CDA","OperateDoctorCode","手术医生代码","")</v>
      </c>
    </row>
    <row r="16" s="2" customFormat="1" ht="14.25" spans="1:4">
      <c r="A16" s="2" t="s">
        <v>36</v>
      </c>
      <c r="B16" s="7" t="s">
        <v>37</v>
      </c>
      <c r="C16" s="2" t="s">
        <v>19</v>
      </c>
      <c r="D16" s="7" t="str">
        <f t="shared" si="0"/>
        <v>w !,..SaveElement("C0016","CDA","OperateDoctorName","手术医生姓名","DE02.01.039.00")</v>
      </c>
    </row>
    <row r="17" s="2" customFormat="1" ht="14.25" spans="1:4">
      <c r="A17" s="2" t="s">
        <v>38</v>
      </c>
      <c r="B17" s="7" t="s">
        <v>39</v>
      </c>
      <c r="D17" s="7" t="str">
        <f t="shared" si="0"/>
        <v>w !,..SaveElement("C0016","CDA","AnesthetistCode","麻醉医生代码","")</v>
      </c>
    </row>
    <row r="18" s="2" customFormat="1" ht="14.25" spans="1:4">
      <c r="A18" s="2" t="s">
        <v>40</v>
      </c>
      <c r="B18" s="7" t="s">
        <v>41</v>
      </c>
      <c r="C18" s="2" t="s">
        <v>19</v>
      </c>
      <c r="D18" s="7" t="str">
        <f t="shared" si="0"/>
        <v>w !,..SaveElement("C0016","CDA","AnesthetistName","麻醉医生姓名","DE02.01.039.00")</v>
      </c>
    </row>
    <row r="19" s="2" customFormat="1" ht="14.25" spans="1:4">
      <c r="A19" s="2" t="s">
        <v>42</v>
      </c>
      <c r="B19" s="7" t="s">
        <v>43</v>
      </c>
      <c r="D19" s="7" t="str">
        <f t="shared" si="0"/>
        <v>w !,..SaveElement("C0016","CDA","InstrumentNurseCode","器械护士代码","")</v>
      </c>
    </row>
    <row r="20" s="2" customFormat="1" ht="14.25" spans="1:4">
      <c r="A20" s="2" t="s">
        <v>44</v>
      </c>
      <c r="B20" s="7" t="s">
        <v>45</v>
      </c>
      <c r="C20" s="2" t="s">
        <v>19</v>
      </c>
      <c r="D20" s="7" t="str">
        <f t="shared" si="0"/>
        <v>w !,..SaveElement("C0016","CDA","InstrumentNurseName","器械护士姓名","DE02.01.039.00")</v>
      </c>
    </row>
    <row r="21" s="2" customFormat="1" ht="14.25" spans="1:4">
      <c r="A21" s="2" t="s">
        <v>46</v>
      </c>
      <c r="B21" s="7" t="s">
        <v>47</v>
      </c>
      <c r="D21" s="7" t="str">
        <f t="shared" si="0"/>
        <v>w !,..SaveElement("C0016","CDA","BabySitterCode","护婴者代码","")</v>
      </c>
    </row>
    <row r="22" s="2" customFormat="1" ht="14.25" spans="1:4">
      <c r="A22" s="2" t="s">
        <v>48</v>
      </c>
      <c r="B22" s="7" t="s">
        <v>49</v>
      </c>
      <c r="C22" s="2" t="s">
        <v>19</v>
      </c>
      <c r="D22" s="7" t="str">
        <f t="shared" si="0"/>
        <v>w !,..SaveElement("C0016","CDA","BabySitterName","护婴者姓名","DE02.01.039.00")</v>
      </c>
    </row>
    <row r="23" s="2" customFormat="1" ht="14.25" spans="1:4">
      <c r="A23" s="2" t="s">
        <v>50</v>
      </c>
      <c r="B23" s="7" t="s">
        <v>51</v>
      </c>
      <c r="D23" s="7" t="str">
        <f t="shared" si="0"/>
        <v>w !,..SaveElement("C0016","CDA","RecorderCode","记录人代码","")</v>
      </c>
    </row>
    <row r="24" s="2" customFormat="1" ht="14.25" spans="1:4">
      <c r="A24" s="2" t="s">
        <v>52</v>
      </c>
      <c r="B24" s="7" t="s">
        <v>53</v>
      </c>
      <c r="C24" s="2" t="s">
        <v>19</v>
      </c>
      <c r="D24" s="7" t="str">
        <f t="shared" si="0"/>
        <v>w !,..SaveElement("C0016","CDA","RecorderName","记录人姓名","DE02.01.039.00")</v>
      </c>
    </row>
    <row r="25" s="2" customFormat="1" ht="14.25" spans="1:4">
      <c r="A25" s="2" t="s">
        <v>54</v>
      </c>
      <c r="B25" s="7" t="s">
        <v>55</v>
      </c>
      <c r="D25" s="7" t="str">
        <f t="shared" si="0"/>
        <v>w !,..SaveElement("C0016","CDA","ContactPersonTel","联系人电话号码","")</v>
      </c>
    </row>
    <row r="26" s="2" customFormat="1" ht="14.25" spans="1:4">
      <c r="A26" s="2" t="s">
        <v>56</v>
      </c>
      <c r="B26" s="7" t="s">
        <v>57</v>
      </c>
      <c r="C26" s="2" t="s">
        <v>19</v>
      </c>
      <c r="D26" s="7" t="str">
        <f t="shared" si="0"/>
        <v>w !,..SaveElement("C0016","CDA","ContactPersonName","联系人姓名","DE02.01.039.00")</v>
      </c>
    </row>
    <row r="27" s="2" customFormat="1" ht="14.25" spans="1:4">
      <c r="A27" s="6" t="s">
        <v>58</v>
      </c>
      <c r="B27" s="7" t="s">
        <v>59</v>
      </c>
      <c r="C27" s="6" t="s">
        <v>60</v>
      </c>
      <c r="D27" s="7" t="str">
        <f t="shared" si="0"/>
        <v>w !,..SaveElement("C0016","CDA","BedCode","病床号","DE01.00.026.00")</v>
      </c>
    </row>
    <row r="28" s="2" customFormat="1" ht="14.25" spans="1:4">
      <c r="A28" s="6" t="s">
        <v>61</v>
      </c>
      <c r="B28" s="7" t="s">
        <v>62</v>
      </c>
      <c r="C28" s="7" t="s">
        <v>63</v>
      </c>
      <c r="D28" s="7" t="str">
        <f t="shared" si="0"/>
        <v>w !,..SaveElement("C0016","CDA","RoomCode","病房号","DE01.00.019.00")</v>
      </c>
    </row>
    <row r="29" s="2" customFormat="1" ht="14.25" spans="1:4">
      <c r="A29" s="6" t="s">
        <v>64</v>
      </c>
      <c r="B29" s="7" t="s">
        <v>65</v>
      </c>
      <c r="C29" s="6" t="s">
        <v>66</v>
      </c>
      <c r="D29" s="7" t="str">
        <f t="shared" si="0"/>
        <v>w !,..SaveElement("C0016","CDA","DeptCode","科室代码","DE08.10.026.00")</v>
      </c>
    </row>
    <row r="30" s="2" customFormat="1" ht="14.25" spans="1:4">
      <c r="A30" s="6" t="s">
        <v>67</v>
      </c>
      <c r="B30" s="7" t="s">
        <v>68</v>
      </c>
      <c r="C30" s="7"/>
      <c r="D30" s="7" t="str">
        <f t="shared" si="0"/>
        <v>w !,..SaveElement("C0016","CDA","DeptName","科室名称","")</v>
      </c>
    </row>
    <row r="31" s="2" customFormat="1" ht="14.25" spans="1:4">
      <c r="A31" s="6" t="s">
        <v>69</v>
      </c>
      <c r="B31" s="7" t="s">
        <v>70</v>
      </c>
      <c r="C31" s="7"/>
      <c r="D31" s="7" t="str">
        <f t="shared" si="0"/>
        <v>w !,..SaveElement("C0016","CDA","AreaCode","病区代码","")</v>
      </c>
    </row>
    <row r="32" s="2" customFormat="1" ht="14.25" spans="1:4">
      <c r="A32" s="6" t="s">
        <v>71</v>
      </c>
      <c r="B32" s="7" t="s">
        <v>72</v>
      </c>
      <c r="C32" s="6" t="s">
        <v>73</v>
      </c>
      <c r="D32" s="7" t="str">
        <f t="shared" si="0"/>
        <v>w !,..SaveElement("C0016","CDA","AreaName","病区名称","DE08.10.054.00")</v>
      </c>
    </row>
    <row r="33" s="2" customFormat="1" ht="14.25" spans="1:4">
      <c r="A33" s="6" t="s">
        <v>74</v>
      </c>
      <c r="B33" s="7" t="s">
        <v>75</v>
      </c>
      <c r="D33" s="7" t="str">
        <f t="shared" si="0"/>
        <v>w !,..SaveElement("C0016","CDA","OrganCode","医院代码","")</v>
      </c>
    </row>
    <row r="34" s="2" customFormat="1" ht="14.25" spans="1:4">
      <c r="A34" s="6" t="s">
        <v>76</v>
      </c>
      <c r="B34" s="7" t="s">
        <v>77</v>
      </c>
      <c r="D34" s="7" t="str">
        <f t="shared" si="0"/>
        <v>w !,..SaveElement("C0016","CDA","OrganName","医院名称","")</v>
      </c>
    </row>
    <row r="35" s="2" customFormat="1" ht="14.25" spans="1:4">
      <c r="A35" s="7" t="s">
        <v>78</v>
      </c>
      <c r="B35" s="7" t="s">
        <v>79</v>
      </c>
      <c r="C35" s="2" t="s">
        <v>80</v>
      </c>
      <c r="D35" s="7" t="str">
        <f t="shared" ref="D35:D66" si="1">"w !,..SaveElement(""C0016"",""CDA"","""&amp;B35&amp;""","""&amp;A35&amp;""","""&amp;C35&amp;""")"</f>
        <v>w !,..SaveElement("C0016","CDA","PregnantTime","待产日期时间","DE06.00.197.00")</v>
      </c>
    </row>
    <row r="36" s="2" customFormat="1" ht="14.25" spans="1:4">
      <c r="A36" s="2" t="s">
        <v>81</v>
      </c>
      <c r="B36" s="7" t="s">
        <v>82</v>
      </c>
      <c r="C36" s="2" t="s">
        <v>83</v>
      </c>
      <c r="D36" s="7" t="str">
        <f t="shared" si="1"/>
        <v>w !,..SaveElement("C0016","CDA","FetalMembraneIntactSign","胎膜完整情况标志","DE05.10.156.00")</v>
      </c>
    </row>
    <row r="37" s="2" customFormat="1" ht="14.25" spans="1:4">
      <c r="A37" s="2" t="s">
        <v>84</v>
      </c>
      <c r="B37" s="7" t="s">
        <v>85</v>
      </c>
      <c r="C37" s="2" t="s">
        <v>86</v>
      </c>
      <c r="D37" s="7" t="str">
        <f t="shared" si="1"/>
        <v>w !,..SaveElement("C0016","CDA","UmbilicalCordLength","脐带长度/cm","DE04.30.055.00")</v>
      </c>
    </row>
    <row r="38" s="2" customFormat="1" ht="14.25" spans="1:4">
      <c r="A38" s="2" t="s">
        <v>87</v>
      </c>
      <c r="B38" s="7" t="s">
        <v>88</v>
      </c>
      <c r="C38" s="2" t="s">
        <v>89</v>
      </c>
      <c r="D38" s="7" t="str">
        <f t="shared" si="1"/>
        <v>w !,..SaveElement("C0016","CDA","AroundNeckBody","绕颈身/周","DE04.30.059.00")</v>
      </c>
    </row>
    <row r="39" s="2" customFormat="1" ht="14.25" spans="1:4">
      <c r="A39" s="2" t="s">
        <v>90</v>
      </c>
      <c r="B39" s="7" t="s">
        <v>91</v>
      </c>
      <c r="C39" s="2" t="s">
        <v>92</v>
      </c>
      <c r="D39" s="7" t="str">
        <f t="shared" si="1"/>
        <v>w !,..SaveElement("C0016","CDA","PrenatalDiagDesc","产前诊断","DE05.10.109.00")</v>
      </c>
    </row>
    <row r="40" s="2" customFormat="1" ht="14.25" spans="1:4">
      <c r="A40" s="2" t="s">
        <v>93</v>
      </c>
      <c r="B40" s="7" t="s">
        <v>94</v>
      </c>
      <c r="C40" s="2" t="s">
        <v>95</v>
      </c>
      <c r="D40" s="7" t="str">
        <f t="shared" si="1"/>
        <v>w !,..SaveElement("C0016","CDA","SurgicalIndication","手术指征","DE06.00.340.00")</v>
      </c>
    </row>
    <row r="41" s="2" customFormat="1" ht="14.25" spans="1:4">
      <c r="A41" s="2" t="s">
        <v>96</v>
      </c>
      <c r="B41" s="7" t="s">
        <v>97</v>
      </c>
      <c r="C41" s="2" t="s">
        <v>98</v>
      </c>
      <c r="D41" s="7" t="str">
        <f t="shared" si="1"/>
        <v>w !,..SaveElement("C0016","CDA","OperationCode","手术及操作代码","DE06.00.093.00")</v>
      </c>
    </row>
    <row r="42" s="2" customFormat="1" ht="14.25" spans="1:4">
      <c r="A42" s="2" t="s">
        <v>99</v>
      </c>
      <c r="B42" s="7" t="s">
        <v>100</v>
      </c>
      <c r="C42" s="2" t="s">
        <v>98</v>
      </c>
      <c r="D42" s="7" t="str">
        <f t="shared" si="1"/>
        <v>w !,..SaveElement("C0016","CDA","OperationName","手术及操作名称","DE06.00.093.00")</v>
      </c>
    </row>
    <row r="43" s="2" customFormat="1" ht="14.25" spans="1:4">
      <c r="A43" s="2" t="s">
        <v>101</v>
      </c>
      <c r="B43" s="7" t="s">
        <v>102</v>
      </c>
      <c r="C43" s="2" t="s">
        <v>103</v>
      </c>
      <c r="D43" s="7" t="str">
        <f t="shared" si="1"/>
        <v>w !,..SaveElement("C0016","CDA","OperationStartTime","手术开始日期时间","DE06.00.221.00")</v>
      </c>
    </row>
    <row r="44" s="2" customFormat="1" ht="14.25" spans="1:4">
      <c r="A44" s="2" t="s">
        <v>104</v>
      </c>
      <c r="B44" s="7" t="s">
        <v>105</v>
      </c>
      <c r="C44" s="2" t="s">
        <v>106</v>
      </c>
      <c r="D44" s="7" t="str">
        <f t="shared" si="1"/>
        <v>w !,..SaveElement("C0016","CDA","AnesthesiaMethodCode","麻醉方法代码","DE06.00.073.00")</v>
      </c>
    </row>
    <row r="45" s="2" customFormat="1" ht="14.25" spans="1:4">
      <c r="A45" s="2" t="s">
        <v>107</v>
      </c>
      <c r="B45" s="7" t="s">
        <v>108</v>
      </c>
      <c r="C45" s="2" t="s">
        <v>106</v>
      </c>
      <c r="D45" s="7" t="str">
        <f t="shared" si="1"/>
        <v>w !,..SaveElement("C0016","CDA","AnesthesiaMethodName","麻醉方法名称","DE06.00.073.00")</v>
      </c>
    </row>
    <row r="46" s="2" customFormat="1" ht="14.25" spans="1:4">
      <c r="A46" s="2" t="s">
        <v>109</v>
      </c>
      <c r="B46" s="7" t="s">
        <v>110</v>
      </c>
      <c r="C46" s="2" t="s">
        <v>111</v>
      </c>
      <c r="D46" s="7" t="str">
        <f t="shared" si="1"/>
        <v>w !,..SaveElement("C0016","CDA","AnesthesiaPosition","麻醉体位","DE04.10.260.00")</v>
      </c>
    </row>
    <row r="47" s="2" customFormat="1" ht="14.25" spans="1:4">
      <c r="A47" s="2" t="s">
        <v>112</v>
      </c>
      <c r="B47" s="7" t="s">
        <v>113</v>
      </c>
      <c r="C47" s="2" t="s">
        <v>114</v>
      </c>
      <c r="D47" s="7" t="str">
        <f t="shared" si="1"/>
        <v>w !,..SaveElement("C0016","CDA","AnestheticEffect","麻醉效果","DE06.00.253.00")</v>
      </c>
    </row>
    <row r="48" s="2" customFormat="1" ht="14.25" spans="1:4">
      <c r="A48" s="2" t="s">
        <v>115</v>
      </c>
      <c r="B48" s="7" t="s">
        <v>116</v>
      </c>
      <c r="C48" s="2" t="s">
        <v>117</v>
      </c>
      <c r="D48" s="7" t="str">
        <f t="shared" si="1"/>
        <v>w !,..SaveElement("C0016","CDA","CesareanSectionProcess","剖宫产手术过程","DE05.10.063.00")</v>
      </c>
    </row>
    <row r="49" s="2" customFormat="1" ht="14.25" spans="1:4">
      <c r="A49" s="2" t="s">
        <v>118</v>
      </c>
      <c r="B49" s="7" t="s">
        <v>119</v>
      </c>
      <c r="C49" s="2" t="s">
        <v>120</v>
      </c>
      <c r="D49" s="7" t="str">
        <f t="shared" si="1"/>
        <v>w !,..SaveElement("C0016","CDA","UterineCondition","子宫情况","DE04.10.233.00")</v>
      </c>
    </row>
    <row r="50" s="2" customFormat="1" ht="14.25" spans="1:4">
      <c r="A50" s="2" t="s">
        <v>121</v>
      </c>
      <c r="B50" s="7" t="s">
        <v>122</v>
      </c>
      <c r="C50" s="2" t="s">
        <v>123</v>
      </c>
      <c r="D50" s="7" t="str">
        <f t="shared" si="1"/>
        <v>w !,..SaveElement("C0016","CDA","DeliveryMethodDesc","胎儿娩出方式","DE05.10.173.00")</v>
      </c>
    </row>
    <row r="51" s="2" customFormat="1" ht="14.25" spans="1:4">
      <c r="A51" s="2" t="s">
        <v>124</v>
      </c>
      <c r="B51" s="7" t="s">
        <v>125</v>
      </c>
      <c r="C51" s="2" t="s">
        <v>126</v>
      </c>
      <c r="D51" s="7" t="str">
        <f t="shared" si="1"/>
        <v>w !,..SaveElement("C0016","CDA","PlacentalContamination","胎盘黄染","DE05.10.153.00")</v>
      </c>
    </row>
    <row r="52" s="2" customFormat="1" ht="14.25" spans="1:4">
      <c r="A52" s="2" t="s">
        <v>127</v>
      </c>
      <c r="B52" s="7" t="s">
        <v>128</v>
      </c>
      <c r="C52" s="2" t="s">
        <v>126</v>
      </c>
      <c r="D52" s="7" t="str">
        <f t="shared" si="1"/>
        <v>w !,..SaveElement("C0016","CDA","FetalMembraneContamination","胎膜黄染","DE05.10.153.00")</v>
      </c>
    </row>
    <row r="53" s="2" customFormat="1" ht="14.25" spans="1:4">
      <c r="A53" s="2" t="s">
        <v>129</v>
      </c>
      <c r="B53" s="7" t="s">
        <v>130</v>
      </c>
      <c r="C53" s="2" t="s">
        <v>131</v>
      </c>
      <c r="D53" s="7" t="str">
        <f t="shared" si="1"/>
        <v>w !,..SaveElement("C0016","CDA","UmbilicalCordWindCondition","脐带缠绕情况","DE04.30.054.00")</v>
      </c>
    </row>
    <row r="54" s="2" customFormat="1" ht="14.25" spans="1:4">
      <c r="A54" s="2" t="s">
        <v>132</v>
      </c>
      <c r="B54" s="7" t="s">
        <v>133</v>
      </c>
      <c r="C54" s="2" t="s">
        <v>134</v>
      </c>
      <c r="D54" s="7" t="str">
        <f t="shared" si="1"/>
        <v>w !,..SaveElement("C0016","CDA","UmbilicalCordTorsion","脐带扭转/周","DE04.30.056.00")</v>
      </c>
    </row>
    <row r="55" s="2" customFormat="1" ht="14.25" spans="1:4">
      <c r="A55" s="2" t="s">
        <v>135</v>
      </c>
      <c r="B55" s="7" t="s">
        <v>136</v>
      </c>
      <c r="C55" s="2" t="s">
        <v>137</v>
      </c>
      <c r="D55" s="7" t="str">
        <f t="shared" si="1"/>
        <v>w !,..SaveElement("C0016","CDA","UmbilicalCordBloodSign","存脐带血情况标志","DE04.50.138.00")</v>
      </c>
    </row>
    <row r="56" s="2" customFormat="1" ht="14.25" spans="1:4">
      <c r="A56" s="2" t="s">
        <v>138</v>
      </c>
      <c r="B56" s="7" t="s">
        <v>139</v>
      </c>
      <c r="C56" s="2" t="s">
        <v>140</v>
      </c>
      <c r="D56" s="7" t="str">
        <f t="shared" si="1"/>
        <v>w !,..SaveElement("C0016","CDA","UterineWallSutureCondition","子宫壁缝合情况","DE06.00.200.00")</v>
      </c>
    </row>
    <row r="57" s="2" customFormat="1" ht="14.25" spans="1:4">
      <c r="A57" s="2" t="s">
        <v>141</v>
      </c>
      <c r="B57" s="7" t="s">
        <v>142</v>
      </c>
      <c r="C57" s="2" t="s">
        <v>143</v>
      </c>
      <c r="D57" s="7" t="str">
        <f t="shared" si="1"/>
        <v>w !,..SaveElement("C0016","CDA","OxytocinName","宫缩剂名称","DE08.50.022.00")</v>
      </c>
    </row>
    <row r="58" s="2" customFormat="1" ht="14.25" spans="1:4">
      <c r="A58" s="2" t="s">
        <v>144</v>
      </c>
      <c r="B58" s="7" t="s">
        <v>145</v>
      </c>
      <c r="C58" s="2" t="s">
        <v>146</v>
      </c>
      <c r="D58" s="7" t="str">
        <f t="shared" si="1"/>
        <v>w !,..SaveElement("C0016","CDA","OxytocinMethodDesc","宫缩剂使用方法","DE06.00.136.00")</v>
      </c>
    </row>
    <row r="59" s="2" customFormat="1" ht="14.25" spans="1:4">
      <c r="A59" s="2" t="s">
        <v>147</v>
      </c>
      <c r="B59" s="7" t="s">
        <v>148</v>
      </c>
      <c r="C59" s="2" t="s">
        <v>143</v>
      </c>
      <c r="D59" s="7" t="str">
        <f t="shared" si="1"/>
        <v>w !,..SaveElement("C0016","CDA","OperationMed","手术用药","DE08.50.022.00")</v>
      </c>
    </row>
    <row r="60" s="2" customFormat="1" ht="14.25" spans="1:4">
      <c r="A60" s="2" t="s">
        <v>149</v>
      </c>
      <c r="B60" s="7" t="s">
        <v>150</v>
      </c>
      <c r="C60" s="2" t="s">
        <v>151</v>
      </c>
      <c r="D60" s="7" t="str">
        <f t="shared" si="1"/>
        <v>w !,..SaveElement("C0016","CDA","OperationMedDosage","手术用药量","DE06.00.293.00")</v>
      </c>
    </row>
    <row r="61" s="2" customFormat="1" ht="14.25" spans="1:4">
      <c r="A61" s="2" t="s">
        <v>152</v>
      </c>
      <c r="B61" s="7" t="s">
        <v>153</v>
      </c>
      <c r="C61" s="2" t="s">
        <v>120</v>
      </c>
      <c r="D61" s="7" t="str">
        <f t="shared" si="1"/>
        <v>w !,..SaveElement("C0016","CDA","AbdominalExplorUterus","腹腔探查子宫","DE04.10.233.00")</v>
      </c>
    </row>
    <row r="62" s="2" customFormat="1" ht="14.25" spans="1:4">
      <c r="A62" s="2" t="s">
        <v>154</v>
      </c>
      <c r="B62" s="7" t="s">
        <v>155</v>
      </c>
      <c r="C62" s="2" t="s">
        <v>156</v>
      </c>
      <c r="D62" s="7" t="str">
        <f t="shared" si="1"/>
        <v>w !,..SaveElement("C0016","CDA","AbdominalExplorAccessories","腹腔探查附件","DE04.10.042.00")</v>
      </c>
    </row>
    <row r="63" s="2" customFormat="1" ht="14.25" spans="1:4">
      <c r="A63" s="2" t="s">
        <v>157</v>
      </c>
      <c r="B63" s="7" t="s">
        <v>158</v>
      </c>
      <c r="C63" s="2" t="s">
        <v>159</v>
      </c>
      <c r="D63" s="7" t="str">
        <f t="shared" si="1"/>
        <v>w !,..SaveElement("C0016","CDA","UterineCavityProblemSign","宫腔探查异常情况标志","DE04.30.053.00")</v>
      </c>
    </row>
    <row r="64" s="2" customFormat="1" ht="14.25" spans="1:4">
      <c r="A64" s="2" t="s">
        <v>160</v>
      </c>
      <c r="B64" s="7" t="s">
        <v>161</v>
      </c>
      <c r="C64" s="2" t="s">
        <v>162</v>
      </c>
      <c r="D64" s="7" t="str">
        <f t="shared" si="1"/>
        <v>w !,..SaveElement("C0016","CDA","HysteromyomaExplorSign","宫腔探查肌瘤标志","DE05.10.166.00")</v>
      </c>
    </row>
    <row r="65" s="2" customFormat="1" ht="14.25" spans="1:4">
      <c r="A65" s="2" t="s">
        <v>163</v>
      </c>
      <c r="B65" s="7" t="s">
        <v>164</v>
      </c>
      <c r="C65" s="2" t="s">
        <v>165</v>
      </c>
      <c r="D65" s="7" t="str">
        <f t="shared" si="1"/>
        <v>w !,..SaveElement("C0016","CDA","UterineCavityExplorTreatment","宫腔探查处理情况","DE04.30.052.00")</v>
      </c>
    </row>
    <row r="66" s="2" customFormat="1" ht="14.25" spans="1:4">
      <c r="A66" s="2" t="s">
        <v>166</v>
      </c>
      <c r="B66" s="7" t="s">
        <v>167</v>
      </c>
      <c r="C66" s="2" t="s">
        <v>168</v>
      </c>
      <c r="D66" s="7" t="str">
        <f t="shared" si="1"/>
        <v>w !,..SaveElement("C0016","CDA","OperatePuerperaCondition","手术时产妇情况","DE05.10.134.00")</v>
      </c>
    </row>
    <row r="67" s="2" customFormat="1" ht="14.25" spans="1:4">
      <c r="A67" s="2" t="s">
        <v>169</v>
      </c>
      <c r="B67" s="7" t="s">
        <v>170</v>
      </c>
      <c r="C67" s="2" t="s">
        <v>171</v>
      </c>
      <c r="D67" s="7" t="str">
        <f t="shared" ref="D67:D97" si="2">"w !,..SaveElement(""C0016"",""CDA"","""&amp;B67&amp;""","""&amp;A67&amp;""","""&amp;C67&amp;""")"</f>
        <v>w !,..SaveElement("C0016","CDA","BleedingAmount","出血量/mL","DE06.00.097.00")</v>
      </c>
    </row>
    <row r="68" s="2" customFormat="1" ht="14.25" spans="1:4">
      <c r="A68" s="2" t="s">
        <v>172</v>
      </c>
      <c r="B68" s="7" t="s">
        <v>173</v>
      </c>
      <c r="C68" s="2" t="s">
        <v>174</v>
      </c>
      <c r="D68" s="7" t="str">
        <f t="shared" si="2"/>
        <v>w !,..SaveElement("C0016","CDA","BloodTransComponent","输血成分","DE06.00.262.00")</v>
      </c>
    </row>
    <row r="69" s="2" customFormat="1" ht="14.25" spans="1:4">
      <c r="A69" s="2" t="s">
        <v>175</v>
      </c>
      <c r="B69" s="7" t="s">
        <v>176</v>
      </c>
      <c r="C69" s="2" t="s">
        <v>177</v>
      </c>
      <c r="D69" s="7" t="str">
        <f t="shared" si="2"/>
        <v>w !,..SaveElement("C0016","CDA","BloodTransAmount","输血量/mL","DE06.00.267.00")</v>
      </c>
    </row>
    <row r="70" s="2" customFormat="1" ht="14.25" spans="1:4">
      <c r="A70" s="2" t="s">
        <v>178</v>
      </c>
      <c r="B70" s="7" t="s">
        <v>179</v>
      </c>
      <c r="C70" s="2" t="s">
        <v>180</v>
      </c>
      <c r="D70" s="7" t="str">
        <f t="shared" si="2"/>
        <v>w !,..SaveElement("C0016","CDA","InfusionAmount","输液量/mL","DE06.00.268.00")</v>
      </c>
    </row>
    <row r="71" s="2" customFormat="1" ht="14.25" spans="1:4">
      <c r="A71" s="2" t="s">
        <v>181</v>
      </c>
      <c r="B71" s="7" t="s">
        <v>182</v>
      </c>
      <c r="C71" s="2" t="s">
        <v>183</v>
      </c>
      <c r="D71" s="7" t="str">
        <f t="shared" si="2"/>
        <v>w !,..SaveElement("C0016","CDA","OxygenSupplyTime","供氧时间/min","DE06.00.318.00")</v>
      </c>
    </row>
    <row r="72" s="2" customFormat="1" ht="14.25" spans="1:4">
      <c r="A72" s="2" t="s">
        <v>184</v>
      </c>
      <c r="B72" s="7" t="s">
        <v>185</v>
      </c>
      <c r="C72" s="2" t="s">
        <v>143</v>
      </c>
      <c r="D72" s="7" t="str">
        <f t="shared" si="2"/>
        <v>w !,..SaveElement("C0016","CDA","OtherDrugDesc","其他用药","DE08.50.022.00")</v>
      </c>
    </row>
    <row r="73" s="2" customFormat="1" ht="14.25" spans="1:4">
      <c r="A73" s="2" t="s">
        <v>186</v>
      </c>
      <c r="B73" s="7" t="s">
        <v>187</v>
      </c>
      <c r="C73" s="2" t="s">
        <v>188</v>
      </c>
      <c r="D73" s="7" t="str">
        <f t="shared" si="2"/>
        <v>w !,..SaveElement("C0016","CDA","OtherConditionDesc","其他情况","DE06.00.179.00")</v>
      </c>
    </row>
    <row r="74" s="2" customFormat="1" ht="14.25" spans="1:4">
      <c r="A74" s="2" t="s">
        <v>189</v>
      </c>
      <c r="B74" s="7" t="s">
        <v>190</v>
      </c>
      <c r="C74" s="2" t="s">
        <v>191</v>
      </c>
      <c r="D74" s="7" t="str">
        <f t="shared" si="2"/>
        <v>w !,..SaveElement("C0016","CDA","OperationEndTime","手术结束日期时间","DE06.00.218.00")</v>
      </c>
    </row>
    <row r="75" s="2" customFormat="1" ht="14.25" spans="1:4">
      <c r="A75" s="2" t="s">
        <v>192</v>
      </c>
      <c r="B75" s="7" t="s">
        <v>193</v>
      </c>
      <c r="C75" s="2" t="s">
        <v>194</v>
      </c>
      <c r="D75" s="7" t="str">
        <f t="shared" si="2"/>
        <v>w !,..SaveElement("C0016","CDA","OperationTotalTime","手术全程时间/min","DE06.00.259.00")</v>
      </c>
    </row>
    <row r="76" s="2" customFormat="1" ht="14.25" spans="1:4">
      <c r="A76" s="2" t="s">
        <v>195</v>
      </c>
      <c r="B76" s="7" t="s">
        <v>196</v>
      </c>
      <c r="C76" s="2" t="s">
        <v>197</v>
      </c>
      <c r="D76" s="7" t="str">
        <f t="shared" si="2"/>
        <v>w !,..SaveElement("C0016","CDA","PostpartumDiag","产后诊断","DE05.10.007.00")</v>
      </c>
    </row>
    <row r="77" s="2" customFormat="1" ht="14.25" spans="1:4">
      <c r="A77" s="2" t="s">
        <v>198</v>
      </c>
      <c r="B77" s="7" t="s">
        <v>199</v>
      </c>
      <c r="C77" s="2" t="s">
        <v>191</v>
      </c>
      <c r="D77" s="7" t="str">
        <f t="shared" si="2"/>
        <v>w !,..SaveElement("C0016","CDA","PostpartumObserveTime","产后观察日期时间","DE06.00.218.00")</v>
      </c>
    </row>
    <row r="78" s="2" customFormat="1" ht="14.25" spans="1:4">
      <c r="A78" s="2" t="s">
        <v>200</v>
      </c>
      <c r="B78" s="7" t="s">
        <v>201</v>
      </c>
      <c r="C78" s="2" t="s">
        <v>202</v>
      </c>
      <c r="D78" s="7" t="str">
        <f t="shared" si="2"/>
        <v>w !,..SaveElement("C0016","CDA","PostpartumExamTime","产后检查时间","DE04.10.246.00")</v>
      </c>
    </row>
    <row r="79" s="2" customFormat="1" ht="14.25" spans="1:4">
      <c r="A79" s="2" t="s">
        <v>203</v>
      </c>
      <c r="B79" s="7" t="s">
        <v>204</v>
      </c>
      <c r="C79" s="2" t="s">
        <v>205</v>
      </c>
      <c r="D79" s="7" t="str">
        <f t="shared" si="2"/>
        <v>w !,..SaveElement("C0016","CDA","SystolicPressure","收缩压","DE04.10.174.00")</v>
      </c>
    </row>
    <row r="80" s="2" customFormat="1" ht="14.25" spans="1:4">
      <c r="A80" s="2" t="s">
        <v>206</v>
      </c>
      <c r="B80" s="7" t="s">
        <v>207</v>
      </c>
      <c r="C80" s="2" t="s">
        <v>208</v>
      </c>
      <c r="D80" s="7" t="str">
        <f t="shared" si="2"/>
        <v>w !,..SaveElement("C0016","CDA","DiastolicPressure","舒张压","DE04.10.176.00")</v>
      </c>
    </row>
    <row r="81" s="2" customFormat="1" ht="14.25" spans="1:4">
      <c r="A81" s="2" t="s">
        <v>209</v>
      </c>
      <c r="B81" s="7" t="s">
        <v>210</v>
      </c>
      <c r="C81" s="2" t="s">
        <v>211</v>
      </c>
      <c r="D81" s="7" t="str">
        <f t="shared" si="2"/>
        <v>w !,..SaveElement("C0016","CDA","PostpartumPulseRate","产后脉搏","DE04.10.118.00")</v>
      </c>
    </row>
    <row r="82" s="2" customFormat="1" ht="14.25" spans="1:4">
      <c r="A82" s="2" t="s">
        <v>212</v>
      </c>
      <c r="B82" s="7" t="s">
        <v>213</v>
      </c>
      <c r="C82" s="2" t="s">
        <v>214</v>
      </c>
      <c r="D82" s="7" t="str">
        <f t="shared" si="2"/>
        <v>w !,..SaveElement("C0016","CDA","PostpartumHeartRate","产后心率","DE04.10.206.00")</v>
      </c>
    </row>
    <row r="83" s="2" customFormat="1" ht="14.25" spans="1:4">
      <c r="A83" s="2" t="s">
        <v>215</v>
      </c>
      <c r="B83" s="7" t="s">
        <v>216</v>
      </c>
      <c r="C83" s="2" t="s">
        <v>217</v>
      </c>
      <c r="D83" s="7" t="str">
        <f t="shared" si="2"/>
        <v>w !,..SaveElement("C0016","CDA","PostpartumBleedingAmount","产后出血量","DE04.10.012.00")</v>
      </c>
    </row>
    <row r="84" s="2" customFormat="1" ht="14.25" spans="1:4">
      <c r="A84" s="2" t="s">
        <v>218</v>
      </c>
      <c r="B84" s="7" t="s">
        <v>219</v>
      </c>
      <c r="C84" s="2" t="s">
        <v>220</v>
      </c>
      <c r="D84" s="7" t="str">
        <f t="shared" si="2"/>
        <v>w !,..SaveElement("C0016","CDA","PostpartumUterineContraction","产后宫缩","DE04.10.245.00")</v>
      </c>
    </row>
    <row r="85" s="2" customFormat="1" ht="14.25" spans="1:4">
      <c r="A85" s="2" t="s">
        <v>221</v>
      </c>
      <c r="B85" s="7" t="s">
        <v>222</v>
      </c>
      <c r="C85" s="2" t="s">
        <v>223</v>
      </c>
      <c r="D85" s="7" t="str">
        <f t="shared" si="2"/>
        <v>w !,..SaveElement("C0016","CDA","PostpartumFundusHeight","产后宫底高度","DE04.10.067.00")</v>
      </c>
    </row>
    <row r="86" s="2" customFormat="1" ht="14.25" spans="1:4">
      <c r="A86" s="2" t="s">
        <v>224</v>
      </c>
      <c r="B86" s="7" t="s">
        <v>225</v>
      </c>
      <c r="C86" s="2" t="s">
        <v>226</v>
      </c>
      <c r="D86" s="7" t="str">
        <f t="shared" si="2"/>
        <v>w !,..SaveElement("C0016","CDA","NewbornGenderCode","新生儿性别代码","DE02.01.040.00")</v>
      </c>
    </row>
    <row r="87" s="2" customFormat="1" ht="14.25" spans="1:4">
      <c r="A87" s="2" t="s">
        <v>227</v>
      </c>
      <c r="B87" s="7" t="s">
        <v>228</v>
      </c>
      <c r="C87" s="2" t="s">
        <v>229</v>
      </c>
      <c r="D87" s="7" t="str">
        <f t="shared" si="2"/>
        <v>w !,..SaveElement("C0016","CDA","NewbornWeight","新生儿出生体重","DE04.10.019.00")</v>
      </c>
    </row>
    <row r="88" s="2" customFormat="1" ht="14.25" spans="1:4">
      <c r="A88" s="2" t="s">
        <v>230</v>
      </c>
      <c r="B88" s="7" t="s">
        <v>231</v>
      </c>
      <c r="C88" s="2" t="s">
        <v>232</v>
      </c>
      <c r="D88" s="7" t="str">
        <f t="shared" si="2"/>
        <v>w !,..SaveElement("C0016","CDA","NewbornLength","新生儿出生身长","DE04.10.018.00")</v>
      </c>
    </row>
    <row r="89" s="2" customFormat="1" ht="14.25" spans="1:4">
      <c r="A89" s="2" t="s">
        <v>233</v>
      </c>
      <c r="B89" s="7" t="s">
        <v>234</v>
      </c>
      <c r="C89" s="2" t="s">
        <v>235</v>
      </c>
      <c r="D89" s="7" t="str">
        <f t="shared" si="2"/>
        <v>w !,..SaveElement("C0016","CDA","TumourSize","产瘤大小","DE05.10.168.00")</v>
      </c>
    </row>
    <row r="90" s="2" customFormat="1" ht="14.25" spans="1:4">
      <c r="A90" s="2" t="s">
        <v>236</v>
      </c>
      <c r="B90" s="7" t="s">
        <v>237</v>
      </c>
      <c r="C90" s="2" t="s">
        <v>238</v>
      </c>
      <c r="D90" s="7" t="str">
        <f t="shared" si="2"/>
        <v>w !,..SaveElement("C0016","CDA","TumourPosition","产瘤部位","DE05.10.167.00")</v>
      </c>
    </row>
    <row r="91" s="2" customFormat="1" ht="14.25" spans="1:4">
      <c r="A91" s="2" t="s">
        <v>239</v>
      </c>
      <c r="B91" s="7" t="s">
        <v>240</v>
      </c>
      <c r="C91" s="2" t="s">
        <v>241</v>
      </c>
      <c r="D91" s="7" t="str">
        <f t="shared" si="2"/>
        <v>w !,..SaveElement("C0016","CDA","ApgarScoreIntervalCode","Apgar评分间隔时间代码","DE06.00.215.00")</v>
      </c>
    </row>
    <row r="92" s="2" customFormat="1" ht="14.25" spans="1:4">
      <c r="A92" s="2" t="s">
        <v>242</v>
      </c>
      <c r="B92" s="7" t="s">
        <v>243</v>
      </c>
      <c r="C92" s="2" t="s">
        <v>241</v>
      </c>
      <c r="D92" s="7" t="str">
        <f t="shared" si="2"/>
        <v>w !,..SaveElement("C0016","CDA","ApgarScoreIntervalName","Apgar评分间隔时间名称","DE06.00.215.00")</v>
      </c>
    </row>
    <row r="93" s="2" customFormat="1" ht="14.25" spans="1:4">
      <c r="A93" s="2" t="s">
        <v>244</v>
      </c>
      <c r="B93" s="7" t="s">
        <v>245</v>
      </c>
      <c r="C93" s="2" t="s">
        <v>246</v>
      </c>
      <c r="D93" s="7" t="str">
        <f t="shared" si="2"/>
        <v>w !,..SaveElement("C0016","CDA","ApgarScoreValue","Apgar评分值","DE05.10.001.00")</v>
      </c>
    </row>
    <row r="94" s="2" customFormat="1" ht="14.25" spans="1:4">
      <c r="A94" s="2" t="s">
        <v>247</v>
      </c>
      <c r="B94" s="7" t="s">
        <v>248</v>
      </c>
      <c r="C94" s="2" t="s">
        <v>249</v>
      </c>
      <c r="D94" s="7" t="str">
        <f t="shared" si="2"/>
        <v>w !,..SaveElement("C0016","CDA","DeliveryOutcomeCode","分娩结局代码","DE06.00.026.00")</v>
      </c>
    </row>
    <row r="95" s="2" customFormat="1" ht="14.25" spans="1:4">
      <c r="A95" s="2" t="s">
        <v>250</v>
      </c>
      <c r="B95" s="7" t="s">
        <v>251</v>
      </c>
      <c r="C95" s="2" t="s">
        <v>249</v>
      </c>
      <c r="D95" s="7" t="str">
        <f t="shared" si="2"/>
        <v>w !,..SaveElement("C0016","CDA","DeliveryOutcomeName","分娩结局名称","DE06.00.026.00")</v>
      </c>
    </row>
    <row r="96" s="2" customFormat="1" ht="14.25" spans="1:4">
      <c r="A96" s="2" t="s">
        <v>252</v>
      </c>
      <c r="B96" s="7" t="s">
        <v>253</v>
      </c>
      <c r="C96" s="2" t="s">
        <v>254</v>
      </c>
      <c r="D96" s="7" t="str">
        <f t="shared" si="2"/>
        <v>w !,..SaveElement("C0016","CDA","NewbornAbnormalityCode","新生儿异常情况代码","DE05.10.160.00")</v>
      </c>
    </row>
    <row r="97" s="2" customFormat="1" ht="14.25" spans="1:4">
      <c r="A97" s="2" t="s">
        <v>255</v>
      </c>
      <c r="B97" s="7" t="s">
        <v>256</v>
      </c>
      <c r="C97" s="2" t="s">
        <v>254</v>
      </c>
      <c r="D97" s="7" t="str">
        <f t="shared" si="2"/>
        <v>w !,..SaveElement("C0016","CDA","NewbornAbnormalityName","新生儿异常情况名称","DE05.10.160.00")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2020-12-24T03:32:00Z</dcterms:created>
  <dcterms:modified xsi:type="dcterms:W3CDTF">2020-12-27T12:40:40Z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