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931"/>
  <workbookPr defaultThemeVersion="166925"/>
  <xr:revisionPtr revIDLastSave="268" documentId="0141E7B7D7940AA89F2B7DFE68E7EC52B3AE6F96" xr6:coauthVersionLast="28" xr6:coauthVersionMax="28" xr10:uidLastSave="{C3093556-A073-4782-AD20-8AB3F40A1B2A}"/>
  <bookViews>
    <workbookView xWindow="0" yWindow="0" windowWidth="0" windowHeight="0" xr2:uid="{00000000-000D-0000-FFFF-FFFF00000000}"/>
  </bookViews>
  <sheets>
    <sheet name="WBS" sheetId="1" r:id="rId1"/>
  </sheets>
  <calcPr calcId="171026" calcCompleted="0"/>
</workbook>
</file>

<file path=xl/calcChain.xml><?xml version="1.0" encoding="utf-8"?>
<calcChain xmlns="http://schemas.openxmlformats.org/spreadsheetml/2006/main">
  <c r="J20" i="1" l="1"/>
  <c r="J72" i="1"/>
  <c r="J28" i="1"/>
  <c r="J78" i="1"/>
  <c r="J76" i="1"/>
  <c r="J74" i="1"/>
  <c r="J70" i="1"/>
  <c r="J68" i="1"/>
  <c r="J66" i="1"/>
  <c r="J64" i="1"/>
  <c r="J62" i="1"/>
  <c r="J60" i="1"/>
  <c r="J58" i="1"/>
  <c r="J56" i="1"/>
  <c r="J54" i="1"/>
  <c r="J52" i="1"/>
  <c r="J50" i="1"/>
  <c r="J48" i="1"/>
  <c r="J46" i="1"/>
  <c r="J44" i="1"/>
  <c r="J42" i="1"/>
  <c r="J40" i="1"/>
  <c r="J38" i="1"/>
  <c r="J36" i="1"/>
  <c r="J34" i="1"/>
  <c r="J32" i="1"/>
  <c r="J30" i="1"/>
  <c r="J26" i="1"/>
  <c r="J24" i="1"/>
  <c r="J22" i="1"/>
  <c r="J18" i="1"/>
  <c r="J16" i="1"/>
  <c r="J14" i="1"/>
  <c r="J12" i="1"/>
  <c r="J10" i="1"/>
  <c r="J8" i="1"/>
  <c r="J6" i="1"/>
  <c r="J4" i="1"/>
  <c r="G4"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alcChain>
</file>

<file path=xl/sharedStrings.xml><?xml version="1.0" encoding="utf-8"?>
<sst xmlns="http://schemas.openxmlformats.org/spreadsheetml/2006/main" count="118" uniqueCount="59">
  <si>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</si>
  <si>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</si>
  <si>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</si>
  <si>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</si>
  <si>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</si>
  <si>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</si>
  <si>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</si>
  <si>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</si>
  <si>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</si>
  <si>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</si>
  <si>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</si>
  <si>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</si>
  <si>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</si>
  <si>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</si>
  <si>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</si>
  <si>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</si>
  <si>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</si>
  <si>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</si>
  <si>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西岡</t>
  </si>
  <si>
    <t>進行中</t>
  </si>
  <si>
    <t>商品一覧機能</t>
  </si>
  <si>
    <t>横田</t>
  </si>
  <si>
    <t>商品詳細機能</t>
  </si>
  <si>
    <t>商品検索機能</t>
  </si>
  <si>
    <t>未着手</t>
  </si>
  <si>
    <t>カート機能</t>
  </si>
  <si>
    <t>佐川</t>
  </si>
  <si>
    <t>商品宛先情報選択機能</t>
  </si>
  <si>
    <t>宛先情報登録機能</t>
  </si>
  <si>
    <t>決済確認画面</t>
  </si>
  <si>
    <t>中村</t>
  </si>
  <si>
    <t>マイページ機能</t>
  </si>
  <si>
    <t>酒井</t>
  </si>
  <si>
    <t>商品購入履歴機能</t>
  </si>
  <si>
    <t>磯貝</t>
  </si>
  <si>
    <t>ユーザ登録機能</t>
  </si>
  <si>
    <t>松尾</t>
  </si>
  <si>
    <t>パスワード再設定機能</t>
  </si>
  <si>
    <t>画面実装</t>
  </si>
  <si>
    <t>Home画面</t>
  </si>
  <si>
    <t>ログイン画面</t>
  </si>
  <si>
    <t>マイページ画面</t>
  </si>
  <si>
    <t>カート画面</t>
  </si>
  <si>
    <t>商品一覧画面</t>
  </si>
  <si>
    <t>商品詳細画面</t>
  </si>
  <si>
    <t>購入情報入力画面</t>
  </si>
  <si>
    <t>購入情報確認画面</t>
  </si>
  <si>
    <t>購入情報完了画面</t>
  </si>
  <si>
    <t>購入完了画面</t>
  </si>
  <si>
    <t>パスワード再設定画面</t>
  </si>
  <si>
    <t>設定内容確認画面</t>
  </si>
  <si>
    <t>松尾・酒井</t>
  </si>
  <si>
    <t>設定完了画面</t>
  </si>
  <si>
    <t>シナリオテスト</t>
  </si>
  <si>
    <t>ケース作成</t>
  </si>
  <si>
    <t>佐川・酒井</t>
  </si>
  <si>
    <t>テスト実施</t>
  </si>
  <si>
    <t>単体テスト</t>
  </si>
  <si>
    <t>ｱﾄﾞﾎﾞｯｸ試験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</si>
</sst>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0&quot;日&quot;"/>
  </numFmts>
  <fonts count="4">
    <font>
      <sz val="11"/>
      <color rgb="FF000000"/>
      <name val="MS PGothic"/>
    </font>
    <font>
      <b/>
      <sz val="18"/>
      <color rgb="FF000000"/>
      <name val="MS PGothic"/>
    </font>
    <font>
      <sz val="11"/>
      <name val="MS PGothic"/>
    </font>
    <font>
      <b/>
      <sz val="11"/>
      <color rgb="FF000000"/>
      <name val="MS PGothic"/>
    </font>
  </fonts>
  <fills count="4">
    <fill>
      <patternFill patternType="none"/>
    </fill>
    <fill>
      <patternFill patternType="gray125"/>
    </fill>
    <fill>
      <patternFill patternType="solid">
        <fgColor rgb="FFFFFF00"/>
        <bgColor rgb="FFFFFF00"/>
      </patternFill>
    </fill>
    <fill>
      <patternFill patternType="solid">
        <fgColor rgb="FF00CCFF"/>
        <bgColor rgb="FF00CCFF"/>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applyFont="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3" borderId="3" xfId="0" applyFont="1" applyFill="1" applyBorder="1" applyAlignment="1">
      <alignment vertical="center"/>
    </xf>
    <xf numFmtId="176" fontId="0" fillId="0" borderId="3" xfId="0" applyNumberFormat="1" applyFont="1" applyBorder="1" applyAlignment="1">
      <alignment vertical="center"/>
    </xf>
    <xf numFmtId="0" fontId="0" fillId="0" borderId="3" xfId="0" applyFont="1" applyBorder="1" applyAlignment="1">
      <alignment vertical="center"/>
    </xf>
    <xf numFmtId="14" fontId="0" fillId="0" borderId="3" xfId="0" applyNumberFormat="1" applyFont="1" applyBorder="1" applyAlignment="1">
      <alignment vertical="center"/>
    </xf>
    <xf numFmtId="0" fontId="0" fillId="0" borderId="2"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0" fillId="0" borderId="2" xfId="0" applyFont="1" applyBorder="1" applyAlignment="1">
      <alignment horizontal="left" vertical="center"/>
    </xf>
    <xf numFmtId="177" fontId="0" fillId="0" borderId="2"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xf>
    <xf numFmtId="0" fontId="0" fillId="0" borderId="4" xfId="0" applyFont="1" applyBorder="1" applyAlignment="1">
      <alignment horizontal="center" vertical="center"/>
    </xf>
    <xf numFmtId="0" fontId="3" fillId="3" borderId="2" xfId="0" applyFont="1" applyFill="1" applyBorder="1" applyAlignment="1">
      <alignment horizontal="center" vertical="center"/>
    </xf>
    <xf numFmtId="9" fontId="0" fillId="0" borderId="2"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9" fontId="2" fillId="0" borderId="2" xfId="0" applyNumberFormat="1" applyFont="1" applyBorder="1" applyAlignment="1">
      <alignment horizontal="center" vertical="center"/>
    </xf>
    <xf numFmtId="9" fontId="2" fillId="0" borderId="4" xfId="0" applyNumberFormat="1" applyFont="1" applyBorder="1" applyAlignment="1">
      <alignment horizontal="center" vertical="center"/>
    </xf>
  </cellXfs>
  <cellStyles count="1">
    <cellStyle name="標準" xfId="0" builtinId="0"/>
  </cellStyles>
  <dxfs count="30">
    <dxf>
      <fill>
        <patternFill patternType="solid">
          <fgColor rgb="FF0066CC"/>
          <bgColor rgb="FF0066CC"/>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6"/>
  <sheetViews>
    <sheetView tabSelected="1" workbookViewId="0" xr3:uid="{AEA406A1-0E4B-5B11-9CD5-51D6E497D94C}">
      <pane xSplit="10" ySplit="3" topLeftCell="K4" activePane="bottomRight" state="frozen"/>
      <selection pane="bottomRight" activeCell="D2" sqref="D2:D3"/>
      <selection pane="bottomLeft" activeCell="A4" sqref="A4"/>
      <selection pane="topRight" activeCell="K1" sqref="K1"/>
    </sheetView>
  </sheetViews>
  <sheetFormatPr defaultColWidth="12.625" defaultRowHeight="15" customHeight="1"/>
  <cols>
    <col min="1" max="1" width="4.125" customWidth="1"/>
    <col min="2" max="2" width="10.875" customWidth="1"/>
    <col min="3" max="3" width="8.625" customWidth="1"/>
    <col min="4" max="5" width="20.375" customWidth="1"/>
    <col min="6" max="6" width="6.25" customWidth="1"/>
    <col min="7" max="7" width="6.75" customWidth="1"/>
    <col min="8" max="9" width="10.125" customWidth="1"/>
    <col min="10" max="10" width="6.75" customWidth="1"/>
    <col min="11" max="41" width="3" customWidth="1"/>
  </cols>
  <sheetData>
    <row r="1" spans="1:41" ht="26.25" customHeight="1">
      <c r="A1" s="13" t="s">
        <v>0</v>
      </c>
      <c r="B1" s="14"/>
      <c r="C1" s="14"/>
      <c r="D1" s="1"/>
      <c r="E1" s="2"/>
      <c r="F1" s="2"/>
      <c r="G1" s="2"/>
      <c r="H1" s="2"/>
      <c r="I1" s="2"/>
      <c r="J1" s="2"/>
      <c r="K1" s="2">
        <f t="shared" ref="K1:AO1" si="0">IF(DAY(K2)=1,MONTH(K2),"")</f>
        <v>1</v>
      </c>
      <c r="L1" s="2" t="str">
        <f t="shared" si="0"/>
        <v/>
      </c>
      <c r="M1" s="2" t="str">
        <f t="shared" si="0"/>
        <v/>
      </c>
      <c r="N1" s="2" t="str">
        <f t="shared" si="0"/>
        <v/>
      </c>
      <c r="O1" s="2" t="str">
        <f t="shared" si="0"/>
        <v/>
      </c>
      <c r="P1" s="2" t="str">
        <f t="shared" si="0"/>
        <v/>
      </c>
      <c r="Q1" s="2" t="str">
        <f t="shared" si="0"/>
        <v/>
      </c>
      <c r="R1" s="2" t="str">
        <f t="shared" si="0"/>
        <v/>
      </c>
      <c r="S1" s="2" t="str">
        <f t="shared" si="0"/>
        <v/>
      </c>
      <c r="T1" s="2" t="str">
        <f t="shared" si="0"/>
        <v/>
      </c>
      <c r="U1" s="2" t="str">
        <f t="shared" si="0"/>
        <v/>
      </c>
      <c r="V1" s="2" t="str">
        <f t="shared" si="0"/>
        <v/>
      </c>
      <c r="W1" s="2" t="str">
        <f t="shared" si="0"/>
        <v/>
      </c>
      <c r="X1" s="2" t="str">
        <f t="shared" si="0"/>
        <v/>
      </c>
      <c r="Y1" s="2" t="str">
        <f t="shared" si="0"/>
        <v/>
      </c>
      <c r="Z1" s="2" t="str">
        <f t="shared" si="0"/>
        <v/>
      </c>
      <c r="AA1" s="2" t="str">
        <f t="shared" si="0"/>
        <v/>
      </c>
      <c r="AB1" s="2" t="str">
        <f t="shared" si="0"/>
        <v/>
      </c>
      <c r="AC1" s="2" t="str">
        <f t="shared" si="0"/>
        <v/>
      </c>
      <c r="AD1" s="2" t="str">
        <f t="shared" si="0"/>
        <v/>
      </c>
      <c r="AE1" s="2" t="str">
        <f t="shared" si="0"/>
        <v/>
      </c>
      <c r="AF1" s="2" t="str">
        <f t="shared" si="0"/>
        <v/>
      </c>
      <c r="AG1" s="2" t="str">
        <f t="shared" si="0"/>
        <v/>
      </c>
      <c r="AH1" s="2" t="str">
        <f t="shared" si="0"/>
        <v/>
      </c>
      <c r="AI1" s="2" t="str">
        <f t="shared" si="0"/>
        <v/>
      </c>
      <c r="AJ1" s="2" t="str">
        <f t="shared" si="0"/>
        <v/>
      </c>
      <c r="AK1" s="2" t="str">
        <f t="shared" si="0"/>
        <v/>
      </c>
      <c r="AL1" s="2" t="str">
        <f t="shared" si="0"/>
        <v/>
      </c>
      <c r="AM1" s="2" t="str">
        <f t="shared" si="0"/>
        <v/>
      </c>
      <c r="AN1" s="2" t="str">
        <f t="shared" si="0"/>
        <v/>
      </c>
      <c r="AO1" s="2" t="str">
        <f t="shared" si="0"/>
        <v/>
      </c>
    </row>
    <row r="2" spans="1:41" ht="12.75" customHeight="1">
      <c r="A2" s="16" t="s">
        <v>1</v>
      </c>
      <c r="B2" s="16" t="s">
        <v>2</v>
      </c>
      <c r="C2" s="16" t="s">
        <v>3</v>
      </c>
      <c r="D2" s="16" t="s">
        <v>4</v>
      </c>
      <c r="E2" s="16" t="s">
        <v>5</v>
      </c>
      <c r="F2" s="16" t="s">
        <v>6</v>
      </c>
      <c r="G2" s="16" t="s">
        <v>7</v>
      </c>
      <c r="H2" s="3" t="s">
        <v>8</v>
      </c>
      <c r="I2" s="3" t="s">
        <v>9</v>
      </c>
      <c r="J2" s="16" t="s">
        <v>10</v>
      </c>
      <c r="K2" s="4">
        <f>DATE(YEAR(H4),MONTH(H4),1)</f>
        <v>43101</v>
      </c>
      <c r="L2" s="4">
        <f t="shared" ref="L2:AO2" si="1">K2+1</f>
        <v>43102</v>
      </c>
      <c r="M2" s="4">
        <f t="shared" si="1"/>
        <v>43103</v>
      </c>
      <c r="N2" s="4">
        <f t="shared" si="1"/>
        <v>43104</v>
      </c>
      <c r="O2" s="4">
        <f t="shared" si="1"/>
        <v>43105</v>
      </c>
      <c r="P2" s="4">
        <f t="shared" si="1"/>
        <v>43106</v>
      </c>
      <c r="Q2" s="4">
        <f t="shared" si="1"/>
        <v>43107</v>
      </c>
      <c r="R2" s="4">
        <f t="shared" si="1"/>
        <v>43108</v>
      </c>
      <c r="S2" s="4">
        <f t="shared" si="1"/>
        <v>43109</v>
      </c>
      <c r="T2" s="4">
        <f t="shared" si="1"/>
        <v>43110</v>
      </c>
      <c r="U2" s="4">
        <f t="shared" si="1"/>
        <v>43111</v>
      </c>
      <c r="V2" s="4">
        <f t="shared" si="1"/>
        <v>43112</v>
      </c>
      <c r="W2" s="4">
        <f t="shared" si="1"/>
        <v>43113</v>
      </c>
      <c r="X2" s="4">
        <f t="shared" si="1"/>
        <v>43114</v>
      </c>
      <c r="Y2" s="4">
        <f t="shared" si="1"/>
        <v>43115</v>
      </c>
      <c r="Z2" s="4">
        <f t="shared" si="1"/>
        <v>43116</v>
      </c>
      <c r="AA2" s="4">
        <f t="shared" si="1"/>
        <v>43117</v>
      </c>
      <c r="AB2" s="4">
        <f t="shared" si="1"/>
        <v>43118</v>
      </c>
      <c r="AC2" s="4">
        <f t="shared" si="1"/>
        <v>43119</v>
      </c>
      <c r="AD2" s="4">
        <f t="shared" si="1"/>
        <v>43120</v>
      </c>
      <c r="AE2" s="4">
        <f t="shared" si="1"/>
        <v>43121</v>
      </c>
      <c r="AF2" s="4">
        <f t="shared" si="1"/>
        <v>43122</v>
      </c>
      <c r="AG2" s="4">
        <f t="shared" si="1"/>
        <v>43123</v>
      </c>
      <c r="AH2" s="4">
        <f t="shared" si="1"/>
        <v>43124</v>
      </c>
      <c r="AI2" s="4">
        <f t="shared" si="1"/>
        <v>43125</v>
      </c>
      <c r="AJ2" s="4">
        <f t="shared" si="1"/>
        <v>43126</v>
      </c>
      <c r="AK2" s="4">
        <f t="shared" si="1"/>
        <v>43127</v>
      </c>
      <c r="AL2" s="4">
        <f t="shared" si="1"/>
        <v>43128</v>
      </c>
      <c r="AM2" s="4">
        <f t="shared" si="1"/>
        <v>43129</v>
      </c>
      <c r="AN2" s="4">
        <f t="shared" si="1"/>
        <v>43130</v>
      </c>
      <c r="AO2" s="4">
        <f t="shared" si="1"/>
        <v>43131</v>
      </c>
    </row>
    <row r="3" spans="1:41" ht="12.75" customHeight="1">
      <c r="A3" s="8"/>
      <c r="B3" s="8"/>
      <c r="C3" s="8"/>
      <c r="D3" s="8"/>
      <c r="E3" s="8"/>
      <c r="F3" s="8"/>
      <c r="G3" s="8"/>
      <c r="H3" s="3" t="s">
        <v>11</v>
      </c>
      <c r="I3" s="3" t="s">
        <v>12</v>
      </c>
      <c r="J3" s="8"/>
      <c r="K3" s="5" t="str">
        <f t="shared" ref="K3:AO3" si="2">TEXT(K2,"aaa")</f>
        <v>月</v>
      </c>
      <c r="L3" s="5" t="str">
        <f t="shared" si="2"/>
        <v>火</v>
      </c>
      <c r="M3" s="5" t="str">
        <f t="shared" si="2"/>
        <v>水</v>
      </c>
      <c r="N3" s="5" t="str">
        <f t="shared" si="2"/>
        <v>木</v>
      </c>
      <c r="O3" s="5" t="str">
        <f t="shared" si="2"/>
        <v>金</v>
      </c>
      <c r="P3" s="5" t="str">
        <f t="shared" si="2"/>
        <v>土</v>
      </c>
      <c r="Q3" s="5" t="str">
        <f t="shared" si="2"/>
        <v>日</v>
      </c>
      <c r="R3" s="5" t="str">
        <f t="shared" si="2"/>
        <v>月</v>
      </c>
      <c r="S3" s="5" t="str">
        <f t="shared" si="2"/>
        <v>火</v>
      </c>
      <c r="T3" s="5" t="str">
        <f t="shared" si="2"/>
        <v>水</v>
      </c>
      <c r="U3" s="5" t="str">
        <f t="shared" si="2"/>
        <v>木</v>
      </c>
      <c r="V3" s="5" t="str">
        <f t="shared" si="2"/>
        <v>金</v>
      </c>
      <c r="W3" s="5" t="str">
        <f t="shared" si="2"/>
        <v>土</v>
      </c>
      <c r="X3" s="5" t="str">
        <f t="shared" si="2"/>
        <v>日</v>
      </c>
      <c r="Y3" s="5" t="str">
        <f t="shared" si="2"/>
        <v>月</v>
      </c>
      <c r="Z3" s="5" t="str">
        <f t="shared" si="2"/>
        <v>火</v>
      </c>
      <c r="AA3" s="5" t="str">
        <f t="shared" si="2"/>
        <v>水</v>
      </c>
      <c r="AB3" s="5" t="str">
        <f t="shared" si="2"/>
        <v>木</v>
      </c>
      <c r="AC3" s="5" t="str">
        <f t="shared" si="2"/>
        <v>金</v>
      </c>
      <c r="AD3" s="5" t="str">
        <f t="shared" si="2"/>
        <v>土</v>
      </c>
      <c r="AE3" s="5" t="str">
        <f t="shared" si="2"/>
        <v>日</v>
      </c>
      <c r="AF3" s="5" t="str">
        <f t="shared" si="2"/>
        <v>月</v>
      </c>
      <c r="AG3" s="5" t="str">
        <f t="shared" si="2"/>
        <v>火</v>
      </c>
      <c r="AH3" s="5" t="str">
        <f t="shared" si="2"/>
        <v>水</v>
      </c>
      <c r="AI3" s="5" t="str">
        <f t="shared" si="2"/>
        <v>木</v>
      </c>
      <c r="AJ3" s="5" t="str">
        <f t="shared" si="2"/>
        <v>金</v>
      </c>
      <c r="AK3" s="5" t="str">
        <f t="shared" si="2"/>
        <v>土</v>
      </c>
      <c r="AL3" s="5" t="str">
        <f t="shared" si="2"/>
        <v>日</v>
      </c>
      <c r="AM3" s="5" t="str">
        <f t="shared" si="2"/>
        <v>月</v>
      </c>
      <c r="AN3" s="5" t="str">
        <f t="shared" si="2"/>
        <v>火</v>
      </c>
      <c r="AO3" s="5" t="str">
        <f t="shared" si="2"/>
        <v>水</v>
      </c>
    </row>
    <row r="4" spans="1:41" ht="12.75" customHeight="1">
      <c r="A4" s="7">
        <v>0</v>
      </c>
      <c r="B4" s="7" t="s">
        <v>13</v>
      </c>
      <c r="C4" s="7" t="s">
        <v>14</v>
      </c>
      <c r="D4" s="7" t="s">
        <v>14</v>
      </c>
      <c r="E4" s="7" t="s">
        <v>14</v>
      </c>
      <c r="F4" s="7" t="s">
        <v>14</v>
      </c>
      <c r="G4" s="17">
        <f>SUM(G6:G79)/COUNTA(G6:G79)</f>
        <v>0</v>
      </c>
      <c r="H4" s="6">
        <v>43105</v>
      </c>
      <c r="I4" s="6">
        <v>43129</v>
      </c>
      <c r="J4" s="12">
        <f ca="1">IF(AND($H4&lt;&gt;"",$I4&lt;&gt;""),DATEDIF(TODAY(),I4,"d"),"未定")</f>
        <v>24</v>
      </c>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row>
    <row r="5" spans="1:41" ht="12.75" customHeight="1">
      <c r="A5" s="8"/>
      <c r="B5" s="8"/>
      <c r="C5" s="8"/>
      <c r="D5" s="8"/>
      <c r="E5" s="8"/>
      <c r="F5" s="8"/>
      <c r="G5" s="8"/>
      <c r="H5" s="6"/>
      <c r="I5" s="6"/>
      <c r="J5" s="8"/>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row>
    <row r="6" spans="1:41" ht="12.75" customHeight="1">
      <c r="A6" s="7">
        <v>1</v>
      </c>
      <c r="B6" s="7" t="s">
        <v>15</v>
      </c>
      <c r="C6" s="7" t="s">
        <v>16</v>
      </c>
      <c r="D6" s="11" t="s">
        <v>17</v>
      </c>
      <c r="E6" s="7" t="s">
        <v>18</v>
      </c>
      <c r="F6" s="7" t="s">
        <v>19</v>
      </c>
      <c r="G6" s="17">
        <v>0</v>
      </c>
      <c r="H6" s="6">
        <v>43105</v>
      </c>
      <c r="I6" s="6">
        <v>43115</v>
      </c>
      <c r="J6" s="12">
        <f ca="1">IF(AND($H6&lt;&gt;"",$I6&lt;&gt;""),DATEDIF(TODAY(),I6,"d"),"未定")</f>
        <v>10</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row>
    <row r="7" spans="1:41" ht="12.75" customHeight="1">
      <c r="A7" s="8"/>
      <c r="B7" s="8"/>
      <c r="C7" s="8"/>
      <c r="D7" s="8"/>
      <c r="E7" s="8"/>
      <c r="F7" s="8"/>
      <c r="G7" s="8"/>
      <c r="H7" s="6">
        <v>43105</v>
      </c>
      <c r="I7" s="6"/>
      <c r="J7" s="8"/>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row>
    <row r="8" spans="1:41" ht="12.75" customHeight="1">
      <c r="A8" s="7">
        <v>2</v>
      </c>
      <c r="B8" s="7"/>
      <c r="C8" s="7"/>
      <c r="D8" s="11" t="s">
        <v>20</v>
      </c>
      <c r="E8" s="7" t="s">
        <v>21</v>
      </c>
      <c r="F8" s="7" t="s">
        <v>19</v>
      </c>
      <c r="G8" s="17">
        <v>0</v>
      </c>
      <c r="H8" s="6">
        <v>43105</v>
      </c>
      <c r="I8" s="6">
        <v>43115</v>
      </c>
      <c r="J8" s="12">
        <f ca="1">IF(AND($H8&lt;&gt;"",$I8&lt;&gt;""),DATEDIF(TODAY(),I8,"d"),"未定")</f>
        <v>10</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row>
    <row r="9" spans="1:41" ht="12.75" customHeight="1">
      <c r="A9" s="8"/>
      <c r="B9" s="8"/>
      <c r="C9" s="8"/>
      <c r="D9" s="8"/>
      <c r="E9" s="8"/>
      <c r="F9" s="8"/>
      <c r="G9" s="8"/>
      <c r="H9" s="6">
        <v>43105</v>
      </c>
      <c r="I9" s="6"/>
      <c r="J9" s="8"/>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row>
    <row r="10" spans="1:41" ht="12.75" customHeight="1">
      <c r="A10" s="7">
        <v>3</v>
      </c>
      <c r="B10" s="7"/>
      <c r="C10" s="7"/>
      <c r="D10" s="11" t="s">
        <v>22</v>
      </c>
      <c r="E10" s="7" t="s">
        <v>21</v>
      </c>
      <c r="F10" s="7" t="s">
        <v>19</v>
      </c>
      <c r="G10" s="17">
        <v>0</v>
      </c>
      <c r="H10" s="6">
        <v>43105</v>
      </c>
      <c r="I10" s="6">
        <v>43115</v>
      </c>
      <c r="J10" s="12">
        <f ca="1">IF(AND($H10&lt;&gt;"",$I10&lt;&gt;""),DATEDIF(TODAY(),I10,"d"),"未定")</f>
        <v>10</v>
      </c>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ht="12.75" customHeight="1">
      <c r="A11" s="8"/>
      <c r="B11" s="8"/>
      <c r="C11" s="8"/>
      <c r="D11" s="8"/>
      <c r="E11" s="8"/>
      <c r="F11" s="8"/>
      <c r="G11" s="8"/>
      <c r="H11" s="6">
        <v>43105</v>
      </c>
      <c r="I11" s="6"/>
      <c r="J11" s="8"/>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ht="12.75" customHeight="1">
      <c r="A12" s="7">
        <v>4</v>
      </c>
      <c r="B12" s="7"/>
      <c r="C12" s="7"/>
      <c r="D12" s="11" t="s">
        <v>23</v>
      </c>
      <c r="E12" s="7"/>
      <c r="F12" s="7" t="s">
        <v>24</v>
      </c>
      <c r="G12" s="17">
        <v>0</v>
      </c>
      <c r="H12" s="6">
        <v>43110</v>
      </c>
      <c r="I12" s="6">
        <v>43115</v>
      </c>
      <c r="J12" s="12">
        <f ca="1">IF(AND($H12&lt;&gt;"",$I12&lt;&gt;""),DATEDIF(TODAY(),I12,"d"),"未定")</f>
        <v>10</v>
      </c>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ht="12.75" customHeight="1">
      <c r="A13" s="8"/>
      <c r="B13" s="8"/>
      <c r="C13" s="8"/>
      <c r="D13" s="8"/>
      <c r="E13" s="8"/>
      <c r="F13" s="8"/>
      <c r="G13" s="8"/>
      <c r="H13" s="6"/>
      <c r="I13" s="6"/>
      <c r="J13" s="8"/>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ht="12.75" customHeight="1">
      <c r="A14" s="7">
        <v>5</v>
      </c>
      <c r="B14" s="7"/>
      <c r="C14" s="7"/>
      <c r="D14" s="11" t="s">
        <v>25</v>
      </c>
      <c r="E14" s="7" t="s">
        <v>26</v>
      </c>
      <c r="F14" s="7" t="s">
        <v>19</v>
      </c>
      <c r="G14" s="17">
        <v>0</v>
      </c>
      <c r="H14" s="6">
        <v>43105</v>
      </c>
      <c r="I14" s="6">
        <v>43115</v>
      </c>
      <c r="J14" s="12">
        <f ca="1">IF(AND($H14&lt;&gt;"",$I14&lt;&gt;""),DATEDIF(TODAY(),I14,"d"),"未定")</f>
        <v>10</v>
      </c>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ht="12.75" customHeight="1">
      <c r="A15" s="8"/>
      <c r="B15" s="8"/>
      <c r="C15" s="8"/>
      <c r="D15" s="8"/>
      <c r="E15" s="8"/>
      <c r="F15" s="8"/>
      <c r="G15" s="8"/>
      <c r="H15" s="6">
        <v>43105</v>
      </c>
      <c r="I15" s="6"/>
      <c r="J15" s="8"/>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ht="12.75" customHeight="1">
      <c r="A16" s="7">
        <v>6</v>
      </c>
      <c r="B16" s="7"/>
      <c r="C16" s="7"/>
      <c r="D16" s="11" t="s">
        <v>27</v>
      </c>
      <c r="E16" s="7"/>
      <c r="F16" s="7" t="s">
        <v>24</v>
      </c>
      <c r="G16" s="17">
        <v>0</v>
      </c>
      <c r="H16" s="6">
        <v>43110</v>
      </c>
      <c r="I16" s="6">
        <v>43115</v>
      </c>
      <c r="J16" s="12">
        <f ca="1">IF(AND($H16&lt;&gt;"",$I16&lt;&gt;""),DATEDIF(TODAY(),I16,"d"),"未定")</f>
        <v>10</v>
      </c>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ht="12.75" customHeight="1">
      <c r="A17" s="8"/>
      <c r="B17" s="8"/>
      <c r="C17" s="8"/>
      <c r="D17" s="8"/>
      <c r="E17" s="8"/>
      <c r="F17" s="8"/>
      <c r="G17" s="8"/>
      <c r="H17" s="6"/>
      <c r="I17" s="6"/>
      <c r="J17" s="8"/>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ht="12.75" customHeight="1">
      <c r="A18" s="7">
        <v>7</v>
      </c>
      <c r="B18" s="7"/>
      <c r="C18" s="7"/>
      <c r="D18" s="11" t="s">
        <v>28</v>
      </c>
      <c r="E18" s="7"/>
      <c r="F18" s="7" t="s">
        <v>24</v>
      </c>
      <c r="G18" s="17">
        <v>0</v>
      </c>
      <c r="H18" s="6">
        <v>43110</v>
      </c>
      <c r="I18" s="6">
        <v>43115</v>
      </c>
      <c r="J18" s="12">
        <f ca="1">IF(AND($H18&lt;&gt;"",$I18&lt;&gt;""),DATEDIF(TODAY(),I18,"d"),"未定")</f>
        <v>10</v>
      </c>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ht="12.75" customHeight="1">
      <c r="A19" s="8"/>
      <c r="B19" s="15"/>
      <c r="C19" s="8"/>
      <c r="D19" s="8"/>
      <c r="E19" s="8"/>
      <c r="F19" s="8"/>
      <c r="G19" s="8"/>
      <c r="H19" s="6"/>
      <c r="I19" s="6"/>
      <c r="J19" s="8"/>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s="2" customFormat="1" ht="12.75" customHeight="1">
      <c r="A20" s="7">
        <v>8</v>
      </c>
      <c r="B20" s="7"/>
      <c r="C20" s="10"/>
      <c r="D20" s="18" t="s">
        <v>29</v>
      </c>
      <c r="E20" s="10" t="s">
        <v>30</v>
      </c>
      <c r="F20" s="7" t="s">
        <v>19</v>
      </c>
      <c r="G20" s="20">
        <v>0</v>
      </c>
      <c r="H20" s="6">
        <v>43105</v>
      </c>
      <c r="I20" s="6">
        <v>43115</v>
      </c>
      <c r="J20" s="12">
        <f ca="1">IF(AND($H20&lt;&gt;"",$I20&lt;&gt;""),DATEDIF(TODAY(),I20,"d"),"未定")</f>
        <v>10</v>
      </c>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s="2" customFormat="1" ht="12.75" customHeight="1">
      <c r="A21" s="8"/>
      <c r="B21" s="15"/>
      <c r="C21" s="9"/>
      <c r="D21" s="19"/>
      <c r="E21" s="9"/>
      <c r="F21" s="8"/>
      <c r="G21" s="21"/>
      <c r="H21" s="6">
        <v>43105</v>
      </c>
      <c r="I21" s="6"/>
      <c r="J21" s="8"/>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ht="12.75" customHeight="1">
      <c r="A22" s="7">
        <v>9</v>
      </c>
      <c r="B22" s="7"/>
      <c r="C22" s="7"/>
      <c r="D22" s="11" t="s">
        <v>31</v>
      </c>
      <c r="E22" s="7" t="s">
        <v>32</v>
      </c>
      <c r="F22" s="7" t="s">
        <v>19</v>
      </c>
      <c r="G22" s="17">
        <v>0</v>
      </c>
      <c r="H22" s="6">
        <v>43105</v>
      </c>
      <c r="I22" s="6">
        <v>43115</v>
      </c>
      <c r="J22" s="12">
        <f ca="1">IF(AND($H22&lt;&gt;"",$I22&lt;&gt;""),DATEDIF(TODAY(),I22,"d"),"未定")</f>
        <v>10</v>
      </c>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ht="12.75" customHeight="1">
      <c r="A23" s="8"/>
      <c r="B23" s="8"/>
      <c r="C23" s="8"/>
      <c r="D23" s="8"/>
      <c r="E23" s="8"/>
      <c r="F23" s="8"/>
      <c r="G23" s="8"/>
      <c r="H23" s="6">
        <v>43105</v>
      </c>
      <c r="I23" s="6"/>
      <c r="J23" s="8"/>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ht="12.75" customHeight="1">
      <c r="A24" s="7">
        <v>10</v>
      </c>
      <c r="B24" s="7"/>
      <c r="C24" s="7"/>
      <c r="D24" s="11" t="s">
        <v>33</v>
      </c>
      <c r="E24" s="7" t="s">
        <v>34</v>
      </c>
      <c r="F24" s="7" t="s">
        <v>19</v>
      </c>
      <c r="G24" s="17">
        <v>0</v>
      </c>
      <c r="H24" s="6">
        <v>43105</v>
      </c>
      <c r="I24" s="6">
        <v>43115</v>
      </c>
      <c r="J24" s="12">
        <f ca="1">IF(AND($H24&lt;&gt;"",$I24&lt;&gt;""),DATEDIF(TODAY(),I24,"d"),"未定")</f>
        <v>10</v>
      </c>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ht="12.75" customHeight="1">
      <c r="A25" s="8"/>
      <c r="B25" s="8"/>
      <c r="C25" s="8"/>
      <c r="D25" s="8"/>
      <c r="E25" s="8"/>
      <c r="F25" s="8"/>
      <c r="G25" s="8"/>
      <c r="H25" s="6">
        <v>43105</v>
      </c>
      <c r="I25" s="6"/>
      <c r="J25" s="8"/>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2.75" customHeight="1">
      <c r="A26" s="7">
        <v>11</v>
      </c>
      <c r="B26" s="7"/>
      <c r="C26" s="7"/>
      <c r="D26" s="11" t="s">
        <v>35</v>
      </c>
      <c r="E26" s="7" t="s">
        <v>36</v>
      </c>
      <c r="F26" s="7" t="s">
        <v>19</v>
      </c>
      <c r="G26" s="17">
        <v>0</v>
      </c>
      <c r="H26" s="6">
        <v>43105</v>
      </c>
      <c r="I26" s="6">
        <v>43115</v>
      </c>
      <c r="J26" s="12">
        <f ca="1">IF(AND($H26&lt;&gt;"",$I26&lt;&gt;""),DATEDIF(TODAY(),I26,"d"),"未定")</f>
        <v>10</v>
      </c>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ht="12.75" customHeight="1">
      <c r="A27" s="8"/>
      <c r="B27" s="8"/>
      <c r="C27" s="8"/>
      <c r="D27" s="8"/>
      <c r="E27" s="8"/>
      <c r="F27" s="8"/>
      <c r="G27" s="8"/>
      <c r="H27" s="6">
        <v>43105</v>
      </c>
      <c r="I27" s="6"/>
      <c r="J27" s="8"/>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s="2" customFormat="1" ht="12.75" customHeight="1">
      <c r="A28" s="7">
        <v>12</v>
      </c>
      <c r="B28" s="10"/>
      <c r="C28" s="10"/>
      <c r="D28" s="11" t="s">
        <v>37</v>
      </c>
      <c r="E28" s="7"/>
      <c r="F28" s="7" t="s">
        <v>24</v>
      </c>
      <c r="G28" s="17">
        <v>0</v>
      </c>
      <c r="H28" s="6">
        <v>43110</v>
      </c>
      <c r="I28" s="6">
        <v>43115</v>
      </c>
      <c r="J28" s="12">
        <f ca="1">IF(AND($H28&lt;&gt;"",$I28&lt;&gt;""),DATEDIF(TODAY(),I28,"d"),"未定")</f>
        <v>10</v>
      </c>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s="2" customFormat="1" ht="12.75" customHeight="1">
      <c r="A29" s="8"/>
      <c r="B29" s="9"/>
      <c r="C29" s="9"/>
      <c r="D29" s="8"/>
      <c r="E29" s="8"/>
      <c r="F29" s="8"/>
      <c r="G29" s="8"/>
      <c r="H29" s="6"/>
      <c r="I29" s="6"/>
      <c r="J29" s="8"/>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ht="12.75" customHeight="1">
      <c r="A30" s="7">
        <v>13</v>
      </c>
      <c r="B30" s="7"/>
      <c r="C30" s="7" t="s">
        <v>38</v>
      </c>
      <c r="D30" s="11" t="s">
        <v>39</v>
      </c>
      <c r="E30" s="7" t="s">
        <v>26</v>
      </c>
      <c r="F30" s="7" t="s">
        <v>24</v>
      </c>
      <c r="G30" s="17">
        <v>0</v>
      </c>
      <c r="H30" s="6">
        <v>43116</v>
      </c>
      <c r="I30" s="6">
        <v>43122</v>
      </c>
      <c r="J30" s="12">
        <f ca="1">IF(AND($H30&lt;&gt;"",$I30&lt;&gt;""),DATEDIF(TODAY(),I30,"d"),"未定")</f>
        <v>17</v>
      </c>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ht="12.75" customHeight="1">
      <c r="A31" s="8"/>
      <c r="B31" s="8"/>
      <c r="C31" s="8"/>
      <c r="D31" s="8"/>
      <c r="E31" s="8"/>
      <c r="F31" s="8"/>
      <c r="G31" s="8"/>
      <c r="H31" s="6"/>
      <c r="I31" s="6"/>
      <c r="J31" s="8"/>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ht="12.75" customHeight="1">
      <c r="A32" s="7">
        <v>14</v>
      </c>
      <c r="B32" s="7"/>
      <c r="C32" s="7"/>
      <c r="D32" s="11" t="s">
        <v>40</v>
      </c>
      <c r="E32" s="7" t="s">
        <v>18</v>
      </c>
      <c r="F32" s="7" t="s">
        <v>24</v>
      </c>
      <c r="G32" s="17">
        <v>0</v>
      </c>
      <c r="H32" s="6">
        <v>43116</v>
      </c>
      <c r="I32" s="6">
        <v>43122</v>
      </c>
      <c r="J32" s="12">
        <f ca="1">IF(AND($H32&lt;&gt;"",$I32&lt;&gt;""),DATEDIF(TODAY(),I32,"d"),"未定")</f>
        <v>17</v>
      </c>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ht="12.75" customHeight="1">
      <c r="A33" s="8"/>
      <c r="B33" s="8"/>
      <c r="C33" s="8"/>
      <c r="D33" s="8"/>
      <c r="E33" s="8"/>
      <c r="F33" s="8"/>
      <c r="G33" s="8"/>
      <c r="H33" s="6"/>
      <c r="I33" s="6"/>
      <c r="J33" s="8"/>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ht="12.75" customHeight="1">
      <c r="A34" s="7">
        <v>15</v>
      </c>
      <c r="B34" s="7"/>
      <c r="C34" s="7"/>
      <c r="D34" s="11" t="s">
        <v>41</v>
      </c>
      <c r="E34" s="7" t="s">
        <v>32</v>
      </c>
      <c r="F34" s="7" t="s">
        <v>24</v>
      </c>
      <c r="G34" s="17">
        <v>0</v>
      </c>
      <c r="H34" s="6">
        <v>43116</v>
      </c>
      <c r="I34" s="6">
        <v>43122</v>
      </c>
      <c r="J34" s="12">
        <f ca="1">IF(AND($H34&lt;&gt;"",$I34&lt;&gt;""),DATEDIF(TODAY(),I34,"d"),"未定")</f>
        <v>17</v>
      </c>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ht="12.75" customHeight="1">
      <c r="A35" s="8"/>
      <c r="B35" s="8"/>
      <c r="C35" s="8"/>
      <c r="D35" s="8"/>
      <c r="E35" s="8"/>
      <c r="F35" s="8"/>
      <c r="G35" s="8"/>
      <c r="H35" s="6"/>
      <c r="I35" s="6"/>
      <c r="J35" s="8"/>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ht="12.75" customHeight="1">
      <c r="A36" s="7">
        <v>16</v>
      </c>
      <c r="B36" s="7"/>
      <c r="C36" s="7"/>
      <c r="D36" s="11" t="s">
        <v>42</v>
      </c>
      <c r="E36" s="7" t="s">
        <v>26</v>
      </c>
      <c r="F36" s="7" t="s">
        <v>24</v>
      </c>
      <c r="G36" s="17">
        <v>0</v>
      </c>
      <c r="H36" s="6">
        <v>43116</v>
      </c>
      <c r="I36" s="6">
        <v>43122</v>
      </c>
      <c r="J36" s="12">
        <f ca="1">IF(AND($H36&lt;&gt;"",$I36&lt;&gt;""),DATEDIF(TODAY(),I36,"d"),"未定")</f>
        <v>17</v>
      </c>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ht="12.75" customHeight="1">
      <c r="A37" s="8"/>
      <c r="B37" s="8"/>
      <c r="C37" s="8"/>
      <c r="D37" s="8"/>
      <c r="E37" s="8"/>
      <c r="F37" s="8"/>
      <c r="G37" s="8"/>
      <c r="H37" s="6"/>
      <c r="I37" s="6"/>
      <c r="J37" s="8"/>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ht="12.75" customHeight="1">
      <c r="A38" s="7">
        <v>17</v>
      </c>
      <c r="B38" s="7"/>
      <c r="C38" s="7"/>
      <c r="D38" s="11" t="s">
        <v>43</v>
      </c>
      <c r="E38" s="7" t="s">
        <v>21</v>
      </c>
      <c r="F38" s="7" t="s">
        <v>24</v>
      </c>
      <c r="G38" s="17">
        <v>0</v>
      </c>
      <c r="H38" s="6">
        <v>43116</v>
      </c>
      <c r="I38" s="6">
        <v>43122</v>
      </c>
      <c r="J38" s="12">
        <f ca="1">IF(AND($H38&lt;&gt;"",$I38&lt;&gt;""),DATEDIF(TODAY(),I38,"d"),"未定")</f>
        <v>17</v>
      </c>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ht="12.75" customHeight="1">
      <c r="A39" s="8"/>
      <c r="B39" s="8"/>
      <c r="C39" s="8"/>
      <c r="D39" s="8"/>
      <c r="E39" s="8"/>
      <c r="F39" s="8"/>
      <c r="G39" s="8"/>
      <c r="H39" s="6"/>
      <c r="I39" s="6"/>
      <c r="J39" s="8"/>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ht="12.75" customHeight="1">
      <c r="A40" s="7">
        <v>18</v>
      </c>
      <c r="B40" s="7"/>
      <c r="C40" s="7"/>
      <c r="D40" s="11" t="s">
        <v>44</v>
      </c>
      <c r="E40" s="7" t="s">
        <v>21</v>
      </c>
      <c r="F40" s="7" t="s">
        <v>24</v>
      </c>
      <c r="G40" s="17">
        <v>0</v>
      </c>
      <c r="H40" s="6">
        <v>43116</v>
      </c>
      <c r="I40" s="6">
        <v>43122</v>
      </c>
      <c r="J40" s="12">
        <f ca="1">IF(AND($H40&lt;&gt;"",$I40&lt;&gt;""),DATEDIF(TODAY(),I40,"d"),"未定")</f>
        <v>17</v>
      </c>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ht="12.75" customHeight="1">
      <c r="A41" s="8"/>
      <c r="B41" s="8"/>
      <c r="C41" s="8"/>
      <c r="D41" s="8"/>
      <c r="E41" s="8"/>
      <c r="F41" s="8"/>
      <c r="G41" s="8"/>
      <c r="H41" s="6"/>
      <c r="I41" s="6"/>
      <c r="J41" s="8"/>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ht="12.75" customHeight="1">
      <c r="A42" s="7">
        <v>19</v>
      </c>
      <c r="B42" s="7"/>
      <c r="C42" s="7"/>
      <c r="D42" s="11" t="s">
        <v>29</v>
      </c>
      <c r="E42" s="7" t="s">
        <v>30</v>
      </c>
      <c r="F42" s="7" t="s">
        <v>24</v>
      </c>
      <c r="G42" s="17">
        <v>0</v>
      </c>
      <c r="H42" s="6">
        <v>43116</v>
      </c>
      <c r="I42" s="6">
        <v>43122</v>
      </c>
      <c r="J42" s="12">
        <f ca="1">IF(AND($H42&lt;&gt;"",$I42&lt;&gt;""),DATEDIF(TODAY(),I42,"d"),"未定")</f>
        <v>17</v>
      </c>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ht="12.75" customHeight="1">
      <c r="A43" s="8"/>
      <c r="B43" s="8"/>
      <c r="C43" s="8"/>
      <c r="D43" s="8"/>
      <c r="E43" s="8"/>
      <c r="F43" s="8"/>
      <c r="G43" s="8"/>
      <c r="H43" s="6"/>
      <c r="I43" s="6"/>
      <c r="J43" s="8"/>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ht="12.75" customHeight="1">
      <c r="A44" s="7">
        <v>20</v>
      </c>
      <c r="B44" s="7"/>
      <c r="C44" s="7"/>
      <c r="D44" s="11" t="s">
        <v>45</v>
      </c>
      <c r="E44" s="7" t="s">
        <v>34</v>
      </c>
      <c r="F44" s="7" t="s">
        <v>24</v>
      </c>
      <c r="G44" s="17">
        <v>0</v>
      </c>
      <c r="H44" s="6">
        <v>43116</v>
      </c>
      <c r="I44" s="6">
        <v>43122</v>
      </c>
      <c r="J44" s="12">
        <f ca="1">IF(AND($H44&lt;&gt;"",$I44&lt;&gt;""),DATEDIF(TODAY(),I44,"d"),"未定")</f>
        <v>17</v>
      </c>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ht="12.75" customHeight="1">
      <c r="A45" s="8"/>
      <c r="B45" s="8"/>
      <c r="C45" s="8"/>
      <c r="D45" s="8"/>
      <c r="E45" s="8"/>
      <c r="F45" s="8"/>
      <c r="G45" s="8"/>
      <c r="H45" s="6"/>
      <c r="I45" s="6"/>
      <c r="J45" s="8"/>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ht="12.75" customHeight="1">
      <c r="A46" s="7">
        <v>21</v>
      </c>
      <c r="B46" s="7"/>
      <c r="C46" s="7"/>
      <c r="D46" s="11" t="s">
        <v>46</v>
      </c>
      <c r="E46" s="7" t="s">
        <v>34</v>
      </c>
      <c r="F46" s="7" t="s">
        <v>24</v>
      </c>
      <c r="G46" s="17">
        <v>0</v>
      </c>
      <c r="H46" s="6">
        <v>43116</v>
      </c>
      <c r="I46" s="6">
        <v>43122</v>
      </c>
      <c r="J46" s="12">
        <f ca="1">IF(AND($H46&lt;&gt;"",$I46&lt;&gt;""),DATEDIF(TODAY(),I46,"d"),"未定")</f>
        <v>17</v>
      </c>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ht="12.75" customHeight="1">
      <c r="A47" s="8"/>
      <c r="B47" s="8"/>
      <c r="C47" s="8"/>
      <c r="D47" s="8"/>
      <c r="E47" s="8"/>
      <c r="F47" s="8"/>
      <c r="G47" s="8"/>
      <c r="H47" s="6"/>
      <c r="I47" s="6"/>
      <c r="J47" s="8"/>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ht="12.75" customHeight="1">
      <c r="A48" s="7">
        <v>22</v>
      </c>
      <c r="B48" s="7"/>
      <c r="C48" s="7"/>
      <c r="D48" s="11" t="s">
        <v>47</v>
      </c>
      <c r="E48" s="7" t="s">
        <v>18</v>
      </c>
      <c r="F48" s="7" t="s">
        <v>24</v>
      </c>
      <c r="G48" s="17">
        <v>0</v>
      </c>
      <c r="H48" s="6">
        <v>43119</v>
      </c>
      <c r="I48" s="6">
        <v>43122</v>
      </c>
      <c r="J48" s="12">
        <f ca="1">IF(AND($H48&lt;&gt;"",$I48&lt;&gt;""),DATEDIF(TODAY(),I48,"d"),"未定")</f>
        <v>17</v>
      </c>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ht="12.75" customHeight="1">
      <c r="A49" s="8"/>
      <c r="B49" s="8"/>
      <c r="C49" s="8"/>
      <c r="D49" s="8"/>
      <c r="E49" s="9"/>
      <c r="F49" s="8"/>
      <c r="G49" s="8"/>
      <c r="H49" s="6"/>
      <c r="I49" s="6"/>
      <c r="J49" s="8"/>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ht="12.75" customHeight="1">
      <c r="A50" s="7">
        <v>23</v>
      </c>
      <c r="B50" s="7"/>
      <c r="C50" s="7"/>
      <c r="D50" s="11" t="s">
        <v>48</v>
      </c>
      <c r="E50" s="7" t="s">
        <v>30</v>
      </c>
      <c r="F50" s="7" t="s">
        <v>24</v>
      </c>
      <c r="G50" s="17">
        <v>0</v>
      </c>
      <c r="H50" s="6">
        <v>43119</v>
      </c>
      <c r="I50" s="6">
        <v>43122</v>
      </c>
      <c r="J50" s="12">
        <f ca="1">IF(AND($H50&lt;&gt;"",$I50&lt;&gt;""),DATEDIF(TODAY(),I50,"d"),"未定")</f>
        <v>17</v>
      </c>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ht="12.75" customHeight="1">
      <c r="A51" s="8"/>
      <c r="B51" s="8"/>
      <c r="C51" s="8"/>
      <c r="D51" s="8"/>
      <c r="E51" s="8"/>
      <c r="F51" s="8"/>
      <c r="G51" s="8"/>
      <c r="H51" s="6"/>
      <c r="I51" s="6"/>
      <c r="J51" s="8"/>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ht="12.75" customHeight="1">
      <c r="A52" s="7">
        <v>24</v>
      </c>
      <c r="B52" s="7"/>
      <c r="C52" s="7"/>
      <c r="D52" s="11" t="s">
        <v>49</v>
      </c>
      <c r="E52" s="7" t="s">
        <v>36</v>
      </c>
      <c r="F52" s="7" t="s">
        <v>24</v>
      </c>
      <c r="G52" s="17">
        <v>0</v>
      </c>
      <c r="H52" s="6">
        <v>43116</v>
      </c>
      <c r="I52" s="6">
        <v>43122</v>
      </c>
      <c r="J52" s="12">
        <f ca="1">IF(AND($H52&lt;&gt;"",$I52&lt;&gt;""),DATEDIF(TODAY(),I52,"d"),"未定")</f>
        <v>17</v>
      </c>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ht="12.75" customHeight="1">
      <c r="A53" s="8"/>
      <c r="B53" s="8"/>
      <c r="C53" s="8"/>
      <c r="D53" s="8"/>
      <c r="E53" s="8"/>
      <c r="F53" s="8"/>
      <c r="G53" s="8"/>
      <c r="H53" s="6"/>
      <c r="I53" s="6"/>
      <c r="J53" s="8"/>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ht="12.75" customHeight="1">
      <c r="A54" s="7">
        <v>25</v>
      </c>
      <c r="B54" s="7"/>
      <c r="C54" s="7"/>
      <c r="D54" s="11" t="s">
        <v>50</v>
      </c>
      <c r="E54" s="7" t="s">
        <v>51</v>
      </c>
      <c r="F54" s="7" t="s">
        <v>24</v>
      </c>
      <c r="G54" s="17">
        <v>0</v>
      </c>
      <c r="H54" s="6">
        <v>43116</v>
      </c>
      <c r="I54" s="6">
        <v>43122</v>
      </c>
      <c r="J54" s="12">
        <f ca="1">IF(AND($H54&lt;&gt;"",$I54&lt;&gt;""),DATEDIF(TODAY(),I54,"d"),"未定")</f>
        <v>17</v>
      </c>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ht="12.75" customHeight="1">
      <c r="A55" s="8"/>
      <c r="B55" s="8"/>
      <c r="C55" s="8"/>
      <c r="D55" s="8"/>
      <c r="E55" s="8"/>
      <c r="F55" s="8"/>
      <c r="G55" s="8"/>
      <c r="H55" s="6"/>
      <c r="I55" s="6"/>
      <c r="J55" s="8"/>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ht="12.75" customHeight="1">
      <c r="A56" s="7">
        <v>26</v>
      </c>
      <c r="B56" s="7"/>
      <c r="C56" s="7"/>
      <c r="D56" s="11" t="s">
        <v>52</v>
      </c>
      <c r="E56" s="7" t="s">
        <v>51</v>
      </c>
      <c r="F56" s="7" t="s">
        <v>24</v>
      </c>
      <c r="G56" s="17">
        <v>0</v>
      </c>
      <c r="H56" s="6">
        <v>43119</v>
      </c>
      <c r="I56" s="6">
        <v>43122</v>
      </c>
      <c r="J56" s="12">
        <f ca="1">IF(AND($H56&lt;&gt;"",$I56&lt;&gt;""),DATEDIF(TODAY(),I56,"d"),"未定")</f>
        <v>17</v>
      </c>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ht="12.75" customHeight="1">
      <c r="A57" s="8"/>
      <c r="B57" s="8"/>
      <c r="C57" s="8"/>
      <c r="D57" s="8"/>
      <c r="E57" s="8"/>
      <c r="F57" s="8"/>
      <c r="G57" s="8"/>
      <c r="H57" s="6"/>
      <c r="I57" s="6"/>
      <c r="J57" s="8"/>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ht="12.75" customHeight="1">
      <c r="A58" s="7">
        <v>27</v>
      </c>
      <c r="B58" s="7" t="s">
        <v>53</v>
      </c>
      <c r="C58" s="7" t="s">
        <v>54</v>
      </c>
      <c r="D58" s="11"/>
      <c r="E58" s="7" t="s">
        <v>55</v>
      </c>
      <c r="F58" s="7" t="s">
        <v>24</v>
      </c>
      <c r="G58" s="17">
        <v>0</v>
      </c>
      <c r="H58" s="6">
        <v>43119</v>
      </c>
      <c r="I58" s="6">
        <v>43122</v>
      </c>
      <c r="J58" s="12">
        <f ca="1">IF(AND($H58&lt;&gt;"",$I58&lt;&gt;""),DATEDIF(TODAY(),I58,"d"),"未定")</f>
        <v>17</v>
      </c>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ht="12.75" customHeight="1">
      <c r="A59" s="8"/>
      <c r="B59" s="8"/>
      <c r="C59" s="8"/>
      <c r="D59" s="8"/>
      <c r="E59" s="9"/>
      <c r="F59" s="8"/>
      <c r="G59" s="8"/>
      <c r="H59" s="6"/>
      <c r="I59" s="6"/>
      <c r="J59" s="8"/>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ht="12.75" customHeight="1">
      <c r="A60" s="7">
        <v>28</v>
      </c>
      <c r="B60" s="7"/>
      <c r="C60" s="7"/>
      <c r="D60" s="11"/>
      <c r="E60" s="11"/>
      <c r="F60" s="7" t="s">
        <v>24</v>
      </c>
      <c r="G60" s="17">
        <v>0</v>
      </c>
      <c r="H60" s="6"/>
      <c r="I60" s="6"/>
      <c r="J60" s="12" t="str">
        <f ca="1">IF(AND($H60&lt;&gt;"",$I60&lt;&gt;""),DATEDIF(TODAY(),I60,"d"),"未定")</f>
        <v>未定</v>
      </c>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ht="12.75" customHeight="1">
      <c r="A61" s="8"/>
      <c r="B61" s="8"/>
      <c r="C61" s="8"/>
      <c r="D61" s="8"/>
      <c r="E61" s="8"/>
      <c r="F61" s="8"/>
      <c r="G61" s="8"/>
      <c r="H61" s="6"/>
      <c r="I61" s="6"/>
      <c r="J61" s="8"/>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ht="12.75" customHeight="1">
      <c r="A62" s="7">
        <v>29</v>
      </c>
      <c r="B62" s="7"/>
      <c r="C62" s="7" t="s">
        <v>56</v>
      </c>
      <c r="D62" s="11"/>
      <c r="E62" s="11"/>
      <c r="F62" s="7" t="s">
        <v>24</v>
      </c>
      <c r="G62" s="17">
        <v>0</v>
      </c>
      <c r="H62" s="6">
        <v>43123</v>
      </c>
      <c r="I62" s="6">
        <v>43125</v>
      </c>
      <c r="J62" s="12">
        <f ca="1">IF(AND($H62&lt;&gt;"",$I62&lt;&gt;""),DATEDIF(TODAY(),I62,"d"),"未定")</f>
        <v>20</v>
      </c>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ht="12.75" customHeight="1">
      <c r="A63" s="8"/>
      <c r="B63" s="8"/>
      <c r="C63" s="8"/>
      <c r="D63" s="8"/>
      <c r="E63" s="8"/>
      <c r="F63" s="8"/>
      <c r="G63" s="8"/>
      <c r="H63" s="6"/>
      <c r="I63" s="6"/>
      <c r="J63" s="8"/>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ht="12.75" customHeight="1">
      <c r="A64" s="7">
        <v>30</v>
      </c>
      <c r="B64" s="7"/>
      <c r="C64" s="7"/>
      <c r="D64" s="11"/>
      <c r="E64" s="11"/>
      <c r="F64" s="7" t="s">
        <v>24</v>
      </c>
      <c r="G64" s="17">
        <v>0</v>
      </c>
      <c r="H64" s="6"/>
      <c r="I64" s="6"/>
      <c r="J64" s="12" t="str">
        <f ca="1">IF(AND($H64&lt;&gt;"",$I64&lt;&gt;""),DATEDIF(TODAY(),I64,"d"),"未定")</f>
        <v>未定</v>
      </c>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ht="12.75" customHeight="1">
      <c r="A65" s="8"/>
      <c r="B65" s="8"/>
      <c r="C65" s="8"/>
      <c r="D65" s="8"/>
      <c r="E65" s="8"/>
      <c r="F65" s="8"/>
      <c r="G65" s="8"/>
      <c r="H65" s="6"/>
      <c r="I65" s="6"/>
      <c r="J65" s="8"/>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ht="12.75" customHeight="1">
      <c r="A66" s="7">
        <v>31</v>
      </c>
      <c r="B66" s="7" t="s">
        <v>57</v>
      </c>
      <c r="C66" s="7" t="s">
        <v>54</v>
      </c>
      <c r="D66" s="11"/>
      <c r="E66" s="7" t="s">
        <v>55</v>
      </c>
      <c r="F66" s="7" t="s">
        <v>24</v>
      </c>
      <c r="G66" s="17">
        <v>0</v>
      </c>
      <c r="H66" s="6">
        <v>43119</v>
      </c>
      <c r="I66" s="6">
        <v>43122</v>
      </c>
      <c r="J66" s="12">
        <f ca="1">IF(AND($H66&lt;&gt;"",$I66&lt;&gt;""),DATEDIF(TODAY(),I66,"d"),"未定")</f>
        <v>17</v>
      </c>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ht="12.75" customHeight="1">
      <c r="A67" s="8"/>
      <c r="B67" s="8"/>
      <c r="C67" s="8"/>
      <c r="D67" s="8"/>
      <c r="E67" s="9"/>
      <c r="F67" s="8"/>
      <c r="G67" s="8"/>
      <c r="H67" s="6"/>
      <c r="I67" s="6"/>
      <c r="J67" s="8"/>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ht="12.75" customHeight="1">
      <c r="A68" s="7">
        <v>32</v>
      </c>
      <c r="B68" s="7"/>
      <c r="C68" s="7"/>
      <c r="D68" s="11"/>
      <c r="E68" s="11"/>
      <c r="F68" s="7" t="s">
        <v>24</v>
      </c>
      <c r="G68" s="17">
        <v>0</v>
      </c>
      <c r="H68" s="6"/>
      <c r="I68" s="6"/>
      <c r="J68" s="12" t="str">
        <f ca="1">IF(AND($H68&lt;&gt;"",$I68&lt;&gt;""),DATEDIF(TODAY(),I68,"d"),"未定")</f>
        <v>未定</v>
      </c>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ht="12.75" customHeight="1">
      <c r="A69" s="8"/>
      <c r="B69" s="8"/>
      <c r="C69" s="8"/>
      <c r="D69" s="8"/>
      <c r="E69" s="8"/>
      <c r="F69" s="8"/>
      <c r="G69" s="8"/>
      <c r="H69" s="6"/>
      <c r="I69" s="6"/>
      <c r="J69" s="8"/>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ht="12.75" customHeight="1">
      <c r="A70" s="7">
        <v>33</v>
      </c>
      <c r="B70" s="7"/>
      <c r="C70" s="7" t="s">
        <v>56</v>
      </c>
      <c r="D70" s="11"/>
      <c r="E70" s="11"/>
      <c r="F70" s="7" t="s">
        <v>24</v>
      </c>
      <c r="G70" s="17">
        <v>0</v>
      </c>
      <c r="H70" s="6">
        <v>43123</v>
      </c>
      <c r="I70" s="6">
        <v>43125</v>
      </c>
      <c r="J70" s="12">
        <f ca="1">IF(AND($H70&lt;&gt;"",$I70&lt;&gt;""),DATEDIF(TODAY(),I70,"d"),"未定")</f>
        <v>20</v>
      </c>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ht="12.75" customHeight="1">
      <c r="A71" s="8"/>
      <c r="B71" s="8"/>
      <c r="C71" s="8"/>
      <c r="D71" s="8"/>
      <c r="E71" s="8"/>
      <c r="F71" s="8"/>
      <c r="G71" s="8"/>
      <c r="H71" s="6"/>
      <c r="I71" s="6"/>
      <c r="J71" s="8"/>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s="2" customFormat="1" ht="12.75" customHeight="1">
      <c r="A72" s="7">
        <v>34</v>
      </c>
      <c r="B72" s="10"/>
      <c r="C72" s="10"/>
      <c r="D72" s="10"/>
      <c r="E72" s="10"/>
      <c r="F72" s="7" t="s">
        <v>24</v>
      </c>
      <c r="G72" s="17">
        <v>0</v>
      </c>
      <c r="H72" s="6"/>
      <c r="I72" s="6"/>
      <c r="J72" s="12" t="str">
        <f ca="1">IF(AND($H72&lt;&gt;"",$I72&lt;&gt;""),DATEDIF(TODAY(),I72,"d"),"未定")</f>
        <v>未定</v>
      </c>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s="2" customFormat="1" ht="12.75" customHeight="1">
      <c r="A73" s="8"/>
      <c r="B73" s="9"/>
      <c r="C73" s="9"/>
      <c r="D73" s="9"/>
      <c r="E73" s="9"/>
      <c r="F73" s="8"/>
      <c r="G73" s="8"/>
      <c r="H73" s="6"/>
      <c r="I73" s="6"/>
      <c r="J73" s="8"/>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ht="12.75" customHeight="1">
      <c r="A74" s="7">
        <v>35</v>
      </c>
      <c r="B74" s="7" t="s">
        <v>58</v>
      </c>
      <c r="C74" s="7" t="s">
        <v>54</v>
      </c>
      <c r="D74" s="11"/>
      <c r="E74" s="7" t="s">
        <v>55</v>
      </c>
      <c r="F74" s="7" t="s">
        <v>24</v>
      </c>
      <c r="G74" s="17">
        <v>0</v>
      </c>
      <c r="H74" s="6">
        <v>43119</v>
      </c>
      <c r="I74" s="6">
        <v>43122</v>
      </c>
      <c r="J74" s="12">
        <f ca="1">IF(AND($H74&lt;&gt;"",$I74&lt;&gt;""),DATEDIF(TODAY(),I74,"d"),"未定")</f>
        <v>17</v>
      </c>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ht="12.75" customHeight="1">
      <c r="A75" s="8"/>
      <c r="B75" s="8"/>
      <c r="C75" s="8"/>
      <c r="D75" s="8"/>
      <c r="E75" s="9"/>
      <c r="F75" s="8"/>
      <c r="G75" s="8"/>
      <c r="H75" s="6"/>
      <c r="I75" s="6"/>
      <c r="J75" s="8"/>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ht="12.75" customHeight="1">
      <c r="A76" s="7">
        <v>36</v>
      </c>
      <c r="B76" s="7"/>
      <c r="C76" s="7"/>
      <c r="D76" s="11"/>
      <c r="E76" s="11"/>
      <c r="F76" s="7" t="s">
        <v>24</v>
      </c>
      <c r="G76" s="17">
        <v>0</v>
      </c>
      <c r="H76" s="6"/>
      <c r="I76" s="6"/>
      <c r="J76" s="12" t="str">
        <f ca="1">IF(AND($H76&lt;&gt;"",$I76&lt;&gt;""),DATEDIF(TODAY(),I76,"d"),"未定")</f>
        <v>未定</v>
      </c>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ht="12.75" customHeight="1">
      <c r="A77" s="8"/>
      <c r="B77" s="8"/>
      <c r="C77" s="8"/>
      <c r="D77" s="8"/>
      <c r="E77" s="8"/>
      <c r="F77" s="8"/>
      <c r="G77" s="8"/>
      <c r="H77" s="6"/>
      <c r="I77" s="6"/>
      <c r="J77" s="8"/>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ht="12.75" customHeight="1">
      <c r="A78" s="7">
        <v>37</v>
      </c>
      <c r="B78" s="7"/>
      <c r="C78" s="7" t="s">
        <v>56</v>
      </c>
      <c r="D78" s="11"/>
      <c r="E78" s="11"/>
      <c r="F78" s="7" t="s">
        <v>24</v>
      </c>
      <c r="G78" s="17">
        <v>0</v>
      </c>
      <c r="H78" s="6">
        <v>43126</v>
      </c>
      <c r="I78" s="6">
        <v>43129</v>
      </c>
      <c r="J78" s="12">
        <f ca="1">IF(AND($H78&lt;&gt;"",$I78&lt;&gt;""),DATEDIF(TODAY(),I78,"d"),"未定")</f>
        <v>24</v>
      </c>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ht="12.75" customHeight="1">
      <c r="A79" s="8"/>
      <c r="B79" s="8"/>
      <c r="C79" s="8"/>
      <c r="D79" s="8"/>
      <c r="E79" s="8"/>
      <c r="F79" s="8"/>
      <c r="G79" s="8"/>
      <c r="H79" s="6"/>
      <c r="I79" s="6"/>
      <c r="J79" s="8"/>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row>
    <row r="81" spans="1:4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row>
    <row r="82" spans="1:41"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row>
    <row r="83" spans="1:41"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row>
    <row r="84" spans="1:41"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row>
    <row r="85" spans="1:41"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row>
    <row r="86" spans="1:41"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row>
    <row r="87" spans="1:41"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row>
    <row r="88" spans="1:41"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row>
    <row r="89" spans="1:41"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row>
    <row r="90" spans="1:41"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row>
    <row r="91" spans="1:4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row>
    <row r="92" spans="1:41"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41"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41"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row>
    <row r="95" spans="1:41"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row>
    <row r="96" spans="1:41"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row>
    <row r="97" spans="1:41"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row>
    <row r="98" spans="1:41"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row>
    <row r="99" spans="1:41"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row>
    <row r="100" spans="1:41"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row>
    <row r="101" spans="1:4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row>
    <row r="102" spans="1:41"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row>
    <row r="103" spans="1:41"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row>
    <row r="104" spans="1:41"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row>
    <row r="105" spans="1:41"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row>
    <row r="106" spans="1:41"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row>
    <row r="107" spans="1:41"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row>
    <row r="108" spans="1:41"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row>
    <row r="109" spans="1:41"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row>
    <row r="110" spans="1:41"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row>
    <row r="111" spans="1:4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row>
    <row r="112" spans="1:41"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row>
    <row r="113" spans="1:41"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row>
    <row r="114" spans="1:41"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row>
    <row r="115" spans="1:41"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row>
    <row r="116" spans="1:41"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row>
    <row r="117" spans="1:41"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row>
    <row r="118" spans="1:41"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row>
    <row r="119" spans="1:41"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row>
    <row r="121" spans="1:4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row>
    <row r="122" spans="1:41"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row>
    <row r="123" spans="1:41"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row>
    <row r="124" spans="1:41"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row>
    <row r="125" spans="1:41"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row>
    <row r="126" spans="1:41"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row>
    <row r="127" spans="1:41"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row>
    <row r="128" spans="1:41"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row>
    <row r="129" spans="1:41"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row>
    <row r="130" spans="1:41"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row>
    <row r="131" spans="1:4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row>
    <row r="132" spans="1:41"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row>
    <row r="133" spans="1:41"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row>
    <row r="134" spans="1:41"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row>
    <row r="135" spans="1:41"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row>
    <row r="136" spans="1:41"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row>
    <row r="137" spans="1:41"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row>
    <row r="138" spans="1:41"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row>
    <row r="139" spans="1:41"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row>
    <row r="140" spans="1:41"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row>
    <row r="141" spans="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row>
    <row r="142" spans="1:41"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row>
    <row r="143" spans="1:41"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row>
    <row r="144" spans="1:41"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row>
    <row r="145" spans="1:41"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row>
    <row r="146" spans="1:41"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row>
    <row r="147" spans="1:41"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row>
    <row r="148" spans="1:41"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row>
    <row r="149" spans="1:41"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row>
    <row r="150" spans="1:41"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row>
    <row r="151" spans="1:4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row>
    <row r="152" spans="1:41"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row>
    <row r="153" spans="1:41"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row>
    <row r="154" spans="1:41"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row>
    <row r="155" spans="1:41"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row>
    <row r="156" spans="1:41"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row>
    <row r="157" spans="1:41"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row>
    <row r="158" spans="1:41"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row>
    <row r="159" spans="1:41"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row>
    <row r="160" spans="1:41"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row>
    <row r="161" spans="1:4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row>
    <row r="162" spans="1:41"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row>
    <row r="163" spans="1:41"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row>
    <row r="164" spans="1:41"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row>
    <row r="165" spans="1:41"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row>
    <row r="166" spans="1:41"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row>
    <row r="167" spans="1:41"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row>
    <row r="168" spans="1:41"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row>
    <row r="169" spans="1:41"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row>
    <row r="170" spans="1:41"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row>
    <row r="171" spans="1:4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row>
    <row r="172" spans="1:41"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row>
    <row r="173" spans="1:41"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row>
    <row r="174" spans="1:41"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row>
    <row r="175" spans="1:41"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row>
    <row r="176" spans="1:41"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row>
    <row r="177" spans="1:41"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row>
    <row r="178" spans="1:41"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row>
    <row r="179" spans="1:41"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row>
    <row r="180" spans="1:41"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row>
    <row r="181" spans="1:4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row>
    <row r="182" spans="1:41"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row>
    <row r="183" spans="1:41"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row>
    <row r="184" spans="1:41"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row>
    <row r="185" spans="1:41"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row>
    <row r="186" spans="1:41"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row>
    <row r="187" spans="1:41"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row>
    <row r="188" spans="1:41"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row>
    <row r="189" spans="1:41"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row>
    <row r="190" spans="1:41"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row>
    <row r="191" spans="1:4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row>
    <row r="192" spans="1:41"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row>
    <row r="193" spans="1:41"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row>
    <row r="194" spans="1:41"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row>
    <row r="195" spans="1:41"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row>
    <row r="196" spans="1:41"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row>
    <row r="197" spans="1:41"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row>
    <row r="198" spans="1:41"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row>
    <row r="199" spans="1:41"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row>
    <row r="200" spans="1:41"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row>
    <row r="201" spans="1:4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row>
    <row r="202" spans="1:41"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row>
    <row r="203" spans="1:41"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row>
    <row r="204" spans="1:41"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row>
    <row r="205" spans="1:41"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row>
    <row r="206" spans="1:41"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row>
    <row r="207" spans="1:41"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row>
    <row r="208" spans="1:41"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row>
    <row r="209" spans="1:41"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row>
    <row r="210" spans="1:41"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row>
    <row r="211" spans="1:4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row>
    <row r="212" spans="1:41"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row>
    <row r="213" spans="1:41"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row>
    <row r="214" spans="1:41"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row>
    <row r="215" spans="1:41"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row>
    <row r="216" spans="1:41"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row>
    <row r="217" spans="1:41"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row>
    <row r="218" spans="1:41"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row>
    <row r="219" spans="1:41"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row>
    <row r="220" spans="1:41"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row>
    <row r="221" spans="1:4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row>
    <row r="222" spans="1:41"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row>
    <row r="223" spans="1:41"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row>
    <row r="224" spans="1:41"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row>
    <row r="225" spans="1:41"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row>
    <row r="226" spans="1:41"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row>
    <row r="227" spans="1:41"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row>
    <row r="228" spans="1:41"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row>
    <row r="229" spans="1:41"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row>
    <row r="230" spans="1:41"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row>
    <row r="231" spans="1:4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row>
    <row r="232" spans="1:41"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row>
    <row r="233" spans="1:41"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row>
    <row r="234" spans="1:41"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row>
    <row r="235" spans="1:41"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row>
    <row r="236" spans="1:41"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row>
    <row r="237" spans="1:41"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row>
    <row r="238" spans="1:41"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row>
    <row r="239" spans="1:41"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row>
    <row r="240" spans="1:41"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row>
    <row r="241" spans="1: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row>
    <row r="242" spans="1:41"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row>
    <row r="243" spans="1:41"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row>
    <row r="244" spans="1:41"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row>
    <row r="245" spans="1:41"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row>
    <row r="246" spans="1:41"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row>
    <row r="247" spans="1:41"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row>
    <row r="248" spans="1:41"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row>
    <row r="249" spans="1:41"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row>
    <row r="250" spans="1:41"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row>
    <row r="251" spans="1:4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row>
    <row r="252" spans="1:41"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row>
    <row r="253" spans="1:41"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row>
    <row r="254" spans="1:41"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row>
    <row r="255" spans="1:41"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row>
    <row r="256" spans="1:41"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row>
    <row r="257" spans="1:41"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row>
    <row r="258" spans="1:41"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row>
    <row r="259" spans="1:41"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row>
    <row r="260" spans="1:41"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row>
    <row r="261" spans="1:4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row>
    <row r="262" spans="1:41"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row>
    <row r="263" spans="1:41"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row>
    <row r="264" spans="1:41"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row>
    <row r="265" spans="1:41"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row>
    <row r="266" spans="1:41"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row>
    <row r="267" spans="1:41"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row>
    <row r="268" spans="1:41"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row>
    <row r="269" spans="1:41"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row>
    <row r="270" spans="1:41"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row>
    <row r="271" spans="1:4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row>
    <row r="272" spans="1:41"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row>
    <row r="273" spans="1:41"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row>
    <row r="274" spans="1:41"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row>
    <row r="275" spans="1:41"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row>
    <row r="276" spans="1:41"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row>
    <row r="277" spans="1:41"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row>
    <row r="278" spans="1:41"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row>
    <row r="279" spans="1:41"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row>
    <row r="280" spans="1:41"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row>
    <row r="281" spans="1:4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row>
    <row r="282" spans="1:41"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row>
    <row r="283" spans="1:41"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row>
    <row r="284" spans="1:41"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row>
    <row r="285" spans="1:41"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row>
    <row r="286" spans="1:41"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row>
    <row r="287" spans="1:41"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row>
    <row r="288" spans="1:41"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row>
    <row r="289" spans="1:41"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row>
    <row r="290" spans="1:41"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row>
    <row r="291" spans="1:4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row>
    <row r="292" spans="1:41"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row>
    <row r="293" spans="1:41"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row>
    <row r="294" spans="1:41"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row>
    <row r="295" spans="1:41"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row>
    <row r="296" spans="1:41"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row>
    <row r="297" spans="1:41"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row>
    <row r="298" spans="1:41"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row>
    <row r="299" spans="1:41"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row>
    <row r="300" spans="1:41"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row>
    <row r="301" spans="1:4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row>
    <row r="302" spans="1:41"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row>
    <row r="303" spans="1:41"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row>
    <row r="304" spans="1:41"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row>
    <row r="305" spans="1:41"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row>
    <row r="306" spans="1:41"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row>
    <row r="307" spans="1:41"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row>
    <row r="308" spans="1:41"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row>
    <row r="309" spans="1:41"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row>
    <row r="310" spans="1:41"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row>
    <row r="311" spans="1:4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row>
    <row r="312" spans="1:41"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row>
    <row r="313" spans="1:41"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row>
    <row r="314" spans="1:41"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row>
    <row r="315" spans="1:41"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row>
    <row r="316" spans="1:41"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row>
    <row r="317" spans="1:41"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row>
    <row r="318" spans="1:41"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row>
    <row r="319" spans="1:41"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row>
    <row r="320" spans="1:41"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row>
    <row r="321" spans="1:4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row>
    <row r="322" spans="1:41"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row>
    <row r="323" spans="1:41"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row>
    <row r="324" spans="1:41"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row>
    <row r="325" spans="1:41"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row>
    <row r="326" spans="1:41"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row>
    <row r="327" spans="1:41"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row>
    <row r="328" spans="1:41"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row>
    <row r="329" spans="1:41"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row>
    <row r="330" spans="1:41"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row>
    <row r="331" spans="1:4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row>
    <row r="332" spans="1:41"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row>
    <row r="333" spans="1:41"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row>
    <row r="334" spans="1:41"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row>
    <row r="335" spans="1:41"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row>
    <row r="336" spans="1:41"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row>
    <row r="337" spans="1:41"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row>
    <row r="338" spans="1:41"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row>
    <row r="339" spans="1:41"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row>
    <row r="340" spans="1:41"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row>
    <row r="341" spans="1: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row>
    <row r="342" spans="1:41"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row>
    <row r="343" spans="1:41"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row>
    <row r="344" spans="1:41"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row>
    <row r="345" spans="1:41"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row>
    <row r="346" spans="1:41"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row>
    <row r="347" spans="1:41"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row>
    <row r="348" spans="1:41"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row>
    <row r="349" spans="1:41"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row>
    <row r="350" spans="1:41"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row>
    <row r="351" spans="1:4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row>
    <row r="352" spans="1:41"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row>
    <row r="353" spans="1:41"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row>
    <row r="354" spans="1:41"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row>
    <row r="355" spans="1:41"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row>
    <row r="356" spans="1:41"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row>
    <row r="357" spans="1:41"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row>
    <row r="358" spans="1:41"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row>
    <row r="359" spans="1:41"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row>
    <row r="360" spans="1:41"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row>
    <row r="361" spans="1:4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row>
    <row r="362" spans="1:41"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row>
    <row r="363" spans="1:41"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row>
    <row r="364" spans="1:41"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row>
    <row r="365" spans="1:41"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row>
    <row r="366" spans="1:41"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row>
    <row r="367" spans="1:41"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row>
    <row r="368" spans="1:41"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row>
    <row r="369" spans="1:41"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row>
    <row r="370" spans="1:41"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row>
    <row r="371" spans="1:4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row>
    <row r="372" spans="1:41"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row>
    <row r="373" spans="1:41"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row>
    <row r="374" spans="1:41"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row>
    <row r="375" spans="1:41"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row>
    <row r="376" spans="1:41"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row>
    <row r="377" spans="1:41"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row>
    <row r="378" spans="1:41"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row>
    <row r="379" spans="1:41"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row>
    <row r="380" spans="1:41"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row>
    <row r="381" spans="1:4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row>
    <row r="382" spans="1:41"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row>
    <row r="383" spans="1:41"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row>
    <row r="384" spans="1:41"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row>
    <row r="385" spans="1:41"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row>
    <row r="386" spans="1:41"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row>
    <row r="387" spans="1:41"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row>
    <row r="388" spans="1:41"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row>
    <row r="389" spans="1:41"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row>
    <row r="390" spans="1:41"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row>
    <row r="391" spans="1:4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row>
    <row r="392" spans="1:41"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row>
    <row r="393" spans="1:41"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row>
    <row r="394" spans="1:41"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row>
    <row r="395" spans="1:41"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row>
    <row r="396" spans="1:41"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row>
    <row r="397" spans="1:41"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row>
    <row r="398" spans="1:41"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row>
    <row r="399" spans="1:41"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row>
    <row r="400" spans="1:41"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row>
    <row r="401" spans="1:4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row>
    <row r="402" spans="1:41"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row>
    <row r="403" spans="1:41"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row>
    <row r="404" spans="1:41"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row>
    <row r="405" spans="1:41"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row>
    <row r="406" spans="1:41"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row>
    <row r="407" spans="1:41"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row>
    <row r="408" spans="1:41"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row>
    <row r="409" spans="1:41"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row>
    <row r="410" spans="1:41"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row>
    <row r="411" spans="1:4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row>
    <row r="412" spans="1:41"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row>
    <row r="413" spans="1:41"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row>
    <row r="414" spans="1:41"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row>
    <row r="415" spans="1:41"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row>
    <row r="416" spans="1:41"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row>
    <row r="417" spans="1:41"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row>
    <row r="418" spans="1:41"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row>
    <row r="419" spans="1:41"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row>
    <row r="420" spans="1:41"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row>
    <row r="421" spans="1:4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row>
    <row r="422" spans="1:41"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row>
    <row r="423" spans="1:41"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row>
    <row r="424" spans="1:41"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row>
    <row r="425" spans="1:41"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row>
    <row r="426" spans="1:41"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row>
    <row r="427" spans="1:41"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row>
    <row r="428" spans="1:41"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row>
    <row r="429" spans="1:41"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row>
    <row r="430" spans="1:41"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row>
    <row r="431" spans="1:4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row>
    <row r="432" spans="1:41"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row>
    <row r="433" spans="1:41"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row>
    <row r="434" spans="1:41"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row>
    <row r="435" spans="1:41"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row>
    <row r="436" spans="1:41"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row>
    <row r="437" spans="1:41"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row>
    <row r="438" spans="1:41"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row>
    <row r="439" spans="1:41"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row>
    <row r="440" spans="1:41"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row>
    <row r="441" spans="1: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row>
    <row r="442" spans="1:41"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row>
    <row r="443" spans="1:41"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row>
    <row r="444" spans="1:41"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row>
    <row r="445" spans="1:41"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row>
    <row r="446" spans="1:41"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row>
    <row r="447" spans="1:41"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row>
    <row r="448" spans="1:41"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row>
    <row r="449" spans="1:41"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row>
    <row r="450" spans="1:41"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row>
    <row r="451" spans="1:4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row>
    <row r="452" spans="1:41"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row>
    <row r="453" spans="1:41"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row>
    <row r="454" spans="1:41"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row>
    <row r="455" spans="1:41"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row>
    <row r="456" spans="1:41"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row>
    <row r="457" spans="1:41"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row>
    <row r="458" spans="1:41"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row>
    <row r="459" spans="1:41"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row>
    <row r="460" spans="1:41"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row>
    <row r="461" spans="1:4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row>
    <row r="462" spans="1:41"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row>
    <row r="463" spans="1:41"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row>
    <row r="464" spans="1:41"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row>
    <row r="465" spans="1:41"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row>
    <row r="466" spans="1:41"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row>
    <row r="467" spans="1:41"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row>
    <row r="468" spans="1:41"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row>
    <row r="469" spans="1:41"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row>
    <row r="470" spans="1:41"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row>
    <row r="471" spans="1:4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row>
    <row r="472" spans="1:41"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row>
    <row r="473" spans="1:41"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row>
    <row r="474" spans="1:41"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row>
    <row r="475" spans="1:41"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row>
    <row r="476" spans="1:41"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row>
    <row r="477" spans="1:41"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row>
    <row r="478" spans="1:41"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row>
    <row r="479" spans="1:41"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row>
    <row r="480" spans="1:41"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row>
    <row r="481" spans="1:4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row>
    <row r="482" spans="1:41"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row>
    <row r="483" spans="1:41"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row>
    <row r="484" spans="1:41"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row>
    <row r="485" spans="1:41"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row>
    <row r="486" spans="1:41"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row>
    <row r="487" spans="1:41"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row>
    <row r="488" spans="1:41"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row>
    <row r="489" spans="1:41"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row>
    <row r="490" spans="1:41"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row>
    <row r="491" spans="1:4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row>
    <row r="492" spans="1:41"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row>
    <row r="493" spans="1:41"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row>
    <row r="494" spans="1:41"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row>
    <row r="495" spans="1:41"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row>
    <row r="496" spans="1:41"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row>
    <row r="497" spans="1:41"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row>
    <row r="498" spans="1:41"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row>
    <row r="499" spans="1:41"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row>
    <row r="500" spans="1:41"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row>
    <row r="501" spans="1:4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row>
    <row r="502" spans="1:41"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row>
    <row r="503" spans="1:41"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row>
    <row r="504" spans="1:41"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row>
    <row r="505" spans="1:41"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row>
    <row r="506" spans="1:41"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row>
    <row r="507" spans="1:41"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row>
    <row r="508" spans="1:41"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row>
    <row r="509" spans="1:41"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row>
    <row r="510" spans="1:41"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row>
    <row r="511" spans="1:4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row>
    <row r="512" spans="1:41"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row>
    <row r="513" spans="1:41"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row>
    <row r="514" spans="1:41"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row>
    <row r="515" spans="1:41"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row>
    <row r="516" spans="1:41"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row>
    <row r="517" spans="1:41"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row>
    <row r="518" spans="1:41"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row>
    <row r="519" spans="1:41"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row>
    <row r="520" spans="1:41"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row>
    <row r="521" spans="1:4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row>
    <row r="522" spans="1:41"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row>
    <row r="523" spans="1:41"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row>
    <row r="524" spans="1:41"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row>
    <row r="525" spans="1:41"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row>
    <row r="526" spans="1:41"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row>
    <row r="527" spans="1:41"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row>
    <row r="528" spans="1:41"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row>
    <row r="529" spans="1:41"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row>
    <row r="530" spans="1:41"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row>
    <row r="531" spans="1:4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row>
    <row r="532" spans="1:41"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row>
    <row r="533" spans="1:41"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row>
    <row r="534" spans="1:41"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row>
    <row r="535" spans="1:41"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row>
    <row r="536" spans="1:41"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row>
    <row r="537" spans="1:41"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row>
    <row r="538" spans="1:41"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row>
    <row r="539" spans="1:41"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row>
    <row r="540" spans="1:41"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row>
    <row r="541" spans="1: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row>
    <row r="542" spans="1:41"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row>
    <row r="543" spans="1:41"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row>
    <row r="544" spans="1:41"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row>
    <row r="545" spans="1:41"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row>
    <row r="546" spans="1:41"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row>
    <row r="547" spans="1:41"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row>
    <row r="548" spans="1:41"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row>
    <row r="549" spans="1:41"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row>
    <row r="550" spans="1:41"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row>
    <row r="551" spans="1:4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row>
    <row r="552" spans="1:41"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row>
    <row r="553" spans="1:41"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row>
    <row r="554" spans="1:41"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row>
    <row r="555" spans="1:41"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row>
    <row r="556" spans="1:41"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row>
    <row r="557" spans="1:41"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row>
    <row r="558" spans="1:41"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row>
    <row r="559" spans="1:41"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row>
    <row r="560" spans="1:41"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row>
    <row r="561" spans="1:4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row>
    <row r="562" spans="1:41"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row>
    <row r="563" spans="1:41"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row>
    <row r="564" spans="1:41"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row>
    <row r="565" spans="1:41"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row>
    <row r="566" spans="1:41"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row>
    <row r="567" spans="1:41"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row>
    <row r="568" spans="1:41"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row>
    <row r="569" spans="1:41"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row>
    <row r="570" spans="1:41"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row>
    <row r="571" spans="1:4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row>
    <row r="572" spans="1:41"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row>
    <row r="573" spans="1:41"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row>
    <row r="574" spans="1:41"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row>
    <row r="575" spans="1:41"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row>
    <row r="576" spans="1:41"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row>
    <row r="577" spans="1:41"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row>
    <row r="578" spans="1:41"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row>
    <row r="579" spans="1:41"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row>
    <row r="580" spans="1:41"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row>
    <row r="581" spans="1:4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row>
    <row r="582" spans="1:41"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row>
    <row r="583" spans="1:41"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row>
    <row r="584" spans="1:41"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row>
    <row r="585" spans="1:41"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row>
    <row r="586" spans="1:41"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row>
    <row r="587" spans="1:41"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row>
    <row r="588" spans="1:41"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row>
    <row r="589" spans="1:41"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row>
    <row r="590" spans="1:41"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row>
    <row r="591" spans="1:4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row>
    <row r="592" spans="1:41"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row>
    <row r="593" spans="1:41"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row>
    <row r="594" spans="1:41"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row>
    <row r="595" spans="1:41"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row>
    <row r="596" spans="1:41"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row>
    <row r="597" spans="1:41"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row>
    <row r="598" spans="1:41"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row>
    <row r="599" spans="1:41"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row>
    <row r="600" spans="1:41"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row>
    <row r="601" spans="1:4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row>
    <row r="602" spans="1:41"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row>
    <row r="603" spans="1:41"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row>
    <row r="604" spans="1:41"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row>
    <row r="605" spans="1:41"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row>
    <row r="606" spans="1:41"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row>
    <row r="607" spans="1:41"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row>
    <row r="608" spans="1:41"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row>
    <row r="609" spans="1:41"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row>
    <row r="610" spans="1:41"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row>
    <row r="611" spans="1:4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row>
    <row r="612" spans="1:41"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row>
    <row r="613" spans="1:41"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row>
    <row r="614" spans="1:41"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row>
    <row r="615" spans="1:41"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row>
    <row r="616" spans="1:41"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row>
    <row r="617" spans="1:41"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row>
    <row r="618" spans="1:41"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row>
    <row r="619" spans="1:41"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row>
    <row r="620" spans="1:41"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row>
    <row r="621" spans="1:4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row>
    <row r="622" spans="1:41"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row>
    <row r="623" spans="1:41"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row>
    <row r="624" spans="1:41"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row>
    <row r="625" spans="1:41"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row>
    <row r="626" spans="1:41"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row>
    <row r="627" spans="1:41"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row>
    <row r="628" spans="1:41"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row>
    <row r="629" spans="1:41"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row>
    <row r="630" spans="1:41"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row>
    <row r="631" spans="1:4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row>
    <row r="632" spans="1:41"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row>
    <row r="633" spans="1:41"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row>
    <row r="634" spans="1:41"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row>
    <row r="635" spans="1:41"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row>
    <row r="636" spans="1:41"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row>
    <row r="637" spans="1:41"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row>
    <row r="638" spans="1:41"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row>
    <row r="639" spans="1:41"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row>
    <row r="640" spans="1:41"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row>
    <row r="641" spans="1: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row>
    <row r="642" spans="1:41"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row>
    <row r="643" spans="1:41"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row>
    <row r="644" spans="1:41"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row>
    <row r="645" spans="1:41"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row>
    <row r="646" spans="1:41"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row>
    <row r="647" spans="1:41"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row>
    <row r="648" spans="1:41"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row>
    <row r="649" spans="1:41"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row>
    <row r="650" spans="1:41"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row>
    <row r="651" spans="1:4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row>
    <row r="652" spans="1:41"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row>
    <row r="653" spans="1:41"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row>
    <row r="654" spans="1:41"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row>
    <row r="655" spans="1:41"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row>
    <row r="656" spans="1:41"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row>
    <row r="657" spans="1:41"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row>
    <row r="658" spans="1:41"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row>
    <row r="659" spans="1:41"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row>
    <row r="660" spans="1:41"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row>
    <row r="661" spans="1:4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row>
    <row r="662" spans="1:41"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row>
    <row r="663" spans="1:41"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row>
    <row r="664" spans="1:41"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row>
    <row r="665" spans="1:41"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row>
    <row r="666" spans="1:41"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row>
    <row r="667" spans="1:41"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row>
    <row r="668" spans="1:41"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row>
    <row r="669" spans="1:41"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row>
    <row r="670" spans="1:41"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row>
    <row r="671" spans="1:4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row>
    <row r="672" spans="1:41"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row>
    <row r="673" spans="1:41"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row>
    <row r="674" spans="1:41"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row>
    <row r="675" spans="1:41"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row>
    <row r="676" spans="1:41"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row>
    <row r="677" spans="1:41"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row>
    <row r="678" spans="1:41"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row>
    <row r="679" spans="1:41"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row>
    <row r="680" spans="1:41"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row>
    <row r="681" spans="1:4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row>
    <row r="682" spans="1:41"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row>
    <row r="683" spans="1:41"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row>
    <row r="684" spans="1:41"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row>
    <row r="685" spans="1:41"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row>
    <row r="686" spans="1:41"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row>
    <row r="687" spans="1:41"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row>
    <row r="688" spans="1:41"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row>
    <row r="689" spans="1:41"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row>
    <row r="690" spans="1:41"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row>
    <row r="691" spans="1:4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row>
    <row r="692" spans="1:41"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row>
    <row r="693" spans="1:41"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row>
    <row r="694" spans="1:41"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row>
    <row r="695" spans="1:41"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row>
    <row r="696" spans="1:41"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row>
    <row r="697" spans="1:41"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row>
    <row r="698" spans="1:41"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row>
    <row r="699" spans="1:41"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row>
    <row r="700" spans="1:41"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row>
    <row r="701" spans="1:4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row>
    <row r="702" spans="1:41"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row>
    <row r="703" spans="1:41"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row>
    <row r="704" spans="1:41"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row>
    <row r="705" spans="1:41"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row>
    <row r="706" spans="1:41"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row>
    <row r="707" spans="1:41"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row>
    <row r="708" spans="1:41"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row>
    <row r="709" spans="1:41"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row>
    <row r="710" spans="1:41"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row>
    <row r="711" spans="1:4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row>
    <row r="712" spans="1:41"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row>
    <row r="713" spans="1:41"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row>
    <row r="714" spans="1:41"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row>
    <row r="715" spans="1:41"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row>
    <row r="716" spans="1:41"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row>
    <row r="717" spans="1:41"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row>
    <row r="718" spans="1:41"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row>
    <row r="719" spans="1:41"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row>
    <row r="720" spans="1:41"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row>
    <row r="721" spans="1:4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row>
    <row r="722" spans="1:41"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row>
    <row r="723" spans="1:41"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row>
    <row r="724" spans="1:41"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row>
    <row r="725" spans="1:41"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row>
    <row r="726" spans="1:41"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row>
    <row r="727" spans="1:41"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row>
    <row r="728" spans="1:41"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row>
    <row r="729" spans="1:41"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row>
    <row r="730" spans="1:41"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row>
    <row r="731" spans="1:4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row>
    <row r="732" spans="1:41"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row>
    <row r="733" spans="1:41"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row>
    <row r="734" spans="1:41"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row>
    <row r="735" spans="1:41"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row>
    <row r="736" spans="1:41"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row>
    <row r="737" spans="1:41"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row>
    <row r="738" spans="1:41"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row>
    <row r="739" spans="1:41"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row>
    <row r="740" spans="1:41"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row>
    <row r="741" spans="1: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row>
    <row r="742" spans="1:41"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row>
    <row r="743" spans="1:41"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row>
    <row r="744" spans="1:41"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row>
    <row r="745" spans="1:41"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row>
    <row r="746" spans="1:41"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row>
    <row r="747" spans="1:41"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row>
    <row r="748" spans="1:41"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row>
    <row r="749" spans="1:41"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row>
    <row r="750" spans="1:41"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row>
    <row r="751" spans="1:4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row>
    <row r="752" spans="1:41"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row>
    <row r="753" spans="1:41"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row>
    <row r="754" spans="1:41"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row>
    <row r="755" spans="1:41"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row>
    <row r="756" spans="1:41"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row>
    <row r="757" spans="1:41"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row>
    <row r="758" spans="1:41"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row>
    <row r="759" spans="1:41"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row>
    <row r="760" spans="1:41"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row>
    <row r="761" spans="1:4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row>
    <row r="762" spans="1:41"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row>
    <row r="763" spans="1:41"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row>
    <row r="764" spans="1:41"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row>
    <row r="765" spans="1:41"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row>
    <row r="766" spans="1:41"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row>
    <row r="767" spans="1:41"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row>
    <row r="768" spans="1:41"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row>
    <row r="769" spans="1:41"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row>
    <row r="770" spans="1:41"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row>
    <row r="771" spans="1:4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row>
    <row r="772" spans="1:41"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row>
    <row r="773" spans="1:41"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row>
    <row r="774" spans="1:41"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row>
    <row r="775" spans="1:41"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row>
    <row r="776" spans="1:41"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row>
    <row r="777" spans="1:41"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row>
    <row r="778" spans="1:41"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row>
    <row r="779" spans="1:41"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row>
    <row r="780" spans="1:41"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row>
    <row r="781" spans="1:4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row>
    <row r="782" spans="1:41"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row>
    <row r="783" spans="1:41"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row>
    <row r="784" spans="1:41"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row>
    <row r="785" spans="1:41"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row>
    <row r="786" spans="1:41"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row>
    <row r="787" spans="1:41"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row>
    <row r="788" spans="1:41"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row>
    <row r="789" spans="1:41"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row>
    <row r="790" spans="1:41"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row>
    <row r="791" spans="1:4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row>
    <row r="792" spans="1:41"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row>
    <row r="793" spans="1:41"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row>
    <row r="794" spans="1:41"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row>
    <row r="795" spans="1:41"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row>
    <row r="796" spans="1:41"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row>
    <row r="797" spans="1:41"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row>
    <row r="798" spans="1:41"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row>
    <row r="799" spans="1:41"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row>
    <row r="800" spans="1:41"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row>
    <row r="801" spans="1:4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row>
    <row r="802" spans="1:41"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row>
    <row r="803" spans="1:41"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row>
    <row r="804" spans="1:41"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row>
    <row r="805" spans="1:41"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row>
    <row r="806" spans="1:41"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row>
    <row r="807" spans="1:41"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row>
    <row r="808" spans="1:41"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row>
    <row r="809" spans="1:41"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row>
    <row r="810" spans="1:41"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row>
    <row r="811" spans="1:4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row>
    <row r="812" spans="1:41"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row>
    <row r="813" spans="1:41"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row>
    <row r="814" spans="1:41"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row>
    <row r="815" spans="1:41"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row>
    <row r="816" spans="1:41"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row>
    <row r="817" spans="1:41"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row>
    <row r="818" spans="1:41"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row>
    <row r="819" spans="1:41"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row>
    <row r="820" spans="1:41"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row>
    <row r="821" spans="1:4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row>
    <row r="822" spans="1:41"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row>
    <row r="823" spans="1:41"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row>
    <row r="824" spans="1:41"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row>
    <row r="825" spans="1:41"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row>
    <row r="826" spans="1:41"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row>
    <row r="827" spans="1:41"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row>
    <row r="828" spans="1:41"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row>
    <row r="829" spans="1:41"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row>
    <row r="830" spans="1:41"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row>
    <row r="831" spans="1:4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row>
    <row r="832" spans="1:41"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row>
    <row r="833" spans="1:41"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row>
    <row r="834" spans="1:41"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row>
    <row r="835" spans="1:41"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row>
    <row r="836" spans="1:41"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row>
    <row r="837" spans="1:41"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row>
    <row r="838" spans="1:41"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row>
    <row r="839" spans="1:41"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row>
    <row r="840" spans="1:41"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row>
    <row r="841" spans="1: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row>
    <row r="842" spans="1:41"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row>
    <row r="843" spans="1:41"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row>
    <row r="844" spans="1:41"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row>
    <row r="845" spans="1:41"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row>
    <row r="846" spans="1:41"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row>
    <row r="847" spans="1:41"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row>
    <row r="848" spans="1:41"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row>
    <row r="849" spans="1:41"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row>
    <row r="850" spans="1:41"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row>
    <row r="851" spans="1:4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row>
    <row r="852" spans="1:41"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row>
    <row r="853" spans="1:41"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row>
    <row r="854" spans="1:41"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row>
    <row r="855" spans="1:41"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row>
    <row r="856" spans="1:41"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row>
    <row r="857" spans="1:41"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row>
    <row r="858" spans="1:41"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row>
    <row r="859" spans="1:41"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row>
    <row r="860" spans="1:41"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row>
    <row r="861" spans="1:4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row>
    <row r="862" spans="1:41"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row>
    <row r="863" spans="1:41"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row>
    <row r="864" spans="1:41"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row>
    <row r="865" spans="1:41"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row>
    <row r="866" spans="1:41"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row>
    <row r="867" spans="1:41"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row>
    <row r="868" spans="1:41"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row>
    <row r="869" spans="1:41"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row>
    <row r="870" spans="1:41"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row>
    <row r="871" spans="1:4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row>
    <row r="872" spans="1:41"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row>
    <row r="873" spans="1:41"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row>
    <row r="874" spans="1:41"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row>
    <row r="875" spans="1:41"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row>
    <row r="876" spans="1:41"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row>
    <row r="877" spans="1:41"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row>
    <row r="878" spans="1:41"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row>
    <row r="879" spans="1:41"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row>
    <row r="880" spans="1:41"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row>
    <row r="881" spans="1:4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row>
    <row r="882" spans="1:41"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row>
    <row r="883" spans="1:41"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row>
    <row r="884" spans="1:41"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row>
    <row r="885" spans="1:41"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row>
    <row r="886" spans="1:41"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row>
    <row r="887" spans="1:41"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row>
    <row r="888" spans="1:41"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row>
    <row r="889" spans="1:41"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row>
    <row r="890" spans="1:41"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row>
    <row r="891" spans="1:4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row>
    <row r="892" spans="1:41"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row>
    <row r="893" spans="1:41"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row>
    <row r="894" spans="1:41"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row>
    <row r="895" spans="1:41"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row>
    <row r="896" spans="1:41"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row>
    <row r="897" spans="1:41"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row>
    <row r="898" spans="1:41"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row>
    <row r="899" spans="1:41"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row>
    <row r="900" spans="1:41"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row>
    <row r="901" spans="1:4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row>
    <row r="902" spans="1:41"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row>
    <row r="903" spans="1:41"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row>
    <row r="904" spans="1:41"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row>
    <row r="905" spans="1:41"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row>
    <row r="906" spans="1:41"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row>
    <row r="907" spans="1:41"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row>
    <row r="908" spans="1:41"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row>
    <row r="909" spans="1:41"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row>
    <row r="910" spans="1:41"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row>
    <row r="911" spans="1:4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row>
    <row r="912" spans="1:41"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row>
    <row r="913" spans="1:41"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row>
    <row r="914" spans="1:41"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row>
    <row r="915" spans="1:41"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row>
    <row r="916" spans="1:41"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row>
    <row r="917" spans="1:41"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row>
    <row r="918" spans="1:41"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row>
    <row r="919" spans="1:41"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row>
    <row r="920" spans="1:41"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row>
    <row r="921" spans="1:4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row>
    <row r="922" spans="1:41"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row>
    <row r="923" spans="1:41"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row>
    <row r="924" spans="1:41"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row>
    <row r="925" spans="1:41"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row>
    <row r="926" spans="1:41"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row>
    <row r="927" spans="1:41"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row>
    <row r="928" spans="1:41"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row>
    <row r="929" spans="1:41"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row>
    <row r="930" spans="1:41"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row>
    <row r="931" spans="1:4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row>
    <row r="932" spans="1:41"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row>
    <row r="933" spans="1:41"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row>
    <row r="934" spans="1:41"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row>
    <row r="935" spans="1:41"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row>
    <row r="936" spans="1:41"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row>
    <row r="937" spans="1:41"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row>
    <row r="938" spans="1:41"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row>
    <row r="939" spans="1:41"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row>
    <row r="940" spans="1:41"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row>
    <row r="941" spans="1: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row>
    <row r="942" spans="1:41"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row>
    <row r="943" spans="1:41"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row>
    <row r="944" spans="1:41"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row>
    <row r="945" spans="1:41"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row>
    <row r="946" spans="1:41"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row>
    <row r="947" spans="1:41"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row>
    <row r="948" spans="1:41"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row>
    <row r="949" spans="1:41"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row>
    <row r="950" spans="1:41"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row>
    <row r="951" spans="1:4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row>
    <row r="952" spans="1:41"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row>
    <row r="953" spans="1:41"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row>
    <row r="954" spans="1:41"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row>
    <row r="955" spans="1:41"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row>
    <row r="956" spans="1:41"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row>
    <row r="957" spans="1:41"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row>
    <row r="958" spans="1:41"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row>
    <row r="959" spans="1:41"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row>
    <row r="960" spans="1:41"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row>
    <row r="961" spans="1:4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row>
    <row r="962" spans="1:41"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row>
    <row r="963" spans="1:41"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row>
    <row r="964" spans="1:41"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row>
    <row r="965" spans="1:41"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row>
    <row r="966" spans="1:41"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row>
    <row r="967" spans="1:41"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row>
    <row r="968" spans="1:41"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row>
    <row r="969" spans="1:41"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row>
    <row r="970" spans="1:41"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row>
    <row r="971" spans="1:4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row>
    <row r="972" spans="1:41"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row>
    <row r="973" spans="1:41"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row>
    <row r="974" spans="1:41"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row>
    <row r="975" spans="1:41"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row>
    <row r="976" spans="1:41"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row>
    <row r="977" spans="1:41"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row>
    <row r="978" spans="1:41"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row>
    <row r="979" spans="1:41"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row>
    <row r="980" spans="1:41"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row>
    <row r="981" spans="1:4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row>
    <row r="982" spans="1:41"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row>
    <row r="983" spans="1:41"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row>
    <row r="984" spans="1:41"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row>
    <row r="985" spans="1:41"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row>
    <row r="986" spans="1:41"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row>
    <row r="987" spans="1:41"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row>
    <row r="988" spans="1:41"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row>
    <row r="989" spans="1:41"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row>
    <row r="990" spans="1:41"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row>
    <row r="991" spans="1:4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row>
    <row r="992" spans="1:41"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row>
    <row r="993" spans="1:41"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row>
    <row r="994" spans="1:41"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row>
    <row r="995" spans="1:41"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row>
    <row r="996" spans="1:41"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row>
    <row r="997" spans="1:41"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row>
    <row r="998" spans="1:41"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row>
    <row r="999" spans="1:41"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row>
    <row r="1000" spans="1:41"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row>
    <row r="1001" spans="1:4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row>
    <row r="1002" spans="1:41" ht="12.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row>
    <row r="1003" spans="1:41" ht="12.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row>
    <row r="1004" spans="1:41" ht="12.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row>
    <row r="1005" spans="1:41" ht="12.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row>
    <row r="1006" spans="1:41" ht="12.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row>
  </sheetData>
  <mergeCells count="313">
    <mergeCell ref="A72:A73"/>
    <mergeCell ref="B72:B73"/>
    <mergeCell ref="C72:C73"/>
    <mergeCell ref="D72:D73"/>
    <mergeCell ref="E72:E73"/>
    <mergeCell ref="F72:F73"/>
    <mergeCell ref="J56:J57"/>
    <mergeCell ref="J52:J53"/>
    <mergeCell ref="G60:G61"/>
    <mergeCell ref="G58:G59"/>
    <mergeCell ref="A20:A21"/>
    <mergeCell ref="B18:B19"/>
    <mergeCell ref="C20:C21"/>
    <mergeCell ref="D20:D21"/>
    <mergeCell ref="E20:E21"/>
    <mergeCell ref="F20:F21"/>
    <mergeCell ref="G20:G21"/>
    <mergeCell ref="J20:J21"/>
    <mergeCell ref="F70:F71"/>
    <mergeCell ref="F56:F57"/>
    <mergeCell ref="F64:F65"/>
    <mergeCell ref="F68:F69"/>
    <mergeCell ref="J54:J55"/>
    <mergeCell ref="G64:G65"/>
    <mergeCell ref="G62:G63"/>
    <mergeCell ref="G54:G55"/>
    <mergeCell ref="G56:G57"/>
    <mergeCell ref="G14:G15"/>
    <mergeCell ref="G4:G5"/>
    <mergeCell ref="J64:J65"/>
    <mergeCell ref="G72:G73"/>
    <mergeCell ref="J72:J73"/>
    <mergeCell ref="G2:G3"/>
    <mergeCell ref="F8:F9"/>
    <mergeCell ref="G8:G9"/>
    <mergeCell ref="G6:G7"/>
    <mergeCell ref="F6:F7"/>
    <mergeCell ref="G10:G11"/>
    <mergeCell ref="F66:F67"/>
    <mergeCell ref="G16:G17"/>
    <mergeCell ref="F48:F49"/>
    <mergeCell ref="F52:F53"/>
    <mergeCell ref="F46:F47"/>
    <mergeCell ref="F50:F51"/>
    <mergeCell ref="G66:G67"/>
    <mergeCell ref="F60:F61"/>
    <mergeCell ref="F32:F33"/>
    <mergeCell ref="F36:F37"/>
    <mergeCell ref="G46:G47"/>
    <mergeCell ref="F78:F79"/>
    <mergeCell ref="G76:G77"/>
    <mergeCell ref="G78:G79"/>
    <mergeCell ref="G74:G75"/>
    <mergeCell ref="F74:F75"/>
    <mergeCell ref="F76:F77"/>
    <mergeCell ref="G22:G23"/>
    <mergeCell ref="F18:F19"/>
    <mergeCell ref="F34:F35"/>
    <mergeCell ref="F44:F45"/>
    <mergeCell ref="G36:G37"/>
    <mergeCell ref="G26:G27"/>
    <mergeCell ref="G24:G25"/>
    <mergeCell ref="G48:G49"/>
    <mergeCell ref="G52:G53"/>
    <mergeCell ref="G50:G51"/>
    <mergeCell ref="G44:G45"/>
    <mergeCell ref="G18:G19"/>
    <mergeCell ref="G30:G31"/>
    <mergeCell ref="F54:F55"/>
    <mergeCell ref="F28:F29"/>
    <mergeCell ref="G28:G29"/>
    <mergeCell ref="G68:G69"/>
    <mergeCell ref="G70:G71"/>
    <mergeCell ref="J66:J67"/>
    <mergeCell ref="J12:J13"/>
    <mergeCell ref="J6:J7"/>
    <mergeCell ref="J4:J5"/>
    <mergeCell ref="J8:J9"/>
    <mergeCell ref="J10:J11"/>
    <mergeCell ref="J2:J3"/>
    <mergeCell ref="F12:F13"/>
    <mergeCell ref="J14:J15"/>
    <mergeCell ref="G12:G13"/>
    <mergeCell ref="J16:J17"/>
    <mergeCell ref="J22:J23"/>
    <mergeCell ref="J18:J19"/>
    <mergeCell ref="J26:J27"/>
    <mergeCell ref="J58:J59"/>
    <mergeCell ref="J40:J41"/>
    <mergeCell ref="J42:J43"/>
    <mergeCell ref="J60:J61"/>
    <mergeCell ref="J62:J63"/>
    <mergeCell ref="F4:F5"/>
    <mergeCell ref="F2:F3"/>
    <mergeCell ref="G40:G41"/>
    <mergeCell ref="G42:G43"/>
    <mergeCell ref="F62:F63"/>
    <mergeCell ref="J78:J79"/>
    <mergeCell ref="J76:J77"/>
    <mergeCell ref="J74:J75"/>
    <mergeCell ref="J70:J71"/>
    <mergeCell ref="J68:J69"/>
    <mergeCell ref="E16:E17"/>
    <mergeCell ref="E12:E13"/>
    <mergeCell ref="E8:E9"/>
    <mergeCell ref="E10:E11"/>
    <mergeCell ref="F16:F17"/>
    <mergeCell ref="F30:F31"/>
    <mergeCell ref="E36:E37"/>
    <mergeCell ref="F40:F41"/>
    <mergeCell ref="F42:F43"/>
    <mergeCell ref="F22:F23"/>
    <mergeCell ref="E22:E23"/>
    <mergeCell ref="F58:F59"/>
    <mergeCell ref="F14:F15"/>
    <mergeCell ref="E14:E15"/>
    <mergeCell ref="E18:E19"/>
    <mergeCell ref="F38:F39"/>
    <mergeCell ref="G34:G35"/>
    <mergeCell ref="G32:G33"/>
    <mergeCell ref="G38:G39"/>
    <mergeCell ref="E4:E5"/>
    <mergeCell ref="E2:E3"/>
    <mergeCell ref="F26:F27"/>
    <mergeCell ref="F24:F25"/>
    <mergeCell ref="F10:F11"/>
    <mergeCell ref="E6:E7"/>
    <mergeCell ref="C60:C61"/>
    <mergeCell ref="C62:C63"/>
    <mergeCell ref="A66:A67"/>
    <mergeCell ref="A64:A65"/>
    <mergeCell ref="C64:C65"/>
    <mergeCell ref="D64:D65"/>
    <mergeCell ref="A62:A63"/>
    <mergeCell ref="B62:B63"/>
    <mergeCell ref="D62:D63"/>
    <mergeCell ref="D60:D61"/>
    <mergeCell ref="E66:E67"/>
    <mergeCell ref="E64:E65"/>
    <mergeCell ref="C66:C67"/>
    <mergeCell ref="B66:B67"/>
    <mergeCell ref="A60:A61"/>
    <mergeCell ref="B60:B61"/>
    <mergeCell ref="B64:B65"/>
    <mergeCell ref="D66:D67"/>
    <mergeCell ref="C54:C55"/>
    <mergeCell ref="C52:C53"/>
    <mergeCell ref="B52:B53"/>
    <mergeCell ref="A52:A53"/>
    <mergeCell ref="B68:B69"/>
    <mergeCell ref="C68:C69"/>
    <mergeCell ref="A56:A57"/>
    <mergeCell ref="A58:A59"/>
    <mergeCell ref="A68:A69"/>
    <mergeCell ref="A54:A55"/>
    <mergeCell ref="C56:C57"/>
    <mergeCell ref="B56:B57"/>
    <mergeCell ref="B54:B55"/>
    <mergeCell ref="C58:C59"/>
    <mergeCell ref="B58:B59"/>
    <mergeCell ref="B74:B75"/>
    <mergeCell ref="B70:B71"/>
    <mergeCell ref="C70:C71"/>
    <mergeCell ref="D70:D71"/>
    <mergeCell ref="B76:B77"/>
    <mergeCell ref="C76:C77"/>
    <mergeCell ref="C78:C79"/>
    <mergeCell ref="C74:C75"/>
    <mergeCell ref="D74:D75"/>
    <mergeCell ref="D76:D77"/>
    <mergeCell ref="D78:D79"/>
    <mergeCell ref="B78:B79"/>
    <mergeCell ref="A46:A47"/>
    <mergeCell ref="A44:A45"/>
    <mergeCell ref="B42:B43"/>
    <mergeCell ref="C42:C43"/>
    <mergeCell ref="C46:C47"/>
    <mergeCell ref="C44:C45"/>
    <mergeCell ref="B46:B47"/>
    <mergeCell ref="E40:E41"/>
    <mergeCell ref="E42:E43"/>
    <mergeCell ref="E46:E47"/>
    <mergeCell ref="D42:D43"/>
    <mergeCell ref="D44:D45"/>
    <mergeCell ref="D46:D47"/>
    <mergeCell ref="B40:B41"/>
    <mergeCell ref="D40:D41"/>
    <mergeCell ref="C40:C41"/>
    <mergeCell ref="A42:A43"/>
    <mergeCell ref="A40:A41"/>
    <mergeCell ref="B44:B45"/>
    <mergeCell ref="E44:E45"/>
    <mergeCell ref="D22:D23"/>
    <mergeCell ref="D4:D5"/>
    <mergeCell ref="C4:C5"/>
    <mergeCell ref="A2:A3"/>
    <mergeCell ref="C2:C3"/>
    <mergeCell ref="B2:B3"/>
    <mergeCell ref="B4:B5"/>
    <mergeCell ref="D2:D3"/>
    <mergeCell ref="D16:D17"/>
    <mergeCell ref="D18:D19"/>
    <mergeCell ref="D14:D15"/>
    <mergeCell ref="D8:D9"/>
    <mergeCell ref="D10:D11"/>
    <mergeCell ref="D6:D7"/>
    <mergeCell ref="D12:D13"/>
    <mergeCell ref="B6:B7"/>
    <mergeCell ref="A6:A7"/>
    <mergeCell ref="C6:C7"/>
    <mergeCell ref="B8:B9"/>
    <mergeCell ref="A8:A9"/>
    <mergeCell ref="A10:A11"/>
    <mergeCell ref="B14:B15"/>
    <mergeCell ref="A18:A19"/>
    <mergeCell ref="A16:A17"/>
    <mergeCell ref="B20:B21"/>
    <mergeCell ref="B16:B17"/>
    <mergeCell ref="C16:C17"/>
    <mergeCell ref="C14:C15"/>
    <mergeCell ref="C18:C19"/>
    <mergeCell ref="C22:C23"/>
    <mergeCell ref="A22:A23"/>
    <mergeCell ref="B22:B23"/>
    <mergeCell ref="E78:E79"/>
    <mergeCell ref="E76:E77"/>
    <mergeCell ref="E74:E75"/>
    <mergeCell ref="D68:D69"/>
    <mergeCell ref="E60:E61"/>
    <mergeCell ref="E62:E63"/>
    <mergeCell ref="E58:E59"/>
    <mergeCell ref="D26:D27"/>
    <mergeCell ref="D58:D59"/>
    <mergeCell ref="D56:D57"/>
    <mergeCell ref="E68:E69"/>
    <mergeCell ref="E70:E71"/>
    <mergeCell ref="D52:D53"/>
    <mergeCell ref="D54:D55"/>
    <mergeCell ref="D32:D33"/>
    <mergeCell ref="D36:D37"/>
    <mergeCell ref="A1:C1"/>
    <mergeCell ref="A4:A5"/>
    <mergeCell ref="A78:A79"/>
    <mergeCell ref="A76:A77"/>
    <mergeCell ref="A74:A75"/>
    <mergeCell ref="A70:A71"/>
    <mergeCell ref="A48:A49"/>
    <mergeCell ref="A50:A51"/>
    <mergeCell ref="B48:B49"/>
    <mergeCell ref="B50:B51"/>
    <mergeCell ref="B26:B27"/>
    <mergeCell ref="A30:A31"/>
    <mergeCell ref="A24:A25"/>
    <mergeCell ref="B30:B31"/>
    <mergeCell ref="A26:A27"/>
    <mergeCell ref="A14:A15"/>
    <mergeCell ref="B24:B25"/>
    <mergeCell ref="C24:C25"/>
    <mergeCell ref="C26:C27"/>
    <mergeCell ref="B38:B39"/>
    <mergeCell ref="A38:A39"/>
    <mergeCell ref="A12:A13"/>
    <mergeCell ref="B12:B13"/>
    <mergeCell ref="C8:C9"/>
    <mergeCell ref="E50:E51"/>
    <mergeCell ref="C50:C51"/>
    <mergeCell ref="D50:D51"/>
    <mergeCell ref="D48:D49"/>
    <mergeCell ref="C48:C49"/>
    <mergeCell ref="C32:C33"/>
    <mergeCell ref="C36:C37"/>
    <mergeCell ref="C34:C35"/>
    <mergeCell ref="E34:E35"/>
    <mergeCell ref="D34:D35"/>
    <mergeCell ref="E38:E39"/>
    <mergeCell ref="E32:E33"/>
    <mergeCell ref="D38:D39"/>
    <mergeCell ref="C38:C39"/>
    <mergeCell ref="J30:J31"/>
    <mergeCell ref="J24:J25"/>
    <mergeCell ref="J50:J51"/>
    <mergeCell ref="J48:J49"/>
    <mergeCell ref="J44:J45"/>
    <mergeCell ref="J34:J35"/>
    <mergeCell ref="J32:J33"/>
    <mergeCell ref="J36:J37"/>
    <mergeCell ref="J38:J39"/>
    <mergeCell ref="J28:J29"/>
    <mergeCell ref="J46:J47"/>
    <mergeCell ref="B10:B11"/>
    <mergeCell ref="C12:C13"/>
    <mergeCell ref="C10:C11"/>
    <mergeCell ref="E54:E55"/>
    <mergeCell ref="E52:E53"/>
    <mergeCell ref="E56:E57"/>
    <mergeCell ref="E48:E49"/>
    <mergeCell ref="A28:A29"/>
    <mergeCell ref="B28:B29"/>
    <mergeCell ref="C28:C29"/>
    <mergeCell ref="D28:D29"/>
    <mergeCell ref="E28:E29"/>
    <mergeCell ref="A32:A33"/>
    <mergeCell ref="B32:B33"/>
    <mergeCell ref="A34:A35"/>
    <mergeCell ref="A36:A37"/>
    <mergeCell ref="B34:B35"/>
    <mergeCell ref="B36:B37"/>
    <mergeCell ref="E24:E25"/>
    <mergeCell ref="E26:E27"/>
    <mergeCell ref="D24:D25"/>
    <mergeCell ref="D30:D31"/>
    <mergeCell ref="C30:C31"/>
    <mergeCell ref="E30:E31"/>
  </mergeCells>
  <conditionalFormatting sqref="J4:J5">
    <cfRule type="cellIs" dxfId="29" priority="1" stopIfTrue="1" operator="lessThan">
      <formula>0</formula>
    </cfRule>
  </conditionalFormatting>
  <conditionalFormatting sqref="J4:J5">
    <cfRule type="cellIs" dxfId="28" priority="2" stopIfTrue="1" operator="lessThan">
      <formula>4</formula>
    </cfRule>
  </conditionalFormatting>
  <conditionalFormatting sqref="J6:J7">
    <cfRule type="cellIs" dxfId="27" priority="3" stopIfTrue="1" operator="lessThan">
      <formula>0</formula>
    </cfRule>
  </conditionalFormatting>
  <conditionalFormatting sqref="J6:J7">
    <cfRule type="cellIs" dxfId="26" priority="4" stopIfTrue="1" operator="lessThan">
      <formula>4</formula>
    </cfRule>
  </conditionalFormatting>
  <conditionalFormatting sqref="J8:J9">
    <cfRule type="cellIs" dxfId="25" priority="5" stopIfTrue="1" operator="lessThan">
      <formula>0</formula>
    </cfRule>
  </conditionalFormatting>
  <conditionalFormatting sqref="J8:J9">
    <cfRule type="cellIs" dxfId="24" priority="6" stopIfTrue="1" operator="lessThan">
      <formula>4</formula>
    </cfRule>
  </conditionalFormatting>
  <conditionalFormatting sqref="J10:J11">
    <cfRule type="cellIs" dxfId="23" priority="7" stopIfTrue="1" operator="lessThan">
      <formula>0</formula>
    </cfRule>
  </conditionalFormatting>
  <conditionalFormatting sqref="J10:J11">
    <cfRule type="cellIs" dxfId="22" priority="8" stopIfTrue="1" operator="lessThan">
      <formula>4</formula>
    </cfRule>
  </conditionalFormatting>
  <conditionalFormatting sqref="J12:J13">
    <cfRule type="cellIs" dxfId="21" priority="9" stopIfTrue="1" operator="lessThan">
      <formula>0</formula>
    </cfRule>
  </conditionalFormatting>
  <conditionalFormatting sqref="J12:J13">
    <cfRule type="cellIs" dxfId="20" priority="10" stopIfTrue="1" operator="lessThan">
      <formula>4</formula>
    </cfRule>
  </conditionalFormatting>
  <conditionalFormatting sqref="J14:J15">
    <cfRule type="cellIs" dxfId="19" priority="11" stopIfTrue="1" operator="lessThan">
      <formula>0</formula>
    </cfRule>
  </conditionalFormatting>
  <conditionalFormatting sqref="J14:J15">
    <cfRule type="cellIs" dxfId="18" priority="12" stopIfTrue="1" operator="lessThan">
      <formula>4</formula>
    </cfRule>
  </conditionalFormatting>
  <conditionalFormatting sqref="J16:J17">
    <cfRule type="cellIs" dxfId="17" priority="13" stopIfTrue="1" operator="lessThan">
      <formula>0</formula>
    </cfRule>
  </conditionalFormatting>
  <conditionalFormatting sqref="J16:J17">
    <cfRule type="cellIs" dxfId="16" priority="14" stopIfTrue="1" operator="lessThan">
      <formula>4</formula>
    </cfRule>
  </conditionalFormatting>
  <conditionalFormatting sqref="J18:J21">
    <cfRule type="cellIs" dxfId="15" priority="15" stopIfTrue="1" operator="lessThan">
      <formula>0</formula>
    </cfRule>
  </conditionalFormatting>
  <conditionalFormatting sqref="J18:J21">
    <cfRule type="cellIs" dxfId="14" priority="16" stopIfTrue="1" operator="lessThan">
      <formula>4</formula>
    </cfRule>
  </conditionalFormatting>
  <conditionalFormatting sqref="J22:J23">
    <cfRule type="cellIs" dxfId="13" priority="17" stopIfTrue="1" operator="lessThan">
      <formula>0</formula>
    </cfRule>
  </conditionalFormatting>
  <conditionalFormatting sqref="J22:J23">
    <cfRule type="cellIs" dxfId="12" priority="18" stopIfTrue="1" operator="lessThan">
      <formula>4</formula>
    </cfRule>
  </conditionalFormatting>
  <conditionalFormatting sqref="J24:J25">
    <cfRule type="cellIs" dxfId="11" priority="19" stopIfTrue="1" operator="lessThan">
      <formula>0</formula>
    </cfRule>
  </conditionalFormatting>
  <conditionalFormatting sqref="J24:J25">
    <cfRule type="cellIs" dxfId="10" priority="20" stopIfTrue="1" operator="lessThan">
      <formula>4</formula>
    </cfRule>
  </conditionalFormatting>
  <conditionalFormatting sqref="J26:J29">
    <cfRule type="cellIs" dxfId="9" priority="21" stopIfTrue="1" operator="lessThan">
      <formula>0</formula>
    </cfRule>
  </conditionalFormatting>
  <conditionalFormatting sqref="J26:J29">
    <cfRule type="cellIs" dxfId="8" priority="22" stopIfTrue="1" operator="lessThan">
      <formula>4</formula>
    </cfRule>
  </conditionalFormatting>
  <conditionalFormatting sqref="J30:J31">
    <cfRule type="cellIs" dxfId="7" priority="23" stopIfTrue="1" operator="lessThan">
      <formula>0</formula>
    </cfRule>
  </conditionalFormatting>
  <conditionalFormatting sqref="J30:J31">
    <cfRule type="cellIs" dxfId="6" priority="24" stopIfTrue="1" operator="lessThan">
      <formula>4</formula>
    </cfRule>
  </conditionalFormatting>
  <conditionalFormatting sqref="J32:J33">
    <cfRule type="cellIs" dxfId="5" priority="25" stopIfTrue="1" operator="lessThan">
      <formula>0</formula>
    </cfRule>
  </conditionalFormatting>
  <conditionalFormatting sqref="J32:J33">
    <cfRule type="cellIs" dxfId="4" priority="26" stopIfTrue="1" operator="lessThan">
      <formula>4</formula>
    </cfRule>
  </conditionalFormatting>
  <conditionalFormatting sqref="J34:J79">
    <cfRule type="cellIs" dxfId="3" priority="27" stopIfTrue="1" operator="lessThan">
      <formula>0</formula>
    </cfRule>
  </conditionalFormatting>
  <conditionalFormatting sqref="J34:J79">
    <cfRule type="cellIs" dxfId="2" priority="28" stopIfTrue="1" operator="lessThan">
      <formula>4</formula>
    </cfRule>
  </conditionalFormatting>
  <conditionalFormatting sqref="K2:AO3">
    <cfRule type="expression" dxfId="1" priority="29" stopIfTrue="1">
      <formula>TODAY()&gt;K$2</formula>
    </cfRule>
  </conditionalFormatting>
  <conditionalFormatting sqref="K4:AO79">
    <cfRule type="expression" dxfId="0" priority="30" stopIfTrue="1">
      <formula>AND(K$2&gt;=$H4,K$2&lt;=$I4)</formula>
    </cfRule>
  </conditionalFormatting>
  <dataValidations count="1">
    <dataValidation type="list" allowBlank="1" showErrorMessage="1" sqref="F6 F8 F10 F12 F14 F16 F18 F22 F24 F26 F30 F32 F34 F36 F38 F40 F42 F44 F46 F48 F50 F52 F54 F56 F58 F60 F62 F64 F66 F68 F70 F74 F76 F78 F28 F72 F20" xr:uid="{00000000-0002-0000-0000-000000000000}">
      <formula1>"未着手,進行中,保留,完了"</formula1>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佐川翔輝</cp:lastModifiedBy>
  <cp:revision/>
  <dcterms:created xsi:type="dcterms:W3CDTF">2018-01-05T05:31:36Z</dcterms:created>
  <dcterms:modified xsi:type="dcterms:W3CDTF">2018-01-05T07:11:46Z</dcterms:modified>
  <cp:category/>
  <cp:contentStatus/>
</cp:coreProperties>
</file>