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BS" sheetId="1" r:id="rId3"/>
  </sheets>
  <definedNames/>
  <calcPr/>
</workbook>
</file>

<file path=xl/sharedStrings.xml><?xml version="1.0" encoding="utf-8"?>
<sst xmlns="http://schemas.openxmlformats.org/spreadsheetml/2006/main" count="182" uniqueCount="106">
  <si>
    <t>スケジュール</t>
  </si>
  <si>
    <t>機能実装</t>
  </si>
  <si>
    <t>画面</t>
  </si>
  <si>
    <t>テスト</t>
  </si>
  <si>
    <t>バッファ</t>
  </si>
  <si>
    <t>発表</t>
  </si>
  <si>
    <t>No.</t>
  </si>
  <si>
    <t>分類</t>
  </si>
  <si>
    <t>フェーズ</t>
  </si>
  <si>
    <t>作業項目</t>
  </si>
  <si>
    <t>担当者</t>
  </si>
  <si>
    <t>状況</t>
  </si>
  <si>
    <t>進捗率</t>
  </si>
  <si>
    <t>開始予定</t>
  </si>
  <si>
    <t>終了予定</t>
  </si>
  <si>
    <t>残日数</t>
  </si>
  <si>
    <t>開始実績</t>
  </si>
  <si>
    <t>終了実績</t>
  </si>
  <si>
    <t>ECサイト作成</t>
  </si>
  <si>
    <t>-</t>
  </si>
  <si>
    <t>実装</t>
  </si>
  <si>
    <t>ユーザー登録機能</t>
  </si>
  <si>
    <t>高寿</t>
  </si>
  <si>
    <t>完了</t>
  </si>
  <si>
    <t>ログイン認証機能</t>
  </si>
  <si>
    <t>藤田</t>
  </si>
  <si>
    <t>進行中</t>
  </si>
  <si>
    <t>パスワード再設定機能</t>
  </si>
  <si>
    <t>永田</t>
  </si>
  <si>
    <t>商品一覧&amp;商品詳細機能</t>
  </si>
  <si>
    <t>南里</t>
  </si>
  <si>
    <t>商品検索機能</t>
  </si>
  <si>
    <t>カート機能</t>
  </si>
  <si>
    <t>川畑</t>
  </si>
  <si>
    <t>商品宛先情報選択機能</t>
  </si>
  <si>
    <t>小池</t>
  </si>
  <si>
    <t>宛先情報登録機能</t>
  </si>
  <si>
    <t>内山</t>
  </si>
  <si>
    <t>決済完了機能</t>
  </si>
  <si>
    <t>桑元</t>
  </si>
  <si>
    <t>マイページ機能</t>
  </si>
  <si>
    <t>斎藤</t>
  </si>
  <si>
    <t>商品購入履歴機能</t>
  </si>
  <si>
    <t>中村</t>
  </si>
  <si>
    <t>ユーザー情報変更機能</t>
  </si>
  <si>
    <t>レビュー機能</t>
  </si>
  <si>
    <t>管理者機能</t>
  </si>
  <si>
    <t>森屋</t>
  </si>
  <si>
    <t>キャンセル機能</t>
  </si>
  <si>
    <t>退会機能</t>
  </si>
  <si>
    <t>南里（永田）</t>
  </si>
  <si>
    <t>仮ユーザ発行機能</t>
  </si>
  <si>
    <t>画面実装</t>
  </si>
  <si>
    <t>Home画面</t>
  </si>
  <si>
    <t>未着手</t>
  </si>
  <si>
    <t>ログイン画面</t>
  </si>
  <si>
    <t>マイページ画面</t>
  </si>
  <si>
    <t>カート画面</t>
  </si>
  <si>
    <t>商品一覧画面</t>
  </si>
  <si>
    <t>商品詳細画面</t>
  </si>
  <si>
    <t>決済確認画面</t>
  </si>
  <si>
    <t>小池、桑元</t>
  </si>
  <si>
    <t>購入情報入力画面</t>
  </si>
  <si>
    <t>購入情報確認画面</t>
  </si>
  <si>
    <t>購入情報完了画面</t>
  </si>
  <si>
    <t>購入完了画面</t>
  </si>
  <si>
    <t>パスワード再設定画面</t>
  </si>
  <si>
    <t>パスワード再設定確認画面</t>
  </si>
  <si>
    <t>パスワード再設定完了画面</t>
  </si>
  <si>
    <t>商品購入履歴画面</t>
  </si>
  <si>
    <t>管理者画面</t>
  </si>
  <si>
    <t>ユーザー退会確認画面</t>
  </si>
  <si>
    <t>ユーザー退会完了画面</t>
  </si>
  <si>
    <t>注文キャンセル画面</t>
  </si>
  <si>
    <t>注文キャンセル確認画面</t>
  </si>
  <si>
    <t>注文キャンセル完了画面</t>
  </si>
  <si>
    <t>ユーザー情報入力画面</t>
  </si>
  <si>
    <t>登録内容確認画面</t>
  </si>
  <si>
    <t>登録完了画面</t>
  </si>
  <si>
    <t>ユーザー情報変更画面</t>
  </si>
  <si>
    <t>ユーザー情報変更確認画面</t>
  </si>
  <si>
    <t>ユーザー情報変更完了画面</t>
  </si>
  <si>
    <t>全部グリーンなら完成</t>
  </si>
  <si>
    <t>Junitツールでチェック</t>
  </si>
  <si>
    <t>値の最大値ごえでエラーが返ってくるかチェック</t>
  </si>
  <si>
    <t>期待値と結果を=になるように</t>
  </si>
  <si>
    <t>ろーかる</t>
  </si>
  <si>
    <t>単体試験　３日</t>
  </si>
  <si>
    <t>DTOについてテストプログラムを作成</t>
  </si>
  <si>
    <t>全項目が動作すれば完成</t>
  </si>
  <si>
    <t>シナリオを作成しテスト</t>
  </si>
  <si>
    <t>３日</t>
  </si>
  <si>
    <t>結合試験/総合試験</t>
  </si>
  <si>
    <t>ホワイトぼっくす試験</t>
  </si>
  <si>
    <t>シナリオ試験</t>
  </si>
  <si>
    <t>設計書に書いたシナリオ通りに動くか</t>
  </si>
  <si>
    <t>２日</t>
  </si>
  <si>
    <t>ホワイトとブラックは同時</t>
  </si>
  <si>
    <t>ブラックボックス試験</t>
  </si>
  <si>
    <t>アドホック試験</t>
  </si>
  <si>
    <t>別のチームにモンキーテストをしてもらう</t>
  </si>
  <si>
    <t>30min ~ 1hr</t>
  </si>
  <si>
    <t>バグ表をもらい修正していく</t>
  </si>
  <si>
    <t>AWSにアップロード</t>
  </si>
  <si>
    <t>後結合試験/総合試験</t>
  </si>
  <si>
    <t>修正完了で終了</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</si>
</sst>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numFmt numFmtId="165" formatCode="yyyy/mm/dd"/>
    <numFmt numFmtId="166" formatCode="0&quot;日&quot;"/>
  </numFmts>
  <fonts count="8">
    <font>
      <sz val="11.0"/>
      <color rgb="FF000000"/>
      <name val="MS PGothic"/>
    </font>
    <font>
      <b/>
      <sz val="18.0"/>
      <color rgb="FF000000"/>
      <name val="MS PGothic"/>
    </font>
    <font/>
    <font>
      <b/>
      <sz val="11.0"/>
      <color rgb="FF000000"/>
      <name val="MS PGothic"/>
    </font>
    <font>
      <sz val="11.0"/>
      <name val="MS PGothic"/>
    </font>
    <font>
      <color rgb="FFFF0000"/>
    </font>
    <font>
      <color rgb="FF00FF00"/>
    </font>
    <font>
      <color rgb="FF0000FF"/>
    </font>
  </fonts>
  <fills count="8">
    <fill>
      <patternFill patternType="none"/>
    </fill>
    <fill>
      <patternFill patternType="lightGray"/>
    </fill>
    <fill>
      <patternFill patternType="solid">
        <fgColor rgb="FFFFFF00"/>
        <bgColor rgb="FFFFFF00"/>
      </patternFill>
    </fill>
    <fill>
      <patternFill patternType="solid">
        <fgColor rgb="FF00CCFF"/>
        <bgColor rgb="FF00CCFF"/>
      </patternFill>
    </fill>
    <fill>
      <patternFill patternType="solid">
        <fgColor rgb="FFD9D9D9"/>
        <bgColor rgb="FFD9D9D9"/>
      </patternFill>
    </fill>
    <fill>
      <patternFill patternType="solid">
        <fgColor rgb="FFFFFFFF"/>
        <bgColor rgb="FFFFFFFF"/>
      </patternFill>
    </fill>
    <fill>
      <patternFill patternType="solid">
        <fgColor rgb="FFCCCCCC"/>
        <bgColor rgb="FFCCCCCC"/>
      </patternFill>
    </fill>
    <fill>
      <patternFill patternType="solid">
        <fgColor rgb="FF0066CC"/>
        <bgColor rgb="FF0066CC"/>
      </patternFill>
    </fill>
  </fills>
  <borders count="11">
    <border/>
    <border>
      <left/>
      <top/>
      <bottom style="thin">
        <color rgb="FF000000"/>
      </bottom>
    </border>
    <border>
      <top/>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top style="thin">
        <color rgb="FF000000"/>
      </top>
    </border>
    <border>
      <right style="thin">
        <color rgb="FF000000"/>
      </right>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center" wrapText="0"/>
    </xf>
    <xf borderId="1" fillId="2" fontId="1" numFmtId="0" xfId="0" applyAlignment="1" applyBorder="1" applyFill="1" applyFont="1">
      <alignment horizontal="center" readingOrder="0" vertical="center"/>
    </xf>
    <xf borderId="2" fillId="0" fontId="2" numFmtId="0" xfId="0" applyAlignment="1" applyBorder="1" applyFont="1">
      <alignment vertical="center"/>
    </xf>
    <xf borderId="3" fillId="0" fontId="0" numFmtId="0" xfId="0" applyAlignment="1" applyBorder="1" applyFont="1">
      <alignment vertical="center"/>
    </xf>
    <xf borderId="0" fillId="0" fontId="0" numFmtId="0" xfId="0" applyAlignment="1" applyFont="1">
      <alignment vertical="center"/>
    </xf>
    <xf borderId="0" fillId="0" fontId="2" numFmtId="0" xfId="0" applyAlignment="1" applyFont="1">
      <alignment readingOrder="0" vertical="center"/>
    </xf>
    <xf borderId="4" fillId="3" fontId="3" numFmtId="0" xfId="0" applyAlignment="1" applyBorder="1" applyFill="1" applyFont="1">
      <alignment horizontal="center" vertical="center"/>
    </xf>
    <xf borderId="5" fillId="3" fontId="3" numFmtId="0" xfId="0" applyAlignment="1" applyBorder="1" applyFont="1">
      <alignment vertical="center"/>
    </xf>
    <xf borderId="5" fillId="4" fontId="0" numFmtId="164" xfId="0" applyAlignment="1" applyBorder="1" applyFill="1" applyFont="1" applyNumberFormat="1">
      <alignment vertical="center"/>
    </xf>
    <xf borderId="5" fillId="5" fontId="0" numFmtId="164" xfId="0" applyAlignment="1" applyBorder="1" applyFill="1" applyFont="1" applyNumberFormat="1">
      <alignment vertical="center"/>
    </xf>
    <xf borderId="5" fillId="0" fontId="0" numFmtId="164" xfId="0" applyAlignment="1" applyBorder="1" applyFont="1" applyNumberFormat="1">
      <alignment vertical="center"/>
    </xf>
    <xf borderId="5" fillId="6" fontId="0" numFmtId="164" xfId="0" applyAlignment="1" applyBorder="1" applyFill="1" applyFont="1" applyNumberFormat="1">
      <alignment vertical="center"/>
    </xf>
    <xf borderId="6" fillId="0" fontId="2" numFmtId="0" xfId="0" applyAlignment="1" applyBorder="1" applyFont="1">
      <alignment vertical="center"/>
    </xf>
    <xf borderId="7" fillId="0" fontId="2" numFmtId="0" xfId="0" applyAlignment="1" applyBorder="1" applyFont="1">
      <alignment vertical="center"/>
    </xf>
    <xf borderId="5" fillId="4" fontId="0" numFmtId="0" xfId="0" applyAlignment="1" applyBorder="1" applyFont="1">
      <alignment vertical="center"/>
    </xf>
    <xf borderId="5" fillId="5" fontId="0" numFmtId="0" xfId="0" applyAlignment="1" applyBorder="1" applyFont="1">
      <alignment vertical="center"/>
    </xf>
    <xf borderId="5" fillId="0" fontId="0" numFmtId="0" xfId="0" applyAlignment="1" applyBorder="1" applyFont="1">
      <alignment vertical="center"/>
    </xf>
    <xf borderId="5" fillId="6" fontId="0" numFmtId="0" xfId="0" applyAlignment="1" applyBorder="1" applyFont="1">
      <alignment vertical="center"/>
    </xf>
    <xf borderId="4" fillId="0" fontId="0" numFmtId="0" xfId="0" applyAlignment="1" applyBorder="1" applyFont="1">
      <alignment horizontal="center" vertical="center"/>
    </xf>
    <xf borderId="4" fillId="0" fontId="0" numFmtId="0" xfId="0" applyAlignment="1" applyBorder="1" applyFont="1">
      <alignment horizontal="center" readingOrder="0" vertical="center"/>
    </xf>
    <xf borderId="5" fillId="0" fontId="0" numFmtId="165" xfId="0" applyAlignment="1" applyBorder="1" applyFont="1" applyNumberFormat="1">
      <alignment readingOrder="0" vertical="center"/>
    </xf>
    <xf borderId="4" fillId="0" fontId="0" numFmtId="166" xfId="0" applyAlignment="1" applyBorder="1" applyFont="1" applyNumberFormat="1">
      <alignment horizontal="center" vertical="center"/>
    </xf>
    <xf borderId="5" fillId="0" fontId="0" numFmtId="165" xfId="0" applyAlignment="1" applyBorder="1" applyFont="1" applyNumberFormat="1">
      <alignment vertical="center"/>
    </xf>
    <xf borderId="4" fillId="0" fontId="0" numFmtId="0" xfId="0" applyAlignment="1" applyBorder="1" applyFont="1">
      <alignment horizontal="left" readingOrder="0" vertical="center"/>
    </xf>
    <xf borderId="4" fillId="5" fontId="0" numFmtId="0" xfId="0" applyAlignment="1" applyBorder="1" applyFont="1">
      <alignment horizontal="center" readingOrder="0" vertical="center"/>
    </xf>
    <xf borderId="4" fillId="0" fontId="0" numFmtId="9" xfId="0" applyAlignment="1" applyBorder="1" applyFont="1" applyNumberFormat="1">
      <alignment horizontal="center" readingOrder="0" vertical="center"/>
    </xf>
    <xf borderId="0" fillId="0" fontId="2" numFmtId="165" xfId="0" applyAlignment="1" applyFont="1" applyNumberFormat="1">
      <alignment readingOrder="0" vertical="center"/>
    </xf>
    <xf borderId="5" fillId="0" fontId="0" numFmtId="0" xfId="0" applyAlignment="1" applyBorder="1" applyFont="1">
      <alignment readingOrder="0" vertical="center"/>
    </xf>
    <xf borderId="4" fillId="5" fontId="0" numFmtId="0" xfId="0" applyAlignment="1" applyBorder="1" applyFont="1">
      <alignment horizontal="center" vertical="center"/>
    </xf>
    <xf borderId="4" fillId="5" fontId="0" numFmtId="0" xfId="0" applyAlignment="1" applyBorder="1" applyFont="1">
      <alignment horizontal="left" readingOrder="0" vertical="center"/>
    </xf>
    <xf borderId="4" fillId="5" fontId="0" numFmtId="9" xfId="0" applyAlignment="1" applyBorder="1" applyFont="1" applyNumberFormat="1">
      <alignment horizontal="center" readingOrder="0" vertical="center"/>
    </xf>
    <xf borderId="5" fillId="5" fontId="0" numFmtId="165" xfId="0" applyAlignment="1" applyBorder="1" applyFont="1" applyNumberFormat="1">
      <alignment readingOrder="0" vertical="center"/>
    </xf>
    <xf borderId="8" fillId="5" fontId="0" numFmtId="0" xfId="0" applyAlignment="1" applyBorder="1" applyFont="1">
      <alignment horizontal="center" vertical="center"/>
    </xf>
    <xf borderId="8" fillId="5" fontId="0" numFmtId="0" xfId="0" applyAlignment="1" applyBorder="1" applyFont="1">
      <alignment readingOrder="0" vertical="center"/>
    </xf>
    <xf borderId="8" fillId="5" fontId="0" numFmtId="0" xfId="0" applyAlignment="1" applyBorder="1" applyFont="1">
      <alignment horizontal="center" readingOrder="0" vertical="center"/>
    </xf>
    <xf borderId="8" fillId="5" fontId="0" numFmtId="166" xfId="0" applyAlignment="1" applyBorder="1" applyFont="1" applyNumberFormat="1">
      <alignment horizontal="center" vertical="center"/>
    </xf>
    <xf borderId="9" fillId="0" fontId="2" numFmtId="0" xfId="0" applyAlignment="1" applyBorder="1" applyFont="1">
      <alignment vertical="center"/>
    </xf>
    <xf borderId="4" fillId="0" fontId="0" numFmtId="0" xfId="0" applyAlignment="1" applyBorder="1" applyFont="1">
      <alignment horizontal="left" vertical="center"/>
    </xf>
    <xf borderId="4" fillId="5" fontId="0" numFmtId="166" xfId="0" applyAlignment="1" applyBorder="1" applyFont="1" applyNumberFormat="1">
      <alignment horizontal="center" vertical="center"/>
    </xf>
    <xf borderId="4" fillId="0" fontId="0" numFmtId="0" xfId="0" applyAlignment="1" applyBorder="1" applyFont="1">
      <alignment horizontal="center" vertical="center"/>
    </xf>
    <xf borderId="8" fillId="0" fontId="4" numFmtId="0" xfId="0" applyAlignment="1" applyBorder="1" applyFont="1">
      <alignment vertical="center"/>
    </xf>
    <xf borderId="8" fillId="0" fontId="4" numFmtId="0" xfId="0" applyAlignment="1" applyBorder="1" applyFont="1">
      <alignment readingOrder="0" vertical="center"/>
    </xf>
    <xf borderId="8" fillId="0" fontId="0" numFmtId="0" xfId="0" applyAlignment="1" applyBorder="1" applyFont="1">
      <alignment horizontal="center" readingOrder="0" vertical="center"/>
    </xf>
    <xf borderId="8" fillId="0" fontId="4" numFmtId="9" xfId="0" applyAlignment="1" applyBorder="1" applyFont="1" applyNumberFormat="1">
      <alignment horizontal="center" readingOrder="0" vertical="center"/>
    </xf>
    <xf borderId="10" fillId="0" fontId="4" numFmtId="165" xfId="0" applyAlignment="1" applyBorder="1" applyFont="1" applyNumberFormat="1">
      <alignment readingOrder="0" vertical="center"/>
    </xf>
    <xf borderId="10" fillId="4" fontId="4" numFmtId="0" xfId="0" applyAlignment="1" applyBorder="1" applyFont="1">
      <alignment vertical="center"/>
    </xf>
    <xf borderId="10" fillId="5" fontId="4" numFmtId="0" xfId="0" applyAlignment="1" applyBorder="1" applyFont="1">
      <alignment vertical="center"/>
    </xf>
    <xf borderId="10" fillId="6" fontId="4" numFmtId="0" xfId="0" applyAlignment="1" applyBorder="1" applyFont="1">
      <alignment vertical="center"/>
    </xf>
    <xf borderId="9" fillId="0" fontId="4" numFmtId="165" xfId="0" applyAlignment="1" applyBorder="1" applyFont="1" applyNumberFormat="1">
      <alignment vertical="center"/>
    </xf>
    <xf borderId="9" fillId="4" fontId="4" numFmtId="0" xfId="0" applyAlignment="1" applyBorder="1" applyFont="1">
      <alignment vertical="center"/>
    </xf>
    <xf borderId="9" fillId="5" fontId="4" numFmtId="0" xfId="0" applyAlignment="1" applyBorder="1" applyFont="1">
      <alignment vertical="center"/>
    </xf>
    <xf borderId="9" fillId="6" fontId="4" numFmtId="0" xfId="0" applyAlignment="1" applyBorder="1" applyFont="1">
      <alignment vertical="center"/>
    </xf>
    <xf borderId="0" fillId="0" fontId="2" numFmtId="0" xfId="0" applyAlignment="1" applyFont="1">
      <alignment horizontal="center" readingOrder="0" vertical="center"/>
    </xf>
    <xf borderId="4" fillId="0" fontId="0" numFmtId="0" xfId="0" applyAlignment="1" applyBorder="1" applyFont="1">
      <alignment horizontal="center" vertical="center"/>
    </xf>
    <xf borderId="8" fillId="0" fontId="0" numFmtId="0" xfId="0" applyAlignment="1" applyBorder="1" applyFont="1">
      <alignment readingOrder="0" vertical="center"/>
    </xf>
    <xf borderId="8" fillId="0" fontId="0" numFmtId="0" xfId="0" applyAlignment="1" applyBorder="1" applyFont="1">
      <alignment horizontal="center" vertical="center"/>
    </xf>
    <xf borderId="8" fillId="0" fontId="0" numFmtId="9" xfId="0" applyAlignment="1" applyBorder="1" applyFont="1" applyNumberFormat="1">
      <alignment horizontal="center" vertical="center"/>
    </xf>
    <xf borderId="10" fillId="0" fontId="0" numFmtId="165" xfId="0" applyAlignment="1" applyBorder="1" applyFont="1" applyNumberFormat="1">
      <alignment horizontal="right" vertical="center"/>
    </xf>
    <xf borderId="8" fillId="0" fontId="0" numFmtId="166" xfId="0" applyAlignment="1" applyBorder="1" applyFont="1" applyNumberFormat="1">
      <alignment horizontal="center" vertical="center"/>
    </xf>
    <xf borderId="10" fillId="7" fontId="4" numFmtId="0" xfId="0" applyAlignment="1" applyBorder="1" applyFill="1" applyFont="1">
      <alignment vertical="center"/>
    </xf>
    <xf borderId="0" fillId="5" fontId="2" numFmtId="0" xfId="0" applyAlignment="1" applyFont="1">
      <alignment vertical="center"/>
    </xf>
    <xf borderId="0" fillId="0" fontId="5" numFmtId="0" xfId="0" applyAlignment="1" applyFont="1">
      <alignment vertical="center"/>
    </xf>
    <xf borderId="0" fillId="0" fontId="5" numFmtId="0" xfId="0" applyAlignment="1" applyFont="1">
      <alignment readingOrder="0" vertical="center"/>
    </xf>
    <xf borderId="0" fillId="0" fontId="6" numFmtId="0" xfId="0" applyAlignment="1" applyFont="1">
      <alignment readingOrder="0" vertical="center"/>
    </xf>
    <xf borderId="0" fillId="0" fontId="6" numFmtId="0" xfId="0" applyAlignment="1" applyFont="1">
      <alignment vertical="center"/>
    </xf>
    <xf borderId="0" fillId="0" fontId="7" numFmtId="0" xfId="0" applyAlignment="1" applyFont="1">
      <alignment readingOrder="0" vertical="center"/>
    </xf>
    <xf borderId="0" fillId="0" fontId="7" numFmtId="0" xfId="0" applyAlignment="1" applyFont="1">
      <alignment vertical="center"/>
    </xf>
  </cellXfs>
  <cellStyles count="1">
    <cellStyle xfId="0" name="Normal" builtinId="0"/>
  </cellStyles>
  <dxfs count="4">
    <dxf>
      <font/>
      <fill>
        <patternFill patternType="solid">
          <fgColor rgb="FFFF0000"/>
          <bgColor rgb="FFFF0000"/>
        </patternFill>
      </fill>
      <border/>
    </dxf>
    <dxf>
      <font/>
      <fill>
        <patternFill patternType="solid">
          <fgColor rgb="FFFF99CC"/>
          <bgColor rgb="FFFF99CC"/>
        </patternFill>
      </fill>
      <border/>
    </dxf>
    <dxf>
      <font/>
      <fill>
        <patternFill patternType="solid">
          <fgColor rgb="FF808080"/>
          <bgColor rgb="FF808080"/>
        </patternFill>
      </fill>
      <border/>
    </dxf>
    <dxf>
      <font/>
      <fill>
        <patternFill patternType="solid">
          <fgColor rgb="FF0066CC"/>
          <bgColor rgb="FF0066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workbookViewId="0">
      <pane xSplit="9.0" ySplit="3.0" topLeftCell="J4" activePane="bottomRight" state="frozen"/>
      <selection activeCell="J1" sqref="J1" pane="topRight"/>
      <selection activeCell="A4" sqref="A4" pane="bottomLeft"/>
      <selection activeCell="J4" sqref="J4" pane="bottomRight"/>
    </sheetView>
  </sheetViews>
  <sheetFormatPr customHeight="1" defaultColWidth="12.63" defaultRowHeight="15.0"/>
  <cols>
    <col customWidth="1" min="1" max="1" width="4.13"/>
    <col customWidth="1" min="2" max="2" width="10.88"/>
    <col customWidth="1" min="3" max="3" width="8.63"/>
    <col customWidth="1" min="4" max="5" width="20.38"/>
    <col customWidth="1" min="6" max="6" width="8.0"/>
    <col customWidth="1" min="7" max="7" width="6.75"/>
    <col customWidth="1" min="8" max="9" width="10.13"/>
    <col customWidth="1" min="10" max="10" width="7.0"/>
    <col customWidth="1" min="11" max="18" width="3.0"/>
    <col customWidth="1" min="19" max="19" width="4.63"/>
    <col customWidth="1" min="20" max="24" width="3.0"/>
    <col customWidth="1" min="25" max="25" width="4.5"/>
    <col customWidth="1" min="26" max="33" width="3.0"/>
    <col customWidth="1" min="34" max="34" width="2.88"/>
    <col customWidth="1" min="35" max="41" width="3.0"/>
  </cols>
  <sheetData>
    <row r="1" ht="12.75" customHeight="1">
      <c r="A1" s="1" t="s">
        <v>0</v>
      </c>
      <c r="B1" s="2"/>
      <c r="C1" s="2"/>
      <c r="D1" s="3"/>
      <c r="E1" s="4"/>
      <c r="K1" s="5">
        <v>1.0</v>
      </c>
      <c r="L1" t="str">
        <f t="shared" ref="L1:R1" si="1">IF(DAY(L2)=1,MONTH(L2),"")</f>
        <v/>
      </c>
      <c r="M1" t="str">
        <f t="shared" si="1"/>
        <v/>
      </c>
      <c r="N1" t="str">
        <f t="shared" si="1"/>
        <v/>
      </c>
      <c r="O1" t="str">
        <f t="shared" si="1"/>
        <v/>
      </c>
      <c r="P1" t="str">
        <f t="shared" si="1"/>
        <v/>
      </c>
      <c r="Q1" t="str">
        <f t="shared" si="1"/>
        <v/>
      </c>
      <c r="R1" t="str">
        <f t="shared" si="1"/>
        <v/>
      </c>
      <c r="S1" s="5" t="s">
        <v>1</v>
      </c>
      <c r="T1" t="str">
        <f t="shared" ref="T1:X1" si="2">IF(DAY(T2)=1,MONTH(T2),"")</f>
        <v/>
      </c>
      <c r="U1" t="str">
        <f t="shared" si="2"/>
        <v/>
      </c>
      <c r="V1" t="str">
        <f t="shared" si="2"/>
        <v/>
      </c>
      <c r="W1" t="str">
        <f t="shared" si="2"/>
        <v/>
      </c>
      <c r="X1" t="str">
        <f t="shared" si="2"/>
        <v/>
      </c>
      <c r="Y1" s="5" t="s">
        <v>2</v>
      </c>
      <c r="Z1" t="str">
        <f>IF(DAY(Z2)=1,MONTH(Z2),"")</f>
        <v/>
      </c>
      <c r="AA1" s="5"/>
      <c r="AB1" t="str">
        <f t="shared" ref="AB1:AE1" si="3">IF(DAY(AB2)=1,MONTH(AB2),"")</f>
        <v/>
      </c>
      <c r="AC1" t="str">
        <f t="shared" si="3"/>
        <v/>
      </c>
      <c r="AD1" t="str">
        <f t="shared" si="3"/>
        <v/>
      </c>
      <c r="AE1" t="str">
        <f t="shared" si="3"/>
        <v/>
      </c>
      <c r="AF1" s="5" t="s">
        <v>3</v>
      </c>
      <c r="AG1" t="str">
        <f>IF(DAY(AG2)=1,MONTH(AG2),"")</f>
        <v/>
      </c>
      <c r="AH1" s="5"/>
      <c r="AI1" t="str">
        <f t="shared" ref="AI1:AL1" si="4">IF(DAY(AI2)=1,MONTH(AI2),"")</f>
        <v/>
      </c>
      <c r="AJ1" t="str">
        <f t="shared" si="4"/>
        <v/>
      </c>
      <c r="AK1" t="str">
        <f t="shared" si="4"/>
        <v/>
      </c>
      <c r="AL1" t="str">
        <f t="shared" si="4"/>
        <v/>
      </c>
      <c r="AM1" s="5" t="s">
        <v>4</v>
      </c>
      <c r="AN1" t="str">
        <f>IF(DAY(AN2)=1,MONTH(AN2),"")</f>
        <v/>
      </c>
      <c r="AO1" s="5" t="s">
        <v>5</v>
      </c>
    </row>
    <row r="2" ht="12.75" customHeight="1">
      <c r="A2" s="6" t="s">
        <v>6</v>
      </c>
      <c r="B2" s="6" t="s">
        <v>7</v>
      </c>
      <c r="C2" s="6" t="s">
        <v>8</v>
      </c>
      <c r="D2" s="6" t="s">
        <v>9</v>
      </c>
      <c r="E2" s="6" t="s">
        <v>10</v>
      </c>
      <c r="F2" s="6" t="s">
        <v>11</v>
      </c>
      <c r="G2" s="6" t="s">
        <v>12</v>
      </c>
      <c r="H2" s="7" t="s">
        <v>13</v>
      </c>
      <c r="I2" s="7" t="s">
        <v>14</v>
      </c>
      <c r="J2" s="6" t="s">
        <v>15</v>
      </c>
      <c r="K2" s="8">
        <f>DATE(YEAR(H4),MONTH(H4),1)</f>
        <v>43132</v>
      </c>
      <c r="L2" s="8">
        <f t="shared" ref="L2:AO2" si="5">K2+1</f>
        <v>43133</v>
      </c>
      <c r="M2" s="8">
        <f t="shared" si="5"/>
        <v>43134</v>
      </c>
      <c r="N2" s="8">
        <f t="shared" si="5"/>
        <v>43135</v>
      </c>
      <c r="O2" s="9">
        <f t="shared" si="5"/>
        <v>43136</v>
      </c>
      <c r="P2" s="9">
        <f t="shared" si="5"/>
        <v>43137</v>
      </c>
      <c r="Q2" s="9">
        <f t="shared" si="5"/>
        <v>43138</v>
      </c>
      <c r="R2" s="9">
        <f t="shared" si="5"/>
        <v>43139</v>
      </c>
      <c r="S2" s="10">
        <f t="shared" si="5"/>
        <v>43140</v>
      </c>
      <c r="T2" s="8">
        <f t="shared" si="5"/>
        <v>43141</v>
      </c>
      <c r="U2" s="8">
        <f t="shared" si="5"/>
        <v>43142</v>
      </c>
      <c r="V2" s="8">
        <f t="shared" si="5"/>
        <v>43143</v>
      </c>
      <c r="W2" s="9">
        <f t="shared" si="5"/>
        <v>43144</v>
      </c>
      <c r="X2" s="9">
        <f t="shared" si="5"/>
        <v>43145</v>
      </c>
      <c r="Y2" s="10">
        <f t="shared" si="5"/>
        <v>43146</v>
      </c>
      <c r="Z2" s="10">
        <f t="shared" si="5"/>
        <v>43147</v>
      </c>
      <c r="AA2" s="8">
        <f t="shared" si="5"/>
        <v>43148</v>
      </c>
      <c r="AB2" s="8">
        <f t="shared" si="5"/>
        <v>43149</v>
      </c>
      <c r="AC2" s="10">
        <f t="shared" si="5"/>
        <v>43150</v>
      </c>
      <c r="AD2" s="9">
        <f t="shared" si="5"/>
        <v>43151</v>
      </c>
      <c r="AE2" s="9">
        <f t="shared" si="5"/>
        <v>43152</v>
      </c>
      <c r="AF2" s="10">
        <f t="shared" si="5"/>
        <v>43153</v>
      </c>
      <c r="AG2" s="10">
        <f t="shared" si="5"/>
        <v>43154</v>
      </c>
      <c r="AH2" s="10">
        <f t="shared" si="5"/>
        <v>43155</v>
      </c>
      <c r="AI2" s="10">
        <f t="shared" si="5"/>
        <v>43156</v>
      </c>
      <c r="AJ2" s="10">
        <f t="shared" si="5"/>
        <v>43157</v>
      </c>
      <c r="AK2" s="11">
        <f t="shared" si="5"/>
        <v>43158</v>
      </c>
      <c r="AL2" s="11">
        <f t="shared" si="5"/>
        <v>43159</v>
      </c>
      <c r="AM2" s="10">
        <f t="shared" si="5"/>
        <v>43160</v>
      </c>
      <c r="AN2" s="10">
        <f t="shared" si="5"/>
        <v>43161</v>
      </c>
      <c r="AO2" s="10">
        <f t="shared" si="5"/>
        <v>43162</v>
      </c>
    </row>
    <row r="3" ht="12.75" customHeight="1">
      <c r="A3" s="12"/>
      <c r="B3" s="12"/>
      <c r="C3" s="12"/>
      <c r="D3" s="12"/>
      <c r="E3" s="13"/>
      <c r="F3" s="12"/>
      <c r="G3" s="12"/>
      <c r="H3" s="7" t="s">
        <v>16</v>
      </c>
      <c r="I3" s="7" t="s">
        <v>17</v>
      </c>
      <c r="J3" s="12"/>
      <c r="K3" s="14" t="str">
        <f t="shared" ref="K3:AO3" si="6">TEXT(K2,"ddd")</f>
        <v>木</v>
      </c>
      <c r="L3" s="14" t="str">
        <f t="shared" si="6"/>
        <v>金</v>
      </c>
      <c r="M3" s="14" t="str">
        <f t="shared" si="6"/>
        <v>土</v>
      </c>
      <c r="N3" s="14" t="str">
        <f t="shared" si="6"/>
        <v>日</v>
      </c>
      <c r="O3" s="15" t="str">
        <f t="shared" si="6"/>
        <v>月</v>
      </c>
      <c r="P3" s="15" t="str">
        <f t="shared" si="6"/>
        <v>火</v>
      </c>
      <c r="Q3" s="15" t="str">
        <f t="shared" si="6"/>
        <v>水</v>
      </c>
      <c r="R3" s="15" t="str">
        <f t="shared" si="6"/>
        <v>木</v>
      </c>
      <c r="S3" s="16" t="str">
        <f t="shared" si="6"/>
        <v>金</v>
      </c>
      <c r="T3" s="14" t="str">
        <f t="shared" si="6"/>
        <v>土</v>
      </c>
      <c r="U3" s="14" t="str">
        <f t="shared" si="6"/>
        <v>日</v>
      </c>
      <c r="V3" s="14" t="str">
        <f t="shared" si="6"/>
        <v>月</v>
      </c>
      <c r="W3" s="15" t="str">
        <f t="shared" si="6"/>
        <v>火</v>
      </c>
      <c r="X3" s="15" t="str">
        <f t="shared" si="6"/>
        <v>水</v>
      </c>
      <c r="Y3" s="16" t="str">
        <f t="shared" si="6"/>
        <v>木</v>
      </c>
      <c r="Z3" s="16" t="str">
        <f t="shared" si="6"/>
        <v>金</v>
      </c>
      <c r="AA3" s="14" t="str">
        <f t="shared" si="6"/>
        <v>土</v>
      </c>
      <c r="AB3" s="14" t="str">
        <f t="shared" si="6"/>
        <v>日</v>
      </c>
      <c r="AC3" s="16" t="str">
        <f t="shared" si="6"/>
        <v>月</v>
      </c>
      <c r="AD3" s="15" t="str">
        <f t="shared" si="6"/>
        <v>火</v>
      </c>
      <c r="AE3" s="15" t="str">
        <f t="shared" si="6"/>
        <v>水</v>
      </c>
      <c r="AF3" s="16" t="str">
        <f t="shared" si="6"/>
        <v>木</v>
      </c>
      <c r="AG3" s="16" t="str">
        <f t="shared" si="6"/>
        <v>金</v>
      </c>
      <c r="AH3" s="16" t="str">
        <f t="shared" si="6"/>
        <v>土</v>
      </c>
      <c r="AI3" s="16" t="str">
        <f t="shared" si="6"/>
        <v>日</v>
      </c>
      <c r="AJ3" s="16" t="str">
        <f t="shared" si="6"/>
        <v>月</v>
      </c>
      <c r="AK3" s="17" t="str">
        <f t="shared" si="6"/>
        <v>火</v>
      </c>
      <c r="AL3" s="17" t="str">
        <f t="shared" si="6"/>
        <v>水</v>
      </c>
      <c r="AM3" s="16" t="str">
        <f t="shared" si="6"/>
        <v>木</v>
      </c>
      <c r="AN3" s="16" t="str">
        <f t="shared" si="6"/>
        <v>金</v>
      </c>
      <c r="AO3" s="16" t="str">
        <f t="shared" si="6"/>
        <v>土</v>
      </c>
    </row>
    <row r="4" ht="12.75" customHeight="1">
      <c r="A4" s="18">
        <v>0.0</v>
      </c>
      <c r="B4" s="18" t="s">
        <v>18</v>
      </c>
      <c r="C4" s="18" t="s">
        <v>19</v>
      </c>
      <c r="D4" s="18" t="s">
        <v>19</v>
      </c>
      <c r="E4" s="18" t="s">
        <v>19</v>
      </c>
      <c r="F4" s="18" t="s">
        <v>19</v>
      </c>
      <c r="G4" s="19">
        <v>0.0</v>
      </c>
      <c r="H4" s="20">
        <v>43136.0</v>
      </c>
      <c r="I4" s="20">
        <v>43159.0</v>
      </c>
      <c r="J4" s="21" t="str">
        <f>IF(AND($H4&lt;&gt;"",$I4&lt;&gt;""),DATEDIF(TODAY(),I4,"d"),"未定")</f>
        <v>#NUM!</v>
      </c>
      <c r="K4" s="14"/>
      <c r="L4" s="14"/>
      <c r="M4" s="14"/>
      <c r="N4" s="14"/>
      <c r="O4" s="15"/>
      <c r="P4" s="15"/>
      <c r="Q4" s="15"/>
      <c r="R4" s="15"/>
      <c r="S4" s="15"/>
      <c r="T4" s="14"/>
      <c r="U4" s="14"/>
      <c r="V4" s="15"/>
      <c r="W4" s="15"/>
      <c r="X4" s="15"/>
      <c r="Y4" s="15"/>
      <c r="Z4" s="15"/>
      <c r="AA4" s="14"/>
      <c r="AB4" s="14"/>
      <c r="AC4" s="15"/>
      <c r="AD4" s="15"/>
      <c r="AE4" s="15"/>
      <c r="AF4" s="15"/>
      <c r="AG4" s="15"/>
      <c r="AH4" s="15"/>
      <c r="AI4" s="15"/>
      <c r="AJ4" s="15"/>
      <c r="AK4" s="17"/>
      <c r="AL4" s="17"/>
      <c r="AM4" s="15"/>
      <c r="AN4" s="15"/>
      <c r="AO4" s="15"/>
    </row>
    <row r="5" ht="12.75" customHeight="1">
      <c r="A5" s="12"/>
      <c r="B5" s="12"/>
      <c r="C5" s="12"/>
      <c r="D5" s="12"/>
      <c r="E5" s="12"/>
      <c r="F5" s="12"/>
      <c r="G5" s="12"/>
      <c r="H5" s="20"/>
      <c r="I5" s="22"/>
      <c r="J5" s="12"/>
      <c r="K5" s="14"/>
      <c r="L5" s="14"/>
      <c r="M5" s="14"/>
      <c r="N5" s="14"/>
      <c r="O5" s="15"/>
      <c r="P5" s="15"/>
      <c r="Q5" s="15"/>
      <c r="R5" s="15"/>
      <c r="S5" s="15"/>
      <c r="T5" s="14"/>
      <c r="U5" s="14"/>
      <c r="V5" s="14"/>
      <c r="W5" s="15"/>
      <c r="X5" s="15"/>
      <c r="Y5" s="15"/>
      <c r="Z5" s="15"/>
      <c r="AA5" s="14"/>
      <c r="AB5" s="14"/>
      <c r="AC5" s="15"/>
      <c r="AD5" s="15"/>
      <c r="AE5" s="15"/>
      <c r="AF5" s="15"/>
      <c r="AG5" s="15"/>
      <c r="AH5" s="15"/>
      <c r="AI5" s="15"/>
      <c r="AJ5" s="15"/>
      <c r="AK5" s="17"/>
      <c r="AL5" s="17"/>
      <c r="AM5" s="15"/>
      <c r="AN5" s="15"/>
      <c r="AO5" s="15"/>
    </row>
    <row r="6" ht="12.75" customHeight="1">
      <c r="A6" s="18">
        <v>1.0</v>
      </c>
      <c r="B6" s="18" t="s">
        <v>20</v>
      </c>
      <c r="C6" s="18" t="s">
        <v>1</v>
      </c>
      <c r="D6" s="23" t="s">
        <v>21</v>
      </c>
      <c r="E6" s="24" t="s">
        <v>22</v>
      </c>
      <c r="F6" s="19" t="s">
        <v>23</v>
      </c>
      <c r="G6" s="25">
        <v>1.0</v>
      </c>
      <c r="H6" s="20">
        <v>43136.0</v>
      </c>
      <c r="I6" s="20">
        <v>43137.0</v>
      </c>
      <c r="J6" s="21" t="str">
        <f>IF(AND($H6&lt;&gt;"",$I6&lt;&gt;""),DATEDIF(TODAY(),I6,"d"),"未定")</f>
        <v>#NUM!</v>
      </c>
      <c r="K6" s="14"/>
      <c r="L6" s="14"/>
      <c r="M6" s="14"/>
      <c r="N6" s="14"/>
      <c r="O6" s="15"/>
      <c r="P6" s="15"/>
      <c r="Q6" s="15"/>
      <c r="R6" s="15"/>
      <c r="S6" s="15"/>
      <c r="T6" s="14"/>
      <c r="U6" s="14"/>
      <c r="V6" s="14"/>
      <c r="W6" s="15"/>
      <c r="X6" s="15"/>
      <c r="Y6" s="15"/>
      <c r="Z6" s="15"/>
      <c r="AA6" s="14"/>
      <c r="AB6" s="14"/>
      <c r="AC6" s="15"/>
      <c r="AD6" s="15"/>
      <c r="AE6" s="15"/>
      <c r="AF6" s="15"/>
      <c r="AG6" s="15"/>
      <c r="AH6" s="15"/>
      <c r="AI6" s="15"/>
      <c r="AJ6" s="15"/>
      <c r="AK6" s="17"/>
      <c r="AL6" s="17"/>
      <c r="AM6" s="15"/>
      <c r="AN6" s="15"/>
      <c r="AO6" s="15"/>
    </row>
    <row r="7" ht="12.75" customHeight="1">
      <c r="A7" s="12"/>
      <c r="B7" s="12"/>
      <c r="C7" s="12"/>
      <c r="D7" s="12"/>
      <c r="E7" s="12"/>
      <c r="F7" s="13"/>
      <c r="G7" s="13"/>
      <c r="H7" s="20"/>
      <c r="I7" s="20"/>
      <c r="J7" s="12"/>
      <c r="K7" s="14"/>
      <c r="L7" s="14"/>
      <c r="M7" s="14"/>
      <c r="N7" s="14"/>
      <c r="O7" s="15"/>
      <c r="P7" s="15"/>
      <c r="Q7" s="15"/>
      <c r="R7" s="15"/>
      <c r="S7" s="15"/>
      <c r="T7" s="14"/>
      <c r="U7" s="14"/>
      <c r="V7" s="14"/>
      <c r="W7" s="15"/>
      <c r="X7" s="15"/>
      <c r="Y7" s="15"/>
      <c r="Z7" s="15"/>
      <c r="AA7" s="14"/>
      <c r="AB7" s="14"/>
      <c r="AC7" s="15"/>
      <c r="AD7" s="15"/>
      <c r="AE7" s="15"/>
      <c r="AF7" s="15"/>
      <c r="AG7" s="15"/>
      <c r="AH7" s="15"/>
      <c r="AI7" s="15"/>
      <c r="AJ7" s="15"/>
      <c r="AK7" s="17"/>
      <c r="AL7" s="17"/>
      <c r="AM7" s="15"/>
      <c r="AN7" s="15"/>
      <c r="AO7" s="15"/>
    </row>
    <row r="8" ht="12.75" customHeight="1">
      <c r="A8" s="19">
        <v>2.0</v>
      </c>
      <c r="B8" s="18"/>
      <c r="C8" s="18"/>
      <c r="D8" s="23" t="s">
        <v>24</v>
      </c>
      <c r="E8" s="24" t="s">
        <v>25</v>
      </c>
      <c r="F8" s="19" t="s">
        <v>26</v>
      </c>
      <c r="G8" s="25">
        <v>0.9</v>
      </c>
      <c r="H8" s="20">
        <v>43136.0</v>
      </c>
      <c r="I8" s="26">
        <v>43137.0</v>
      </c>
      <c r="J8" s="21" t="str">
        <f>IF(AND($H8&lt;&gt;"",$I8&lt;&gt;""),DATEDIF(TODAY(),I8,"d"),"未定")</f>
        <v>#NUM!</v>
      </c>
      <c r="K8" s="14"/>
      <c r="L8" s="14"/>
      <c r="M8" s="14"/>
      <c r="N8" s="14"/>
      <c r="O8" s="15"/>
      <c r="P8" s="15"/>
      <c r="Q8" s="15"/>
      <c r="R8" s="15"/>
      <c r="S8" s="15"/>
      <c r="T8" s="14"/>
      <c r="U8" s="14"/>
      <c r="V8" s="14"/>
      <c r="W8" s="15"/>
      <c r="X8" s="15"/>
      <c r="Y8" s="15"/>
      <c r="Z8" s="15"/>
      <c r="AA8" s="14"/>
      <c r="AB8" s="14"/>
      <c r="AC8" s="15"/>
      <c r="AD8" s="15"/>
      <c r="AE8" s="15"/>
      <c r="AF8" s="15"/>
      <c r="AG8" s="15"/>
      <c r="AH8" s="15"/>
      <c r="AI8" s="15"/>
      <c r="AJ8" s="15"/>
      <c r="AK8" s="17"/>
      <c r="AL8" s="17"/>
      <c r="AM8" s="15"/>
      <c r="AN8" s="15"/>
      <c r="AO8" s="15"/>
    </row>
    <row r="9" ht="12.75" customHeight="1">
      <c r="A9" s="12"/>
      <c r="B9" s="12"/>
      <c r="C9" s="12"/>
      <c r="D9" s="12"/>
      <c r="E9" s="12"/>
      <c r="F9" s="13"/>
      <c r="G9" s="13"/>
      <c r="H9" s="27"/>
      <c r="I9" s="20"/>
      <c r="J9" s="12"/>
      <c r="K9" s="14"/>
      <c r="L9" s="14"/>
      <c r="M9" s="14"/>
      <c r="N9" s="14"/>
      <c r="O9" s="15"/>
      <c r="P9" s="15"/>
      <c r="Q9" s="15"/>
      <c r="R9" s="15"/>
      <c r="S9" s="15"/>
      <c r="T9" s="14"/>
      <c r="U9" s="14"/>
      <c r="V9" s="14"/>
      <c r="W9" s="15"/>
      <c r="X9" s="15"/>
      <c r="Y9" s="15"/>
      <c r="Z9" s="15"/>
      <c r="AA9" s="14"/>
      <c r="AB9" s="14"/>
      <c r="AC9" s="15"/>
      <c r="AD9" s="15"/>
      <c r="AE9" s="15"/>
      <c r="AF9" s="15"/>
      <c r="AG9" s="15"/>
      <c r="AH9" s="15"/>
      <c r="AI9" s="15"/>
      <c r="AJ9" s="15"/>
      <c r="AK9" s="17"/>
      <c r="AL9" s="17"/>
      <c r="AM9" s="15"/>
      <c r="AN9" s="15"/>
      <c r="AO9" s="15"/>
    </row>
    <row r="10" ht="12.75" customHeight="1">
      <c r="A10" s="24">
        <v>3.0</v>
      </c>
      <c r="B10" s="28"/>
      <c r="C10" s="28"/>
      <c r="D10" s="29" t="s">
        <v>27</v>
      </c>
      <c r="E10" s="24" t="s">
        <v>28</v>
      </c>
      <c r="F10" s="24" t="s">
        <v>23</v>
      </c>
      <c r="G10" s="30">
        <v>1.0</v>
      </c>
      <c r="H10" s="31">
        <v>43136.0</v>
      </c>
      <c r="I10" s="31">
        <v>43137.0</v>
      </c>
      <c r="J10" s="21" t="str">
        <f>IF(AND($H10&lt;&gt;"",$I10&lt;&gt;""),DATEDIF(TODAY(),I10,"d"),"未定")</f>
        <v>#NUM!</v>
      </c>
      <c r="K10" s="14"/>
      <c r="L10" s="14"/>
      <c r="M10" s="14"/>
      <c r="N10" s="14"/>
      <c r="O10" s="15"/>
      <c r="P10" s="15"/>
      <c r="Q10" s="15"/>
      <c r="R10" s="15"/>
      <c r="S10" s="15"/>
      <c r="T10" s="14"/>
      <c r="U10" s="14"/>
      <c r="V10" s="14"/>
      <c r="W10" s="15"/>
      <c r="X10" s="15"/>
      <c r="Y10" s="15"/>
      <c r="Z10" s="15"/>
      <c r="AA10" s="14"/>
      <c r="AB10" s="14"/>
      <c r="AC10" s="15"/>
      <c r="AD10" s="15"/>
      <c r="AE10" s="15"/>
      <c r="AF10" s="15"/>
      <c r="AG10" s="15"/>
      <c r="AH10" s="15"/>
      <c r="AI10" s="15"/>
      <c r="AJ10" s="15"/>
      <c r="AK10" s="17"/>
      <c r="AL10" s="17"/>
      <c r="AM10" s="15"/>
      <c r="AN10" s="15"/>
      <c r="AO10" s="15"/>
    </row>
    <row r="11" ht="12.75" customHeight="1">
      <c r="A11" s="12"/>
      <c r="B11" s="12"/>
      <c r="C11" s="12"/>
      <c r="D11" s="12"/>
      <c r="E11" s="12"/>
      <c r="F11" s="13"/>
      <c r="G11" s="13"/>
      <c r="H11" s="31"/>
      <c r="I11" s="31"/>
      <c r="J11" s="12"/>
      <c r="K11" s="14"/>
      <c r="L11" s="14"/>
      <c r="M11" s="14"/>
      <c r="N11" s="14"/>
      <c r="O11" s="15"/>
      <c r="P11" s="15"/>
      <c r="Q11" s="15"/>
      <c r="R11" s="15"/>
      <c r="S11" s="15"/>
      <c r="T11" s="14"/>
      <c r="U11" s="14"/>
      <c r="V11" s="14"/>
      <c r="W11" s="15"/>
      <c r="X11" s="15"/>
      <c r="Y11" s="15"/>
      <c r="Z11" s="15"/>
      <c r="AA11" s="14"/>
      <c r="AB11" s="14"/>
      <c r="AC11" s="15"/>
      <c r="AD11" s="15"/>
      <c r="AE11" s="15"/>
      <c r="AF11" s="15"/>
      <c r="AG11" s="15"/>
      <c r="AH11" s="15"/>
      <c r="AI11" s="15"/>
      <c r="AJ11" s="15"/>
      <c r="AK11" s="17"/>
      <c r="AL11" s="17"/>
      <c r="AM11" s="15"/>
      <c r="AN11" s="15"/>
      <c r="AO11" s="15"/>
    </row>
    <row r="12" ht="12.75" customHeight="1">
      <c r="A12" s="19">
        <v>4.0</v>
      </c>
      <c r="B12" s="18"/>
      <c r="C12" s="18"/>
      <c r="D12" s="23" t="s">
        <v>29</v>
      </c>
      <c r="E12" s="24" t="s">
        <v>30</v>
      </c>
      <c r="F12" s="19" t="s">
        <v>26</v>
      </c>
      <c r="G12" s="25">
        <v>1.0</v>
      </c>
      <c r="H12" s="20">
        <v>43136.0</v>
      </c>
      <c r="I12" s="20">
        <v>43138.0</v>
      </c>
      <c r="J12" s="21" t="str">
        <f>IF(AND($H12&lt;&gt;"",$I12&lt;&gt;""),DATEDIF(TODAY(),I12,"d"),"未定")</f>
        <v>#NUM!</v>
      </c>
      <c r="K12" s="14"/>
      <c r="L12" s="14"/>
      <c r="M12" s="14"/>
      <c r="N12" s="14"/>
      <c r="O12" s="15"/>
      <c r="P12" s="15"/>
      <c r="Q12" s="15"/>
      <c r="R12" s="15"/>
      <c r="S12" s="15"/>
      <c r="T12" s="14"/>
      <c r="U12" s="14"/>
      <c r="V12" s="14"/>
      <c r="W12" s="15"/>
      <c r="X12" s="15"/>
      <c r="Y12" s="15"/>
      <c r="Z12" s="15"/>
      <c r="AA12" s="14"/>
      <c r="AB12" s="14"/>
      <c r="AC12" s="15"/>
      <c r="AD12" s="15"/>
      <c r="AE12" s="15"/>
      <c r="AF12" s="15"/>
      <c r="AG12" s="15"/>
      <c r="AH12" s="15"/>
      <c r="AI12" s="15"/>
      <c r="AJ12" s="15"/>
      <c r="AK12" s="17"/>
      <c r="AL12" s="17"/>
      <c r="AM12" s="15"/>
      <c r="AN12" s="15"/>
      <c r="AO12" s="15"/>
    </row>
    <row r="13" ht="12.75" customHeight="1">
      <c r="A13" s="12"/>
      <c r="B13" s="12"/>
      <c r="C13" s="12"/>
      <c r="D13" s="12"/>
      <c r="E13" s="12"/>
      <c r="F13" s="13"/>
      <c r="G13" s="13"/>
      <c r="H13" s="20"/>
      <c r="I13" s="20"/>
      <c r="J13" s="12"/>
      <c r="K13" s="14"/>
      <c r="L13" s="14"/>
      <c r="M13" s="14"/>
      <c r="N13" s="14"/>
      <c r="O13" s="15"/>
      <c r="P13" s="15"/>
      <c r="Q13" s="15"/>
      <c r="R13" s="15"/>
      <c r="S13" s="15"/>
      <c r="T13" s="14"/>
      <c r="U13" s="14"/>
      <c r="V13" s="14"/>
      <c r="W13" s="15"/>
      <c r="X13" s="15"/>
      <c r="Y13" s="15"/>
      <c r="Z13" s="15"/>
      <c r="AA13" s="14"/>
      <c r="AB13" s="14"/>
      <c r="AC13" s="15"/>
      <c r="AD13" s="15"/>
      <c r="AE13" s="15"/>
      <c r="AF13" s="15"/>
      <c r="AG13" s="15"/>
      <c r="AH13" s="15"/>
      <c r="AI13" s="15"/>
      <c r="AJ13" s="15"/>
      <c r="AK13" s="17"/>
      <c r="AL13" s="17"/>
      <c r="AM13" s="15"/>
      <c r="AN13" s="15"/>
      <c r="AO13" s="15"/>
    </row>
    <row r="14" ht="12.75" customHeight="1">
      <c r="A14" s="19">
        <v>5.0</v>
      </c>
      <c r="B14" s="18"/>
      <c r="C14" s="18"/>
      <c r="D14" s="23" t="s">
        <v>31</v>
      </c>
      <c r="E14" s="19" t="s">
        <v>30</v>
      </c>
      <c r="F14" s="19" t="s">
        <v>26</v>
      </c>
      <c r="G14" s="25">
        <v>1.0</v>
      </c>
      <c r="H14" s="20">
        <v>43136.0</v>
      </c>
      <c r="I14" s="20">
        <v>43138.0</v>
      </c>
      <c r="J14" s="21" t="str">
        <f>IF(AND($H14&lt;&gt;"",$I14&lt;&gt;""),DATEDIF(TODAY(),I14,"d"),"未定")</f>
        <v>#NUM!</v>
      </c>
      <c r="K14" s="14"/>
      <c r="L14" s="14"/>
      <c r="M14" s="14"/>
      <c r="N14" s="14"/>
      <c r="O14" s="15"/>
      <c r="P14" s="15"/>
      <c r="Q14" s="15"/>
      <c r="R14" s="15"/>
      <c r="S14" s="15"/>
      <c r="T14" s="14"/>
      <c r="U14" s="14"/>
      <c r="V14" s="14"/>
      <c r="W14" s="15"/>
      <c r="X14" s="15"/>
      <c r="Y14" s="15"/>
      <c r="Z14" s="15"/>
      <c r="AA14" s="14"/>
      <c r="AB14" s="14"/>
      <c r="AC14" s="15"/>
      <c r="AD14" s="15"/>
      <c r="AE14" s="15"/>
      <c r="AF14" s="15"/>
      <c r="AG14" s="15"/>
      <c r="AH14" s="15"/>
      <c r="AI14" s="15"/>
      <c r="AJ14" s="15"/>
      <c r="AK14" s="17"/>
      <c r="AL14" s="17"/>
      <c r="AM14" s="15"/>
      <c r="AN14" s="15"/>
      <c r="AO14" s="15"/>
    </row>
    <row r="15" ht="12.75" customHeight="1">
      <c r="A15" s="12"/>
      <c r="B15" s="12"/>
      <c r="C15" s="12"/>
      <c r="D15" s="12"/>
      <c r="E15" s="12"/>
      <c r="F15" s="13"/>
      <c r="G15" s="13"/>
      <c r="H15" s="20"/>
      <c r="I15" s="22"/>
      <c r="J15" s="12"/>
      <c r="K15" s="14"/>
      <c r="L15" s="14"/>
      <c r="M15" s="14"/>
      <c r="N15" s="14"/>
      <c r="O15" s="15"/>
      <c r="P15" s="15"/>
      <c r="Q15" s="15"/>
      <c r="R15" s="15"/>
      <c r="S15" s="15"/>
      <c r="T15" s="14"/>
      <c r="U15" s="14"/>
      <c r="V15" s="14"/>
      <c r="W15" s="15"/>
      <c r="X15" s="15"/>
      <c r="Y15" s="15"/>
      <c r="Z15" s="15"/>
      <c r="AA15" s="14"/>
      <c r="AB15" s="14"/>
      <c r="AC15" s="15"/>
      <c r="AD15" s="15"/>
      <c r="AE15" s="15"/>
      <c r="AF15" s="15"/>
      <c r="AG15" s="15"/>
      <c r="AH15" s="15"/>
      <c r="AI15" s="15"/>
      <c r="AJ15" s="15"/>
      <c r="AK15" s="17"/>
      <c r="AL15" s="17"/>
      <c r="AM15" s="15"/>
      <c r="AN15" s="15"/>
      <c r="AO15" s="15"/>
    </row>
    <row r="16" ht="12.75" customHeight="1">
      <c r="A16" s="19">
        <v>6.0</v>
      </c>
      <c r="B16" s="18"/>
      <c r="C16" s="18"/>
      <c r="D16" s="23" t="s">
        <v>32</v>
      </c>
      <c r="E16" s="19" t="s">
        <v>33</v>
      </c>
      <c r="F16" s="19" t="s">
        <v>26</v>
      </c>
      <c r="G16" s="25">
        <v>1.0</v>
      </c>
      <c r="H16" s="20">
        <v>43136.0</v>
      </c>
      <c r="I16" s="20">
        <v>43138.0</v>
      </c>
      <c r="J16" s="21" t="str">
        <f>IF(AND($H16&lt;&gt;"",$I16&lt;&gt;""),DATEDIF(TODAY(),I16,"d"),"未定")</f>
        <v>#NUM!</v>
      </c>
      <c r="K16" s="14"/>
      <c r="L16" s="14"/>
      <c r="M16" s="14"/>
      <c r="N16" s="14"/>
      <c r="O16" s="15"/>
      <c r="P16" s="15"/>
      <c r="Q16" s="15"/>
      <c r="R16" s="15"/>
      <c r="S16" s="15"/>
      <c r="T16" s="14"/>
      <c r="U16" s="14"/>
      <c r="V16" s="14"/>
      <c r="W16" s="15"/>
      <c r="X16" s="15"/>
      <c r="Y16" s="15"/>
      <c r="Z16" s="15"/>
      <c r="AA16" s="14"/>
      <c r="AB16" s="14"/>
      <c r="AC16" s="15"/>
      <c r="AD16" s="15"/>
      <c r="AE16" s="15"/>
      <c r="AF16" s="15"/>
      <c r="AG16" s="15"/>
      <c r="AH16" s="15"/>
      <c r="AI16" s="15"/>
      <c r="AJ16" s="15"/>
      <c r="AK16" s="17"/>
      <c r="AL16" s="17"/>
      <c r="AM16" s="15"/>
      <c r="AN16" s="15"/>
      <c r="AO16" s="15"/>
    </row>
    <row r="17" ht="12.75" customHeight="1">
      <c r="A17" s="12"/>
      <c r="B17" s="12"/>
      <c r="C17" s="12"/>
      <c r="D17" s="12"/>
      <c r="E17" s="12"/>
      <c r="F17" s="13"/>
      <c r="G17" s="13"/>
      <c r="H17" s="20"/>
      <c r="I17" s="20"/>
      <c r="J17" s="12"/>
      <c r="K17" s="14"/>
      <c r="L17" s="14"/>
      <c r="M17" s="14"/>
      <c r="N17" s="14"/>
      <c r="O17" s="15"/>
      <c r="P17" s="15"/>
      <c r="Q17" s="15"/>
      <c r="R17" s="15"/>
      <c r="S17" s="15"/>
      <c r="T17" s="14"/>
      <c r="U17" s="14"/>
      <c r="V17" s="14"/>
      <c r="W17" s="15"/>
      <c r="X17" s="15"/>
      <c r="Y17" s="15"/>
      <c r="Z17" s="15"/>
      <c r="AA17" s="14"/>
      <c r="AB17" s="14"/>
      <c r="AC17" s="15"/>
      <c r="AD17" s="15"/>
      <c r="AE17" s="15"/>
      <c r="AF17" s="15"/>
      <c r="AG17" s="15"/>
      <c r="AH17" s="15"/>
      <c r="AI17" s="15"/>
      <c r="AJ17" s="15"/>
      <c r="AK17" s="17"/>
      <c r="AL17" s="17"/>
      <c r="AM17" s="15"/>
      <c r="AN17" s="15"/>
      <c r="AO17" s="15"/>
    </row>
    <row r="18" ht="12.75" customHeight="1">
      <c r="A18" s="24">
        <v>7.0</v>
      </c>
      <c r="B18" s="32"/>
      <c r="C18" s="32"/>
      <c r="D18" s="33" t="s">
        <v>34</v>
      </c>
      <c r="E18" s="24" t="s">
        <v>35</v>
      </c>
      <c r="F18" s="34" t="s">
        <v>26</v>
      </c>
      <c r="G18" s="30">
        <v>0.7</v>
      </c>
      <c r="H18" s="31">
        <v>43136.0</v>
      </c>
      <c r="I18" s="31">
        <v>43136.0</v>
      </c>
      <c r="J18" s="35" t="str">
        <f>IF(AND($H18&lt;&gt;"",$I18&lt;&gt;""),DATEDIF(TODAY(),I18,"d"),"未定")</f>
        <v>#NUM!</v>
      </c>
      <c r="K18" s="14"/>
      <c r="L18" s="14"/>
      <c r="M18" s="14"/>
      <c r="N18" s="14"/>
      <c r="O18" s="15"/>
      <c r="P18" s="15"/>
      <c r="Q18" s="15"/>
      <c r="R18" s="15"/>
      <c r="S18" s="15"/>
      <c r="T18" s="14"/>
      <c r="U18" s="14"/>
      <c r="V18" s="14"/>
      <c r="W18" s="15"/>
      <c r="X18" s="15"/>
      <c r="Y18" s="15"/>
      <c r="Z18" s="15"/>
      <c r="AA18" s="14"/>
      <c r="AB18" s="14"/>
      <c r="AC18" s="15"/>
      <c r="AD18" s="15"/>
      <c r="AE18" s="15"/>
      <c r="AF18" s="15"/>
      <c r="AG18" s="15"/>
      <c r="AH18" s="15"/>
      <c r="AI18" s="15"/>
      <c r="AJ18" s="15"/>
      <c r="AK18" s="17"/>
      <c r="AL18" s="17"/>
      <c r="AM18" s="15"/>
      <c r="AN18" s="15"/>
      <c r="AO18" s="15"/>
    </row>
    <row r="19" ht="12.75" customHeight="1">
      <c r="A19" s="12"/>
      <c r="B19" s="36"/>
      <c r="C19" s="36"/>
      <c r="D19" s="36"/>
      <c r="E19" s="12"/>
      <c r="F19" s="36"/>
      <c r="G19" s="13"/>
      <c r="H19" s="31"/>
      <c r="I19" s="31"/>
      <c r="J19" s="36"/>
      <c r="K19" s="14"/>
      <c r="L19" s="14"/>
      <c r="M19" s="14"/>
      <c r="N19" s="14"/>
      <c r="O19" s="15"/>
      <c r="P19" s="15"/>
      <c r="Q19" s="15"/>
      <c r="R19" s="15"/>
      <c r="S19" s="15"/>
      <c r="T19" s="14"/>
      <c r="U19" s="14"/>
      <c r="V19" s="14"/>
      <c r="W19" s="15"/>
      <c r="X19" s="15"/>
      <c r="Y19" s="15"/>
      <c r="Z19" s="15"/>
      <c r="AA19" s="14"/>
      <c r="AB19" s="14"/>
      <c r="AC19" s="15"/>
      <c r="AD19" s="15"/>
      <c r="AE19" s="15"/>
      <c r="AF19" s="15"/>
      <c r="AG19" s="15"/>
      <c r="AH19" s="15"/>
      <c r="AI19" s="15"/>
      <c r="AJ19" s="15"/>
      <c r="AK19" s="17"/>
      <c r="AL19" s="17"/>
      <c r="AM19" s="15"/>
      <c r="AN19" s="15"/>
      <c r="AO19" s="15"/>
    </row>
    <row r="20" ht="12.75" customHeight="1">
      <c r="A20" s="19">
        <v>8.0</v>
      </c>
      <c r="B20" s="18"/>
      <c r="C20" s="18"/>
      <c r="D20" s="37" t="s">
        <v>36</v>
      </c>
      <c r="E20" s="19" t="s">
        <v>37</v>
      </c>
      <c r="F20" s="19" t="s">
        <v>26</v>
      </c>
      <c r="G20" s="25">
        <v>0.7</v>
      </c>
      <c r="H20" s="20">
        <v>43136.0</v>
      </c>
      <c r="I20" s="20">
        <v>43137.0</v>
      </c>
      <c r="J20" s="21" t="str">
        <f>IF(AND($H20&lt;&gt;"",$I20&lt;&gt;""),DATEDIF(TODAY(),I20,"d"),"未定")</f>
        <v>#NUM!</v>
      </c>
      <c r="K20" s="14"/>
      <c r="L20" s="14"/>
      <c r="M20" s="14"/>
      <c r="N20" s="14"/>
      <c r="O20" s="15"/>
      <c r="P20" s="15"/>
      <c r="Q20" s="15"/>
      <c r="R20" s="15"/>
      <c r="S20" s="15"/>
      <c r="T20" s="14"/>
      <c r="U20" s="14"/>
      <c r="V20" s="14"/>
      <c r="W20" s="15"/>
      <c r="X20" s="15"/>
      <c r="Y20" s="15"/>
      <c r="Z20" s="15"/>
      <c r="AA20" s="14"/>
      <c r="AB20" s="14"/>
      <c r="AC20" s="15"/>
      <c r="AD20" s="15"/>
      <c r="AE20" s="15"/>
      <c r="AF20" s="15"/>
      <c r="AG20" s="15"/>
      <c r="AH20" s="15"/>
      <c r="AI20" s="15"/>
      <c r="AJ20" s="15"/>
      <c r="AK20" s="17"/>
      <c r="AL20" s="17"/>
      <c r="AM20" s="15"/>
      <c r="AN20" s="15"/>
      <c r="AO20" s="15"/>
    </row>
    <row r="21" ht="12.75" customHeight="1">
      <c r="A21" s="12"/>
      <c r="B21" s="12"/>
      <c r="C21" s="12"/>
      <c r="D21" s="12"/>
      <c r="E21" s="12"/>
      <c r="F21" s="13"/>
      <c r="G21" s="13"/>
      <c r="H21" s="20"/>
      <c r="I21" s="20"/>
      <c r="J21" s="12"/>
      <c r="K21" s="14"/>
      <c r="L21" s="14"/>
      <c r="M21" s="14"/>
      <c r="N21" s="14"/>
      <c r="O21" s="15"/>
      <c r="P21" s="15"/>
      <c r="Q21" s="15"/>
      <c r="R21" s="15"/>
      <c r="S21" s="15"/>
      <c r="T21" s="14"/>
      <c r="U21" s="14"/>
      <c r="V21" s="14"/>
      <c r="W21" s="15"/>
      <c r="X21" s="15"/>
      <c r="Y21" s="15"/>
      <c r="Z21" s="15"/>
      <c r="AA21" s="14"/>
      <c r="AB21" s="14"/>
      <c r="AC21" s="15"/>
      <c r="AD21" s="15"/>
      <c r="AE21" s="15"/>
      <c r="AF21" s="15"/>
      <c r="AG21" s="15"/>
      <c r="AH21" s="15"/>
      <c r="AI21" s="15"/>
      <c r="AJ21" s="15"/>
      <c r="AK21" s="17"/>
      <c r="AL21" s="17"/>
      <c r="AM21" s="15"/>
      <c r="AN21" s="15"/>
      <c r="AO21" s="15"/>
    </row>
    <row r="22" ht="12.75" customHeight="1">
      <c r="A22" s="24">
        <v>9.0</v>
      </c>
      <c r="B22" s="28"/>
      <c r="C22" s="28"/>
      <c r="D22" s="29" t="s">
        <v>38</v>
      </c>
      <c r="E22" s="24" t="s">
        <v>39</v>
      </c>
      <c r="F22" s="24" t="s">
        <v>26</v>
      </c>
      <c r="G22" s="30">
        <v>0.6</v>
      </c>
      <c r="H22" s="31">
        <v>43136.0</v>
      </c>
      <c r="I22" s="31">
        <v>43137.0</v>
      </c>
      <c r="J22" s="38" t="str">
        <f>IF(AND($H22&lt;&gt;"",$I22&lt;&gt;""),DATEDIF(TODAY(),I22,"d"),"未定")</f>
        <v>#NUM!</v>
      </c>
      <c r="K22" s="14"/>
      <c r="L22" s="14"/>
      <c r="M22" s="14"/>
      <c r="N22" s="14"/>
      <c r="O22" s="15"/>
      <c r="P22" s="15"/>
      <c r="Q22" s="15"/>
      <c r="R22" s="15"/>
      <c r="S22" s="15"/>
      <c r="T22" s="14"/>
      <c r="U22" s="14"/>
      <c r="V22" s="14"/>
      <c r="W22" s="15"/>
      <c r="X22" s="15"/>
      <c r="Y22" s="15"/>
      <c r="Z22" s="15"/>
      <c r="AA22" s="14"/>
      <c r="AB22" s="14"/>
      <c r="AC22" s="15"/>
      <c r="AD22" s="15"/>
      <c r="AE22" s="15"/>
      <c r="AF22" s="15"/>
      <c r="AG22" s="15"/>
      <c r="AH22" s="15"/>
      <c r="AI22" s="15"/>
      <c r="AJ22" s="15"/>
      <c r="AK22" s="17"/>
      <c r="AL22" s="17"/>
      <c r="AM22" s="15"/>
      <c r="AN22" s="15"/>
      <c r="AO22" s="15"/>
    </row>
    <row r="23" ht="12.75" customHeight="1">
      <c r="A23" s="12"/>
      <c r="B23" s="12"/>
      <c r="C23" s="12"/>
      <c r="D23" s="12"/>
      <c r="E23" s="12"/>
      <c r="F23" s="13"/>
      <c r="G23" s="13"/>
      <c r="H23" s="31"/>
      <c r="I23" s="31"/>
      <c r="J23" s="12"/>
      <c r="K23" s="14"/>
      <c r="L23" s="14"/>
      <c r="M23" s="14"/>
      <c r="N23" s="14"/>
      <c r="O23" s="15"/>
      <c r="P23" s="15"/>
      <c r="Q23" s="15"/>
      <c r="R23" s="15"/>
      <c r="S23" s="15"/>
      <c r="T23" s="14"/>
      <c r="U23" s="14"/>
      <c r="V23" s="14"/>
      <c r="W23" s="15"/>
      <c r="X23" s="15"/>
      <c r="Y23" s="15"/>
      <c r="Z23" s="15"/>
      <c r="AA23" s="14"/>
      <c r="AB23" s="14"/>
      <c r="AC23" s="15"/>
      <c r="AD23" s="15"/>
      <c r="AE23" s="15"/>
      <c r="AF23" s="15"/>
      <c r="AG23" s="15"/>
      <c r="AH23" s="15"/>
      <c r="AI23" s="15"/>
      <c r="AJ23" s="15"/>
      <c r="AK23" s="17"/>
      <c r="AL23" s="17"/>
      <c r="AM23" s="15"/>
      <c r="AN23" s="15"/>
      <c r="AO23" s="15"/>
    </row>
    <row r="24" ht="12.75" customHeight="1">
      <c r="A24" s="19">
        <v>10.0</v>
      </c>
      <c r="B24" s="18"/>
      <c r="C24" s="18"/>
      <c r="D24" s="23" t="s">
        <v>40</v>
      </c>
      <c r="E24" s="19" t="s">
        <v>41</v>
      </c>
      <c r="F24" s="19" t="s">
        <v>26</v>
      </c>
      <c r="G24" s="25">
        <v>1.0</v>
      </c>
      <c r="H24" s="20">
        <v>43136.0</v>
      </c>
      <c r="I24" s="20">
        <v>43137.0</v>
      </c>
      <c r="J24" s="21" t="str">
        <f>IF(AND($H24&lt;&gt;"",$I24&lt;&gt;""),DATEDIF(TODAY(),I24,"d"),"未定")</f>
        <v>#NUM!</v>
      </c>
      <c r="K24" s="14"/>
      <c r="L24" s="14"/>
      <c r="M24" s="14"/>
      <c r="N24" s="14"/>
      <c r="O24" s="15"/>
      <c r="P24" s="15"/>
      <c r="Q24" s="15"/>
      <c r="R24" s="15"/>
      <c r="S24" s="15"/>
      <c r="T24" s="14"/>
      <c r="U24" s="14"/>
      <c r="V24" s="14"/>
      <c r="W24" s="15"/>
      <c r="X24" s="15"/>
      <c r="Y24" s="15"/>
      <c r="Z24" s="15"/>
      <c r="AA24" s="14"/>
      <c r="AB24" s="14"/>
      <c r="AC24" s="15"/>
      <c r="AD24" s="15"/>
      <c r="AE24" s="15"/>
      <c r="AF24" s="15"/>
      <c r="AG24" s="15"/>
      <c r="AH24" s="15"/>
      <c r="AI24" s="15"/>
      <c r="AJ24" s="15"/>
      <c r="AK24" s="17"/>
      <c r="AL24" s="17"/>
      <c r="AM24" s="15"/>
      <c r="AN24" s="15"/>
      <c r="AO24" s="15"/>
    </row>
    <row r="25" ht="12.75" customHeight="1">
      <c r="A25" s="12"/>
      <c r="B25" s="12"/>
      <c r="C25" s="12"/>
      <c r="D25" s="12"/>
      <c r="E25" s="12"/>
      <c r="F25" s="13"/>
      <c r="G25" s="13"/>
      <c r="H25" s="20"/>
      <c r="I25" s="20"/>
      <c r="J25" s="12"/>
      <c r="K25" s="14"/>
      <c r="L25" s="14"/>
      <c r="M25" s="14"/>
      <c r="N25" s="14"/>
      <c r="O25" s="15"/>
      <c r="P25" s="15"/>
      <c r="Q25" s="15"/>
      <c r="R25" s="15"/>
      <c r="S25" s="15"/>
      <c r="T25" s="14"/>
      <c r="U25" s="14"/>
      <c r="V25" s="14"/>
      <c r="W25" s="15"/>
      <c r="X25" s="15"/>
      <c r="Y25" s="15"/>
      <c r="Z25" s="15"/>
      <c r="AA25" s="14"/>
      <c r="AB25" s="14"/>
      <c r="AC25" s="15"/>
      <c r="AD25" s="15"/>
      <c r="AE25" s="15"/>
      <c r="AF25" s="15"/>
      <c r="AG25" s="15"/>
      <c r="AH25" s="15"/>
      <c r="AI25" s="15"/>
      <c r="AJ25" s="15"/>
      <c r="AK25" s="17"/>
      <c r="AL25" s="17"/>
      <c r="AM25" s="15"/>
      <c r="AN25" s="15"/>
      <c r="AO25" s="15"/>
    </row>
    <row r="26" ht="12.75" customHeight="1">
      <c r="A26" s="19">
        <v>11.0</v>
      </c>
      <c r="B26" s="18"/>
      <c r="C26" s="18"/>
      <c r="D26" s="23" t="s">
        <v>42</v>
      </c>
      <c r="E26" s="19" t="s">
        <v>43</v>
      </c>
      <c r="F26" s="19" t="s">
        <v>23</v>
      </c>
      <c r="G26" s="25">
        <v>1.0</v>
      </c>
      <c r="H26" s="20">
        <v>43136.0</v>
      </c>
      <c r="I26" s="20">
        <v>43137.0</v>
      </c>
      <c r="J26" s="21" t="str">
        <f>IF(AND($H26&lt;&gt;"",$I26&lt;&gt;""),DATEDIF(TODAY(),I26,"d"),"未定")</f>
        <v>#NUM!</v>
      </c>
      <c r="K26" s="14"/>
      <c r="L26" s="14"/>
      <c r="M26" s="14"/>
      <c r="N26" s="14"/>
      <c r="O26" s="15"/>
      <c r="P26" s="15"/>
      <c r="Q26" s="15"/>
      <c r="R26" s="15"/>
      <c r="S26" s="15"/>
      <c r="T26" s="14"/>
      <c r="U26" s="14"/>
      <c r="V26" s="14"/>
      <c r="W26" s="15"/>
      <c r="X26" s="15"/>
      <c r="Y26" s="15"/>
      <c r="Z26" s="15"/>
      <c r="AA26" s="14"/>
      <c r="AB26" s="14"/>
      <c r="AC26" s="15"/>
      <c r="AD26" s="15"/>
      <c r="AE26" s="15"/>
      <c r="AF26" s="15"/>
      <c r="AG26" s="15"/>
      <c r="AH26" s="15"/>
      <c r="AI26" s="15"/>
      <c r="AJ26" s="15"/>
      <c r="AK26" s="17"/>
      <c r="AL26" s="17"/>
      <c r="AM26" s="15"/>
      <c r="AN26" s="15"/>
      <c r="AO26" s="15"/>
    </row>
    <row r="27" ht="12.75" customHeight="1">
      <c r="A27" s="12"/>
      <c r="B27" s="12"/>
      <c r="C27" s="12"/>
      <c r="D27" s="12"/>
      <c r="E27" s="12"/>
      <c r="F27" s="13"/>
      <c r="G27" s="13"/>
      <c r="H27" s="20"/>
      <c r="I27" s="20"/>
      <c r="J27" s="12"/>
      <c r="K27" s="14"/>
      <c r="L27" s="14"/>
      <c r="M27" s="14"/>
      <c r="N27" s="14"/>
      <c r="O27" s="15"/>
      <c r="P27" s="15"/>
      <c r="Q27" s="15"/>
      <c r="R27" s="15"/>
      <c r="S27" s="15"/>
      <c r="T27" s="14"/>
      <c r="U27" s="14"/>
      <c r="V27" s="14"/>
      <c r="W27" s="15"/>
      <c r="X27" s="15"/>
      <c r="Y27" s="15"/>
      <c r="Z27" s="15"/>
      <c r="AA27" s="14"/>
      <c r="AB27" s="14"/>
      <c r="AC27" s="15"/>
      <c r="AD27" s="15"/>
      <c r="AE27" s="15"/>
      <c r="AF27" s="15"/>
      <c r="AG27" s="15"/>
      <c r="AH27" s="15"/>
      <c r="AI27" s="15"/>
      <c r="AJ27" s="15"/>
      <c r="AK27" s="17"/>
      <c r="AL27" s="17"/>
      <c r="AM27" s="15"/>
      <c r="AN27" s="15"/>
      <c r="AO27" s="15"/>
    </row>
    <row r="28" ht="12.75" customHeight="1">
      <c r="A28" s="19">
        <v>12.0</v>
      </c>
      <c r="B28" s="18"/>
      <c r="C28" s="18"/>
      <c r="D28" s="23" t="s">
        <v>44</v>
      </c>
      <c r="E28" s="19" t="s">
        <v>22</v>
      </c>
      <c r="F28" s="19" t="s">
        <v>23</v>
      </c>
      <c r="G28" s="25">
        <v>1.0</v>
      </c>
      <c r="H28" s="20">
        <v>43138.0</v>
      </c>
      <c r="I28" s="20">
        <v>43139.0</v>
      </c>
      <c r="J28" s="21" t="str">
        <f>IF(AND($H28&lt;&gt;"",$I28&lt;&gt;""),DATEDIF(TODAY(),I28,"d"),"未定")</f>
        <v>#NUM!</v>
      </c>
      <c r="K28" s="14"/>
      <c r="L28" s="14"/>
      <c r="M28" s="14"/>
      <c r="N28" s="14"/>
      <c r="O28" s="15"/>
      <c r="P28" s="15"/>
      <c r="Q28" s="15"/>
      <c r="R28" s="15"/>
      <c r="S28" s="15"/>
      <c r="T28" s="14"/>
      <c r="U28" s="14"/>
      <c r="V28" s="14"/>
      <c r="W28" s="15"/>
      <c r="X28" s="15"/>
      <c r="Y28" s="15"/>
      <c r="Z28" s="15"/>
      <c r="AA28" s="14"/>
      <c r="AB28" s="14"/>
      <c r="AC28" s="15"/>
      <c r="AD28" s="15"/>
      <c r="AE28" s="15"/>
      <c r="AF28" s="15"/>
      <c r="AG28" s="15"/>
      <c r="AH28" s="15"/>
      <c r="AI28" s="15"/>
      <c r="AJ28" s="15"/>
      <c r="AK28" s="17"/>
      <c r="AL28" s="17"/>
      <c r="AM28" s="15"/>
      <c r="AN28" s="15"/>
      <c r="AO28" s="15"/>
    </row>
    <row r="29" ht="12.75" customHeight="1">
      <c r="A29" s="12"/>
      <c r="B29" s="12"/>
      <c r="C29" s="12"/>
      <c r="D29" s="12"/>
      <c r="E29" s="12"/>
      <c r="F29" s="13"/>
      <c r="G29" s="13"/>
      <c r="H29" s="20"/>
      <c r="I29" s="20"/>
      <c r="J29" s="12"/>
      <c r="K29" s="14"/>
      <c r="L29" s="14"/>
      <c r="M29" s="14"/>
      <c r="N29" s="14"/>
      <c r="O29" s="15"/>
      <c r="P29" s="15"/>
      <c r="Q29" s="15"/>
      <c r="R29" s="15"/>
      <c r="S29" s="15"/>
      <c r="T29" s="14"/>
      <c r="U29" s="14"/>
      <c r="V29" s="14"/>
      <c r="W29" s="15"/>
      <c r="X29" s="15"/>
      <c r="Y29" s="15"/>
      <c r="Z29" s="15"/>
      <c r="AA29" s="14"/>
      <c r="AB29" s="14"/>
      <c r="AC29" s="15"/>
      <c r="AD29" s="15"/>
      <c r="AE29" s="15"/>
      <c r="AF29" s="15"/>
      <c r="AG29" s="15"/>
      <c r="AH29" s="15"/>
      <c r="AI29" s="15"/>
      <c r="AJ29" s="15"/>
      <c r="AK29" s="17"/>
      <c r="AL29" s="17"/>
      <c r="AM29" s="15"/>
      <c r="AN29" s="15"/>
      <c r="AO29" s="15"/>
    </row>
    <row r="30" ht="12.75" customHeight="1">
      <c r="A30" s="19">
        <v>13.0</v>
      </c>
      <c r="B30" s="18"/>
      <c r="C30" s="18"/>
      <c r="D30" s="23" t="s">
        <v>45</v>
      </c>
      <c r="E30" s="19" t="s">
        <v>25</v>
      </c>
      <c r="F30" s="19" t="s">
        <v>26</v>
      </c>
      <c r="G30" s="25">
        <v>0.9</v>
      </c>
      <c r="H30" s="20">
        <v>43138.0</v>
      </c>
      <c r="I30" s="20">
        <v>43139.0</v>
      </c>
      <c r="J30" s="21" t="str">
        <f>IF(AND($H30&lt;&gt;"",$I30&lt;&gt;""),DATEDIF(TODAY(),I30,"d"),"未定")</f>
        <v>#NUM!</v>
      </c>
      <c r="K30" s="14"/>
      <c r="L30" s="14"/>
      <c r="M30" s="14"/>
      <c r="N30" s="14"/>
      <c r="O30" s="15"/>
      <c r="P30" s="15"/>
      <c r="Q30" s="15"/>
      <c r="R30" s="15"/>
      <c r="S30" s="15"/>
      <c r="T30" s="14"/>
      <c r="U30" s="14"/>
      <c r="V30" s="14"/>
      <c r="W30" s="15"/>
      <c r="X30" s="15"/>
      <c r="Y30" s="15"/>
      <c r="Z30" s="15"/>
      <c r="AA30" s="14"/>
      <c r="AB30" s="14"/>
      <c r="AC30" s="15"/>
      <c r="AD30" s="15"/>
      <c r="AE30" s="15"/>
      <c r="AF30" s="15"/>
      <c r="AG30" s="15"/>
      <c r="AH30" s="15"/>
      <c r="AI30" s="15"/>
      <c r="AJ30" s="15"/>
      <c r="AK30" s="17"/>
      <c r="AL30" s="17"/>
      <c r="AM30" s="15"/>
      <c r="AN30" s="15"/>
      <c r="AO30" s="15"/>
    </row>
    <row r="31" ht="12.75" customHeight="1">
      <c r="A31" s="12"/>
      <c r="B31" s="12"/>
      <c r="C31" s="12"/>
      <c r="D31" s="12"/>
      <c r="E31" s="12"/>
      <c r="F31" s="13"/>
      <c r="G31" s="13"/>
      <c r="I31" s="20"/>
      <c r="J31" s="12"/>
      <c r="K31" s="14"/>
      <c r="L31" s="14"/>
      <c r="M31" s="14"/>
      <c r="N31" s="14"/>
      <c r="O31" s="15"/>
      <c r="P31" s="15"/>
      <c r="Q31" s="15"/>
      <c r="R31" s="15"/>
      <c r="S31" s="15"/>
      <c r="T31" s="14"/>
      <c r="U31" s="14"/>
      <c r="V31" s="14"/>
      <c r="W31" s="15"/>
      <c r="X31" s="15"/>
      <c r="Y31" s="15"/>
      <c r="Z31" s="15"/>
      <c r="AA31" s="14"/>
      <c r="AB31" s="14"/>
      <c r="AC31" s="15"/>
      <c r="AD31" s="15"/>
      <c r="AE31" s="15"/>
      <c r="AF31" s="15"/>
      <c r="AG31" s="15"/>
      <c r="AH31" s="15"/>
      <c r="AI31" s="15"/>
      <c r="AJ31" s="15"/>
      <c r="AK31" s="17"/>
      <c r="AL31" s="17"/>
      <c r="AM31" s="15"/>
      <c r="AN31" s="15"/>
      <c r="AO31" s="15"/>
    </row>
    <row r="32" ht="12.75" customHeight="1">
      <c r="A32" s="19">
        <v>13.0</v>
      </c>
      <c r="B32" s="18"/>
      <c r="C32" s="18"/>
      <c r="D32" s="23" t="s">
        <v>46</v>
      </c>
      <c r="E32" s="19" t="s">
        <v>47</v>
      </c>
      <c r="F32" s="19" t="s">
        <v>26</v>
      </c>
      <c r="G32" s="25">
        <v>0.6</v>
      </c>
      <c r="H32" s="20">
        <v>43136.0</v>
      </c>
      <c r="I32" s="20">
        <v>43138.0</v>
      </c>
      <c r="J32" s="21" t="str">
        <f>IF(AND($H32&lt;&gt;"",$I32&lt;&gt;""),DATEDIF(TODAY(),I32,"d"),"未定")</f>
        <v>#NUM!</v>
      </c>
      <c r="K32" s="14"/>
      <c r="L32" s="14"/>
      <c r="M32" s="14"/>
      <c r="N32" s="14"/>
      <c r="O32" s="15"/>
      <c r="P32" s="15"/>
      <c r="Q32" s="15"/>
      <c r="R32" s="15"/>
      <c r="S32" s="15"/>
      <c r="T32" s="14"/>
      <c r="U32" s="14"/>
      <c r="V32" s="14"/>
      <c r="W32" s="15"/>
      <c r="X32" s="15"/>
      <c r="Y32" s="15"/>
      <c r="Z32" s="15"/>
      <c r="AA32" s="14"/>
      <c r="AB32" s="14"/>
      <c r="AC32" s="15"/>
      <c r="AD32" s="15"/>
      <c r="AE32" s="15"/>
      <c r="AF32" s="15"/>
      <c r="AG32" s="15"/>
      <c r="AH32" s="15"/>
      <c r="AI32" s="15"/>
      <c r="AJ32" s="15"/>
      <c r="AK32" s="17"/>
      <c r="AL32" s="17"/>
      <c r="AM32" s="15"/>
      <c r="AN32" s="15"/>
      <c r="AO32" s="15"/>
    </row>
    <row r="33" ht="12.75" customHeight="1">
      <c r="A33" s="12"/>
      <c r="B33" s="12"/>
      <c r="C33" s="12"/>
      <c r="D33" s="12"/>
      <c r="E33" s="12"/>
      <c r="F33" s="13"/>
      <c r="G33" s="13"/>
      <c r="H33" s="20"/>
      <c r="I33" s="20"/>
      <c r="J33" s="12"/>
      <c r="K33" s="14"/>
      <c r="L33" s="14"/>
      <c r="M33" s="14"/>
      <c r="N33" s="14"/>
      <c r="O33" s="15"/>
      <c r="P33" s="15"/>
      <c r="Q33" s="15"/>
      <c r="R33" s="15"/>
      <c r="S33" s="15"/>
      <c r="T33" s="14"/>
      <c r="U33" s="14"/>
      <c r="V33" s="14"/>
      <c r="W33" s="15"/>
      <c r="X33" s="15"/>
      <c r="Y33" s="15"/>
      <c r="Z33" s="15"/>
      <c r="AA33" s="14"/>
      <c r="AB33" s="14"/>
      <c r="AC33" s="15"/>
      <c r="AD33" s="15"/>
      <c r="AE33" s="15"/>
      <c r="AF33" s="15"/>
      <c r="AG33" s="15"/>
      <c r="AH33" s="15"/>
      <c r="AI33" s="15"/>
      <c r="AJ33" s="15"/>
      <c r="AK33" s="17"/>
      <c r="AL33" s="17"/>
      <c r="AM33" s="15"/>
      <c r="AN33" s="15"/>
      <c r="AO33" s="15"/>
    </row>
    <row r="34" ht="12.75" customHeight="1">
      <c r="A34" s="39">
        <v>13.0</v>
      </c>
      <c r="B34" s="40"/>
      <c r="C34" s="40"/>
      <c r="D34" s="41" t="s">
        <v>48</v>
      </c>
      <c r="E34" s="42" t="s">
        <v>43</v>
      </c>
      <c r="F34" s="41" t="s">
        <v>23</v>
      </c>
      <c r="G34" s="43">
        <v>1.0</v>
      </c>
      <c r="H34" s="44">
        <v>43138.0</v>
      </c>
      <c r="I34" s="44">
        <v>43139.0</v>
      </c>
      <c r="J34" s="21" t="str">
        <f>IF(AND($H34&lt;&gt;"",$I34&lt;&gt;""),DATEDIF(TODAY(),I34,"d"),"未定")</f>
        <v>#NUM!</v>
      </c>
      <c r="K34" s="45"/>
      <c r="L34" s="45"/>
      <c r="M34" s="45"/>
      <c r="N34" s="45"/>
      <c r="O34" s="46"/>
      <c r="P34" s="46"/>
      <c r="Q34" s="46"/>
      <c r="R34" s="46"/>
      <c r="S34" s="46"/>
      <c r="T34" s="45"/>
      <c r="U34" s="45"/>
      <c r="V34" s="45"/>
      <c r="W34" s="46"/>
      <c r="X34" s="46"/>
      <c r="Y34" s="46"/>
      <c r="Z34" s="46"/>
      <c r="AA34" s="45"/>
      <c r="AB34" s="45"/>
      <c r="AC34" s="46"/>
      <c r="AD34" s="46"/>
      <c r="AE34" s="46"/>
      <c r="AF34" s="46"/>
      <c r="AG34" s="46"/>
      <c r="AH34" s="46"/>
      <c r="AI34" s="46"/>
      <c r="AJ34" s="46"/>
      <c r="AK34" s="47"/>
      <c r="AL34" s="47"/>
      <c r="AM34" s="46"/>
      <c r="AN34" s="46"/>
      <c r="AO34" s="46"/>
    </row>
    <row r="35" ht="12.75" customHeight="1">
      <c r="A35" s="12"/>
      <c r="B35" s="36"/>
      <c r="C35" s="36"/>
      <c r="D35" s="36"/>
      <c r="E35" s="36"/>
      <c r="F35" s="36"/>
      <c r="G35" s="36"/>
      <c r="H35" s="48"/>
      <c r="I35" s="48"/>
      <c r="J35" s="12"/>
      <c r="K35" s="49"/>
      <c r="L35" s="49"/>
      <c r="M35" s="49"/>
      <c r="N35" s="49"/>
      <c r="O35" s="50"/>
      <c r="P35" s="50"/>
      <c r="Q35" s="50"/>
      <c r="R35" s="50"/>
      <c r="S35" s="50"/>
      <c r="T35" s="49"/>
      <c r="U35" s="49"/>
      <c r="V35" s="49"/>
      <c r="W35" s="50"/>
      <c r="X35" s="50"/>
      <c r="Y35" s="50"/>
      <c r="Z35" s="50"/>
      <c r="AA35" s="49"/>
      <c r="AB35" s="49"/>
      <c r="AC35" s="50"/>
      <c r="AD35" s="50"/>
      <c r="AE35" s="50"/>
      <c r="AF35" s="50"/>
      <c r="AG35" s="50"/>
      <c r="AH35" s="50"/>
      <c r="AI35" s="50"/>
      <c r="AJ35" s="50"/>
      <c r="AK35" s="51"/>
      <c r="AL35" s="51"/>
      <c r="AM35" s="50"/>
      <c r="AN35" s="50"/>
      <c r="AO35" s="50"/>
    </row>
    <row r="36" ht="12.75" customHeight="1">
      <c r="A36" s="39">
        <v>13.0</v>
      </c>
      <c r="B36" s="40"/>
      <c r="C36" s="40"/>
      <c r="D36" s="41" t="s">
        <v>49</v>
      </c>
      <c r="E36" s="42" t="s">
        <v>50</v>
      </c>
      <c r="F36" s="41" t="s">
        <v>26</v>
      </c>
      <c r="G36" s="43">
        <v>1.0</v>
      </c>
      <c r="H36" s="44">
        <v>43139.0</v>
      </c>
      <c r="I36" s="44">
        <v>43140.0</v>
      </c>
      <c r="J36" s="21" t="str">
        <f>IF(AND($H36&lt;&gt;"",$I36&lt;&gt;""),DATEDIF(TODAY(),I36,"d"),"未定")</f>
        <v>#NUM!</v>
      </c>
      <c r="K36" s="45"/>
      <c r="L36" s="45"/>
      <c r="M36" s="45"/>
      <c r="N36" s="45"/>
      <c r="O36" s="46"/>
      <c r="P36" s="46"/>
      <c r="Q36" s="46"/>
      <c r="R36" s="46"/>
      <c r="S36" s="46"/>
      <c r="T36" s="45"/>
      <c r="U36" s="45"/>
      <c r="V36" s="45"/>
      <c r="W36" s="46"/>
      <c r="X36" s="46"/>
      <c r="Y36" s="46"/>
      <c r="Z36" s="46"/>
      <c r="AA36" s="45"/>
      <c r="AB36" s="45"/>
      <c r="AC36" s="46"/>
      <c r="AD36" s="46"/>
      <c r="AE36" s="46"/>
      <c r="AF36" s="46"/>
      <c r="AG36" s="46"/>
      <c r="AH36" s="46"/>
      <c r="AI36" s="46"/>
      <c r="AJ36" s="46"/>
      <c r="AK36" s="47"/>
      <c r="AL36" s="47"/>
      <c r="AM36" s="46"/>
      <c r="AN36" s="46"/>
      <c r="AO36" s="46"/>
    </row>
    <row r="37" ht="12.75" customHeight="1">
      <c r="A37" s="12"/>
      <c r="B37" s="36"/>
      <c r="C37" s="36"/>
      <c r="D37" s="36"/>
      <c r="E37" s="36"/>
      <c r="F37" s="36"/>
      <c r="G37" s="36"/>
      <c r="H37" s="48"/>
      <c r="I37" s="48"/>
      <c r="J37" s="12"/>
      <c r="K37" s="49"/>
      <c r="L37" s="49"/>
      <c r="M37" s="49"/>
      <c r="N37" s="49"/>
      <c r="O37" s="50"/>
      <c r="P37" s="50"/>
      <c r="Q37" s="50"/>
      <c r="R37" s="50"/>
      <c r="S37" s="50"/>
      <c r="T37" s="49"/>
      <c r="U37" s="49"/>
      <c r="V37" s="49"/>
      <c r="W37" s="50"/>
      <c r="X37" s="50"/>
      <c r="Y37" s="50"/>
      <c r="Z37" s="50"/>
      <c r="AA37" s="49"/>
      <c r="AB37" s="49"/>
      <c r="AC37" s="50"/>
      <c r="AD37" s="50"/>
      <c r="AE37" s="50"/>
      <c r="AF37" s="50"/>
      <c r="AG37" s="50"/>
      <c r="AH37" s="50"/>
      <c r="AI37" s="50"/>
      <c r="AJ37" s="50"/>
      <c r="AK37" s="51"/>
      <c r="AL37" s="51"/>
      <c r="AM37" s="50"/>
      <c r="AN37" s="50"/>
      <c r="AO37" s="50"/>
    </row>
    <row r="38" ht="13.5" customHeight="1">
      <c r="A38" s="39">
        <v>13.0</v>
      </c>
      <c r="B38" s="40"/>
      <c r="C38" s="40"/>
      <c r="D38" s="41" t="s">
        <v>51</v>
      </c>
      <c r="E38" s="42" t="s">
        <v>35</v>
      </c>
      <c r="F38" s="41" t="s">
        <v>23</v>
      </c>
      <c r="G38" s="43">
        <v>1.0</v>
      </c>
      <c r="H38" s="44">
        <v>43136.0</v>
      </c>
      <c r="I38" s="44">
        <v>43136.0</v>
      </c>
      <c r="J38" s="21" t="str">
        <f>IF(AND($H38&lt;&gt;"",$I38&lt;&gt;""),DATEDIF(TODAY(),I38,"d"),"未定")</f>
        <v>#NUM!</v>
      </c>
      <c r="K38" s="45"/>
      <c r="L38" s="45"/>
      <c r="M38" s="45"/>
      <c r="N38" s="45"/>
      <c r="O38" s="46"/>
      <c r="P38" s="46"/>
      <c r="Q38" s="46"/>
      <c r="R38" s="46"/>
      <c r="S38" s="46"/>
      <c r="T38" s="45"/>
      <c r="U38" s="45"/>
      <c r="V38" s="45"/>
      <c r="W38" s="46"/>
      <c r="X38" s="46"/>
      <c r="Y38" s="46"/>
      <c r="Z38" s="46"/>
      <c r="AA38" s="45"/>
      <c r="AB38" s="45"/>
      <c r="AC38" s="46"/>
      <c r="AD38" s="46"/>
      <c r="AE38" s="46"/>
      <c r="AF38" s="46"/>
      <c r="AG38" s="46"/>
      <c r="AH38" s="46"/>
      <c r="AI38" s="46"/>
      <c r="AJ38" s="46"/>
      <c r="AK38" s="47"/>
      <c r="AL38" s="47"/>
      <c r="AM38" s="46"/>
      <c r="AN38" s="46"/>
      <c r="AO38" s="46"/>
    </row>
    <row r="39" ht="13.5" customHeight="1">
      <c r="A39" s="12"/>
      <c r="B39" s="36"/>
      <c r="C39" s="36"/>
      <c r="D39" s="36"/>
      <c r="E39" s="36"/>
      <c r="F39" s="36"/>
      <c r="G39" s="36"/>
      <c r="H39" s="48"/>
      <c r="I39" s="48"/>
      <c r="J39" s="12"/>
      <c r="K39" s="49"/>
      <c r="L39" s="49"/>
      <c r="M39" s="49"/>
      <c r="N39" s="49"/>
      <c r="O39" s="50"/>
      <c r="P39" s="50"/>
      <c r="Q39" s="50"/>
      <c r="R39" s="50"/>
      <c r="S39" s="50"/>
      <c r="T39" s="49"/>
      <c r="U39" s="49"/>
      <c r="V39" s="49"/>
      <c r="W39" s="50"/>
      <c r="X39" s="50"/>
      <c r="Y39" s="50"/>
      <c r="Z39" s="50"/>
      <c r="AA39" s="49"/>
      <c r="AB39" s="49"/>
      <c r="AC39" s="50"/>
      <c r="AD39" s="50"/>
      <c r="AE39" s="50"/>
      <c r="AF39" s="50"/>
      <c r="AG39" s="50"/>
      <c r="AH39" s="50"/>
      <c r="AI39" s="50"/>
      <c r="AJ39" s="50"/>
      <c r="AK39" s="51"/>
      <c r="AL39" s="51"/>
      <c r="AM39" s="50"/>
      <c r="AN39" s="50"/>
      <c r="AO39" s="50"/>
    </row>
    <row r="40" ht="12.75" customHeight="1">
      <c r="A40" s="19">
        <v>13.0</v>
      </c>
      <c r="B40" s="18"/>
      <c r="C40" s="18" t="s">
        <v>52</v>
      </c>
      <c r="D40" s="37" t="s">
        <v>53</v>
      </c>
      <c r="E40" s="19" t="s">
        <v>37</v>
      </c>
      <c r="F40" s="19" t="s">
        <v>54</v>
      </c>
      <c r="G40" s="25">
        <v>0.0</v>
      </c>
      <c r="H40" s="20">
        <v>43144.0</v>
      </c>
      <c r="I40" s="20">
        <v>43145.0</v>
      </c>
      <c r="J40" s="21" t="str">
        <f>IF(AND($H40&lt;&gt;"",$I40&lt;&gt;""),DATEDIF(TODAY(),I40,"d"),"未定")</f>
        <v>#NUM!</v>
      </c>
      <c r="K40" s="14"/>
      <c r="L40" s="14"/>
      <c r="M40" s="14"/>
      <c r="N40" s="14"/>
      <c r="O40" s="15"/>
      <c r="P40" s="15"/>
      <c r="Q40" s="15"/>
      <c r="R40" s="15"/>
      <c r="S40" s="15"/>
      <c r="T40" s="14"/>
      <c r="U40" s="14"/>
      <c r="V40" s="14"/>
      <c r="W40" s="15"/>
      <c r="X40" s="15"/>
      <c r="Y40" s="15"/>
      <c r="Z40" s="15"/>
      <c r="AA40" s="14"/>
      <c r="AB40" s="14"/>
      <c r="AC40" s="15"/>
      <c r="AD40" s="15"/>
      <c r="AE40" s="15"/>
      <c r="AF40" s="15"/>
      <c r="AG40" s="15"/>
      <c r="AH40" s="15"/>
      <c r="AI40" s="15"/>
      <c r="AJ40" s="15"/>
      <c r="AK40" s="17"/>
      <c r="AL40" s="17"/>
      <c r="AM40" s="15"/>
      <c r="AN40" s="15"/>
      <c r="AO40" s="15"/>
    </row>
    <row r="41" ht="12.75" customHeight="1">
      <c r="A41" s="12"/>
      <c r="B41" s="12"/>
      <c r="C41" s="12"/>
      <c r="D41" s="12"/>
      <c r="E41" s="12"/>
      <c r="F41" s="13"/>
      <c r="G41" s="13"/>
      <c r="H41" s="22"/>
      <c r="I41" s="22"/>
      <c r="J41" s="12"/>
      <c r="K41" s="14"/>
      <c r="L41" s="14"/>
      <c r="M41" s="14"/>
      <c r="N41" s="14"/>
      <c r="O41" s="15"/>
      <c r="P41" s="15"/>
      <c r="Q41" s="15"/>
      <c r="R41" s="15"/>
      <c r="S41" s="15"/>
      <c r="T41" s="14"/>
      <c r="U41" s="14"/>
      <c r="V41" s="14"/>
      <c r="W41" s="15"/>
      <c r="X41" s="15"/>
      <c r="Y41" s="15"/>
      <c r="Z41" s="15"/>
      <c r="AA41" s="14"/>
      <c r="AB41" s="14"/>
      <c r="AC41" s="15"/>
      <c r="AD41" s="15"/>
      <c r="AE41" s="15"/>
      <c r="AF41" s="15"/>
      <c r="AG41" s="15"/>
      <c r="AH41" s="15"/>
      <c r="AI41" s="15"/>
      <c r="AJ41" s="15"/>
      <c r="AK41" s="17"/>
      <c r="AL41" s="17"/>
      <c r="AM41" s="15"/>
      <c r="AN41" s="15"/>
      <c r="AO41" s="15"/>
    </row>
    <row r="42" ht="12.75" customHeight="1">
      <c r="A42" s="19">
        <v>14.0</v>
      </c>
      <c r="B42" s="18"/>
      <c r="C42" s="18"/>
      <c r="D42" s="37" t="s">
        <v>55</v>
      </c>
      <c r="E42" s="19" t="s">
        <v>25</v>
      </c>
      <c r="F42" s="19" t="s">
        <v>26</v>
      </c>
      <c r="G42" s="25">
        <v>0.9</v>
      </c>
      <c r="H42" s="20">
        <v>43144.0</v>
      </c>
      <c r="I42" s="20">
        <v>43144.0</v>
      </c>
      <c r="J42" s="21" t="str">
        <f>IF(AND($H42&lt;&gt;"",$I42&lt;&gt;""),DATEDIF(TODAY(),I42,"d"),"未定")</f>
        <v>#NUM!</v>
      </c>
      <c r="K42" s="14"/>
      <c r="L42" s="14"/>
      <c r="M42" s="14"/>
      <c r="N42" s="14"/>
      <c r="O42" s="15"/>
      <c r="P42" s="15"/>
      <c r="Q42" s="15"/>
      <c r="R42" s="15"/>
      <c r="S42" s="15"/>
      <c r="T42" s="14"/>
      <c r="U42" s="14"/>
      <c r="V42" s="14"/>
      <c r="W42" s="15"/>
      <c r="X42" s="15"/>
      <c r="Y42" s="15"/>
      <c r="Z42" s="15"/>
      <c r="AA42" s="14"/>
      <c r="AB42" s="14"/>
      <c r="AC42" s="15"/>
      <c r="AD42" s="15"/>
      <c r="AE42" s="15"/>
      <c r="AF42" s="15"/>
      <c r="AG42" s="15"/>
      <c r="AH42" s="15"/>
      <c r="AI42" s="15"/>
      <c r="AJ42" s="15"/>
      <c r="AK42" s="17"/>
      <c r="AL42" s="17"/>
      <c r="AM42" s="15"/>
      <c r="AN42" s="15"/>
      <c r="AO42" s="15"/>
    </row>
    <row r="43" ht="12.75" customHeight="1">
      <c r="A43" s="12"/>
      <c r="B43" s="12"/>
      <c r="C43" s="12"/>
      <c r="D43" s="12"/>
      <c r="E43" s="12"/>
      <c r="F43" s="13"/>
      <c r="G43" s="13"/>
      <c r="H43" s="22"/>
      <c r="I43" s="22"/>
      <c r="J43" s="12"/>
      <c r="K43" s="14"/>
      <c r="L43" s="14"/>
      <c r="M43" s="14"/>
      <c r="N43" s="14"/>
      <c r="O43" s="15"/>
      <c r="P43" s="15"/>
      <c r="Q43" s="15"/>
      <c r="R43" s="15"/>
      <c r="S43" s="15"/>
      <c r="T43" s="14"/>
      <c r="U43" s="14"/>
      <c r="V43" s="14"/>
      <c r="W43" s="15"/>
      <c r="X43" s="15"/>
      <c r="Y43" s="15"/>
      <c r="Z43" s="15"/>
      <c r="AA43" s="14"/>
      <c r="AB43" s="14"/>
      <c r="AC43" s="15"/>
      <c r="AD43" s="15"/>
      <c r="AE43" s="15"/>
      <c r="AF43" s="15"/>
      <c r="AG43" s="15"/>
      <c r="AH43" s="15"/>
      <c r="AI43" s="15"/>
      <c r="AJ43" s="15"/>
      <c r="AK43" s="17"/>
      <c r="AL43" s="17"/>
      <c r="AM43" s="15"/>
      <c r="AN43" s="15"/>
      <c r="AO43" s="15"/>
    </row>
    <row r="44" ht="12.75" customHeight="1">
      <c r="A44" s="19">
        <v>15.0</v>
      </c>
      <c r="B44" s="18"/>
      <c r="C44" s="18"/>
      <c r="D44" s="37" t="s">
        <v>56</v>
      </c>
      <c r="E44" s="19" t="s">
        <v>41</v>
      </c>
      <c r="F44" s="19" t="s">
        <v>54</v>
      </c>
      <c r="G44" s="25">
        <v>0.0</v>
      </c>
      <c r="H44" s="20">
        <v>43144.0</v>
      </c>
      <c r="I44" s="20">
        <v>43145.0</v>
      </c>
      <c r="J44" s="21" t="str">
        <f>IF(AND($H44&lt;&gt;"",$I44&lt;&gt;""),DATEDIF(TODAY(),I44,"d"),"未定")</f>
        <v>#NUM!</v>
      </c>
      <c r="K44" s="14"/>
      <c r="L44" s="14"/>
      <c r="M44" s="14"/>
      <c r="N44" s="14"/>
      <c r="O44" s="15"/>
      <c r="P44" s="15"/>
      <c r="Q44" s="15"/>
      <c r="R44" s="15"/>
      <c r="S44" s="15"/>
      <c r="T44" s="14"/>
      <c r="U44" s="14"/>
      <c r="V44" s="14"/>
      <c r="W44" s="15"/>
      <c r="X44" s="15"/>
      <c r="Y44" s="15"/>
      <c r="Z44" s="15"/>
      <c r="AA44" s="14"/>
      <c r="AB44" s="14"/>
      <c r="AC44" s="15"/>
      <c r="AD44" s="15"/>
      <c r="AE44" s="15"/>
      <c r="AF44" s="15"/>
      <c r="AG44" s="15"/>
      <c r="AH44" s="15"/>
      <c r="AI44" s="15"/>
      <c r="AJ44" s="15"/>
      <c r="AK44" s="17"/>
      <c r="AL44" s="17"/>
      <c r="AM44" s="15"/>
      <c r="AN44" s="15"/>
      <c r="AO44" s="15"/>
    </row>
    <row r="45" ht="12.75" customHeight="1">
      <c r="A45" s="12"/>
      <c r="B45" s="12"/>
      <c r="C45" s="12"/>
      <c r="D45" s="12"/>
      <c r="E45" s="12"/>
      <c r="F45" s="13"/>
      <c r="G45" s="13"/>
      <c r="H45" s="22"/>
      <c r="I45" s="22"/>
      <c r="J45" s="12"/>
      <c r="K45" s="14"/>
      <c r="L45" s="14"/>
      <c r="M45" s="14"/>
      <c r="N45" s="14"/>
      <c r="O45" s="15"/>
      <c r="P45" s="15"/>
      <c r="Q45" s="15"/>
      <c r="R45" s="15"/>
      <c r="S45" s="15"/>
      <c r="T45" s="14"/>
      <c r="U45" s="14"/>
      <c r="V45" s="14"/>
      <c r="W45" s="15"/>
      <c r="X45" s="15"/>
      <c r="Y45" s="15"/>
      <c r="Z45" s="15"/>
      <c r="AA45" s="14"/>
      <c r="AB45" s="14"/>
      <c r="AC45" s="15"/>
      <c r="AD45" s="15"/>
      <c r="AE45" s="15"/>
      <c r="AF45" s="15"/>
      <c r="AG45" s="15"/>
      <c r="AH45" s="15"/>
      <c r="AI45" s="15"/>
      <c r="AJ45" s="15"/>
      <c r="AK45" s="17"/>
      <c r="AL45" s="17"/>
      <c r="AM45" s="15"/>
      <c r="AN45" s="15"/>
      <c r="AO45" s="15"/>
    </row>
    <row r="46" ht="12.75" customHeight="1">
      <c r="A46" s="19">
        <v>16.0</v>
      </c>
      <c r="B46" s="18"/>
      <c r="C46" s="18"/>
      <c r="D46" s="37" t="s">
        <v>57</v>
      </c>
      <c r="E46" s="19" t="s">
        <v>33</v>
      </c>
      <c r="F46" s="19" t="s">
        <v>54</v>
      </c>
      <c r="G46" s="25">
        <v>0.0</v>
      </c>
      <c r="H46" s="20">
        <v>43144.0</v>
      </c>
      <c r="I46" s="20">
        <v>43146.0</v>
      </c>
      <c r="J46" s="21" t="str">
        <f>IF(AND($H46&lt;&gt;"",$I46&lt;&gt;""),DATEDIF(TODAY(),I46,"d"),"未定")</f>
        <v>#NUM!</v>
      </c>
      <c r="K46" s="14"/>
      <c r="L46" s="14"/>
      <c r="M46" s="14"/>
      <c r="N46" s="14"/>
      <c r="O46" s="15"/>
      <c r="P46" s="15"/>
      <c r="Q46" s="15"/>
      <c r="R46" s="15"/>
      <c r="S46" s="15"/>
      <c r="T46" s="14"/>
      <c r="U46" s="14"/>
      <c r="V46" s="14"/>
      <c r="W46" s="15"/>
      <c r="X46" s="15"/>
      <c r="Y46" s="15"/>
      <c r="Z46" s="15"/>
      <c r="AA46" s="14"/>
      <c r="AB46" s="14"/>
      <c r="AC46" s="15"/>
      <c r="AD46" s="15"/>
      <c r="AE46" s="15"/>
      <c r="AF46" s="15"/>
      <c r="AG46" s="15"/>
      <c r="AH46" s="15"/>
      <c r="AI46" s="15"/>
      <c r="AJ46" s="15"/>
      <c r="AK46" s="17"/>
      <c r="AL46" s="17"/>
      <c r="AM46" s="15"/>
      <c r="AN46" s="15"/>
      <c r="AO46" s="15"/>
    </row>
    <row r="47" ht="12.75" customHeight="1">
      <c r="A47" s="12"/>
      <c r="B47" s="12"/>
      <c r="C47" s="12"/>
      <c r="D47" s="12"/>
      <c r="E47" s="12"/>
      <c r="F47" s="13"/>
      <c r="G47" s="13"/>
      <c r="H47" s="20"/>
      <c r="I47" s="22"/>
      <c r="J47" s="12"/>
      <c r="K47" s="14"/>
      <c r="L47" s="14"/>
      <c r="M47" s="14"/>
      <c r="N47" s="14"/>
      <c r="O47" s="15"/>
      <c r="P47" s="15"/>
      <c r="Q47" s="15"/>
      <c r="R47" s="15"/>
      <c r="S47" s="15"/>
      <c r="T47" s="14"/>
      <c r="U47" s="14"/>
      <c r="V47" s="14"/>
      <c r="W47" s="15"/>
      <c r="X47" s="15"/>
      <c r="Y47" s="15"/>
      <c r="Z47" s="15"/>
      <c r="AA47" s="14"/>
      <c r="AB47" s="14"/>
      <c r="AC47" s="15"/>
      <c r="AD47" s="15"/>
      <c r="AE47" s="15"/>
      <c r="AF47" s="15"/>
      <c r="AG47" s="15"/>
      <c r="AH47" s="15"/>
      <c r="AI47" s="15"/>
      <c r="AJ47" s="15"/>
      <c r="AK47" s="17"/>
      <c r="AL47" s="17"/>
      <c r="AM47" s="15"/>
      <c r="AN47" s="15"/>
      <c r="AO47" s="15"/>
    </row>
    <row r="48" ht="12.75" customHeight="1">
      <c r="A48" s="19">
        <v>17.0</v>
      </c>
      <c r="B48" s="18"/>
      <c r="C48" s="18"/>
      <c r="D48" s="37" t="s">
        <v>58</v>
      </c>
      <c r="E48" s="19" t="s">
        <v>30</v>
      </c>
      <c r="F48" s="19" t="s">
        <v>54</v>
      </c>
      <c r="G48" s="25">
        <v>0.0</v>
      </c>
      <c r="H48" s="20">
        <v>43144.0</v>
      </c>
      <c r="I48" s="20">
        <v>43144.0</v>
      </c>
      <c r="J48" s="21" t="str">
        <f>IF(AND($H48&lt;&gt;"",$I48&lt;&gt;""),DATEDIF(TODAY(),I48,"d"),"未定")</f>
        <v>#NUM!</v>
      </c>
      <c r="K48" s="14"/>
      <c r="L48" s="14"/>
      <c r="M48" s="14"/>
      <c r="N48" s="14"/>
      <c r="O48" s="15"/>
      <c r="P48" s="15"/>
      <c r="Q48" s="15"/>
      <c r="R48" s="15"/>
      <c r="S48" s="15"/>
      <c r="T48" s="14"/>
      <c r="U48" s="14"/>
      <c r="V48" s="14"/>
      <c r="W48" s="15"/>
      <c r="X48" s="15"/>
      <c r="Y48" s="15"/>
      <c r="Z48" s="15"/>
      <c r="AA48" s="14"/>
      <c r="AB48" s="14"/>
      <c r="AC48" s="15"/>
      <c r="AD48" s="15"/>
      <c r="AE48" s="15"/>
      <c r="AF48" s="15"/>
      <c r="AG48" s="15"/>
      <c r="AH48" s="15"/>
      <c r="AI48" s="15"/>
      <c r="AJ48" s="15"/>
      <c r="AK48" s="17"/>
      <c r="AL48" s="17"/>
      <c r="AM48" s="15"/>
      <c r="AN48" s="15"/>
      <c r="AO48" s="15"/>
    </row>
    <row r="49" ht="12.75" customHeight="1">
      <c r="A49" s="12"/>
      <c r="B49" s="12"/>
      <c r="C49" s="12"/>
      <c r="D49" s="12"/>
      <c r="E49" s="12"/>
      <c r="F49" s="13"/>
      <c r="G49" s="13"/>
      <c r="H49" s="22"/>
      <c r="I49" s="22"/>
      <c r="J49" s="12"/>
      <c r="K49" s="14"/>
      <c r="L49" s="14"/>
      <c r="M49" s="14"/>
      <c r="N49" s="14"/>
      <c r="O49" s="15"/>
      <c r="P49" s="15"/>
      <c r="Q49" s="15"/>
      <c r="R49" s="15"/>
      <c r="S49" s="15"/>
      <c r="T49" s="14"/>
      <c r="U49" s="14"/>
      <c r="V49" s="14"/>
      <c r="W49" s="15"/>
      <c r="X49" s="15"/>
      <c r="Y49" s="15"/>
      <c r="Z49" s="15"/>
      <c r="AA49" s="14"/>
      <c r="AB49" s="14"/>
      <c r="AC49" s="15"/>
      <c r="AD49" s="15"/>
      <c r="AE49" s="15"/>
      <c r="AF49" s="15"/>
      <c r="AG49" s="15"/>
      <c r="AH49" s="15"/>
      <c r="AI49" s="15"/>
      <c r="AJ49" s="15"/>
      <c r="AK49" s="17"/>
      <c r="AL49" s="17"/>
      <c r="AM49" s="15"/>
      <c r="AN49" s="15"/>
      <c r="AO49" s="15"/>
    </row>
    <row r="50" ht="12.75" customHeight="1">
      <c r="A50" s="19">
        <v>18.0</v>
      </c>
      <c r="B50" s="18"/>
      <c r="C50" s="18"/>
      <c r="D50" s="37" t="s">
        <v>59</v>
      </c>
      <c r="E50" s="19" t="s">
        <v>30</v>
      </c>
      <c r="F50" s="19" t="s">
        <v>54</v>
      </c>
      <c r="G50" s="25">
        <v>0.0</v>
      </c>
      <c r="H50" s="20">
        <v>43145.0</v>
      </c>
      <c r="I50" s="20">
        <v>43145.0</v>
      </c>
      <c r="J50" s="21" t="str">
        <f>IF(AND($H50&lt;&gt;"",$I50&lt;&gt;""),DATEDIF(TODAY(),I50,"d"),"未定")</f>
        <v>#NUM!</v>
      </c>
      <c r="K50" s="14"/>
      <c r="L50" s="14"/>
      <c r="M50" s="14"/>
      <c r="N50" s="14"/>
      <c r="O50" s="15"/>
      <c r="P50" s="15"/>
      <c r="Q50" s="15"/>
      <c r="R50" s="15"/>
      <c r="S50" s="15"/>
      <c r="T50" s="14"/>
      <c r="U50" s="14"/>
      <c r="V50" s="14"/>
      <c r="W50" s="15"/>
      <c r="X50" s="15"/>
      <c r="Y50" s="15"/>
      <c r="Z50" s="15"/>
      <c r="AA50" s="14"/>
      <c r="AB50" s="14"/>
      <c r="AC50" s="15"/>
      <c r="AD50" s="15"/>
      <c r="AE50" s="15"/>
      <c r="AF50" s="15"/>
      <c r="AG50" s="15"/>
      <c r="AH50" s="15"/>
      <c r="AI50" s="15"/>
      <c r="AJ50" s="15"/>
      <c r="AK50" s="17"/>
      <c r="AL50" s="17"/>
      <c r="AM50" s="15"/>
      <c r="AN50" s="15"/>
      <c r="AO50" s="15"/>
    </row>
    <row r="51" ht="12.75" customHeight="1">
      <c r="A51" s="12"/>
      <c r="B51" s="12"/>
      <c r="C51" s="12"/>
      <c r="D51" s="12"/>
      <c r="E51" s="12"/>
      <c r="F51" s="13"/>
      <c r="G51" s="13"/>
      <c r="H51" s="22"/>
      <c r="I51" s="22"/>
      <c r="J51" s="12"/>
      <c r="K51" s="14"/>
      <c r="L51" s="14"/>
      <c r="M51" s="14"/>
      <c r="N51" s="14"/>
      <c r="O51" s="15"/>
      <c r="P51" s="15"/>
      <c r="Q51" s="15"/>
      <c r="R51" s="15"/>
      <c r="S51" s="15"/>
      <c r="T51" s="14"/>
      <c r="U51" s="14"/>
      <c r="V51" s="14"/>
      <c r="W51" s="15"/>
      <c r="X51" s="15"/>
      <c r="Y51" s="15"/>
      <c r="Z51" s="15"/>
      <c r="AA51" s="14"/>
      <c r="AB51" s="14"/>
      <c r="AC51" s="15"/>
      <c r="AD51" s="15"/>
      <c r="AE51" s="15"/>
      <c r="AF51" s="15"/>
      <c r="AG51" s="15"/>
      <c r="AH51" s="15"/>
      <c r="AI51" s="15"/>
      <c r="AJ51" s="15"/>
      <c r="AK51" s="17"/>
      <c r="AL51" s="17"/>
      <c r="AM51" s="15"/>
      <c r="AN51" s="15"/>
      <c r="AO51" s="15"/>
    </row>
    <row r="52" ht="12.75" customHeight="1">
      <c r="A52" s="19">
        <v>19.0</v>
      </c>
      <c r="B52" s="18"/>
      <c r="C52" s="18"/>
      <c r="D52" s="37" t="s">
        <v>60</v>
      </c>
      <c r="E52" s="19" t="s">
        <v>61</v>
      </c>
      <c r="F52" s="19" t="s">
        <v>54</v>
      </c>
      <c r="G52" s="25">
        <v>0.0</v>
      </c>
      <c r="H52" s="20">
        <v>43144.0</v>
      </c>
      <c r="I52" s="20">
        <v>43145.0</v>
      </c>
      <c r="J52" s="21" t="str">
        <f>IF(AND($H52&lt;&gt;"",$I52&lt;&gt;""),DATEDIF(TODAY(),I52,"d"),"未定")</f>
        <v>#NUM!</v>
      </c>
      <c r="K52" s="14"/>
      <c r="L52" s="14"/>
      <c r="M52" s="14"/>
      <c r="N52" s="14"/>
      <c r="O52" s="15"/>
      <c r="P52" s="15"/>
      <c r="Q52" s="15"/>
      <c r="R52" s="15"/>
      <c r="S52" s="15"/>
      <c r="T52" s="14"/>
      <c r="U52" s="14"/>
      <c r="V52" s="14"/>
      <c r="W52" s="15"/>
      <c r="X52" s="15"/>
      <c r="Y52" s="15"/>
      <c r="Z52" s="15"/>
      <c r="AA52" s="14"/>
      <c r="AB52" s="14"/>
      <c r="AC52" s="15"/>
      <c r="AD52" s="15"/>
      <c r="AE52" s="15"/>
      <c r="AF52" s="15"/>
      <c r="AG52" s="15"/>
      <c r="AH52" s="15"/>
      <c r="AI52" s="15"/>
      <c r="AJ52" s="15"/>
      <c r="AK52" s="17"/>
      <c r="AL52" s="17"/>
      <c r="AM52" s="15"/>
      <c r="AN52" s="15"/>
      <c r="AO52" s="15"/>
    </row>
    <row r="53" ht="12.75" customHeight="1">
      <c r="A53" s="12"/>
      <c r="B53" s="12"/>
      <c r="C53" s="12"/>
      <c r="D53" s="12"/>
      <c r="E53" s="12"/>
      <c r="F53" s="13"/>
      <c r="G53" s="13"/>
      <c r="H53" s="20"/>
      <c r="I53" s="22"/>
      <c r="J53" s="12"/>
      <c r="K53" s="14"/>
      <c r="L53" s="14"/>
      <c r="M53" s="14"/>
      <c r="N53" s="14"/>
      <c r="O53" s="15"/>
      <c r="P53" s="15"/>
      <c r="Q53" s="15"/>
      <c r="R53" s="15"/>
      <c r="S53" s="15"/>
      <c r="T53" s="14"/>
      <c r="U53" s="14"/>
      <c r="V53" s="14"/>
      <c r="W53" s="15"/>
      <c r="X53" s="15"/>
      <c r="Y53" s="15"/>
      <c r="Z53" s="15"/>
      <c r="AA53" s="14"/>
      <c r="AB53" s="14"/>
      <c r="AC53" s="15"/>
      <c r="AD53" s="15"/>
      <c r="AE53" s="15"/>
      <c r="AF53" s="15"/>
      <c r="AG53" s="15"/>
      <c r="AH53" s="15"/>
      <c r="AI53" s="15"/>
      <c r="AJ53" s="15"/>
      <c r="AK53" s="17"/>
      <c r="AL53" s="17"/>
      <c r="AM53" s="15"/>
      <c r="AN53" s="15"/>
      <c r="AO53" s="15"/>
    </row>
    <row r="54" ht="12.75" customHeight="1">
      <c r="A54" s="19">
        <v>20.0</v>
      </c>
      <c r="B54" s="18"/>
      <c r="C54" s="18"/>
      <c r="D54" s="37" t="s">
        <v>62</v>
      </c>
      <c r="E54" s="19" t="s">
        <v>37</v>
      </c>
      <c r="F54" s="19" t="s">
        <v>54</v>
      </c>
      <c r="G54" s="25">
        <v>0.0</v>
      </c>
      <c r="H54" s="20">
        <v>43146.0</v>
      </c>
      <c r="I54" s="20">
        <v>43146.0</v>
      </c>
      <c r="J54" s="21" t="str">
        <f>IF(AND($H54&lt;&gt;"",$I54&lt;&gt;""),DATEDIF(TODAY(),I54,"d"),"未定")</f>
        <v>#NUM!</v>
      </c>
      <c r="K54" s="14"/>
      <c r="L54" s="14"/>
      <c r="M54" s="14"/>
      <c r="N54" s="14"/>
      <c r="O54" s="15"/>
      <c r="P54" s="15"/>
      <c r="Q54" s="15"/>
      <c r="R54" s="15"/>
      <c r="S54" s="15"/>
      <c r="T54" s="14"/>
      <c r="U54" s="14"/>
      <c r="V54" s="14"/>
      <c r="W54" s="15"/>
      <c r="X54" s="15"/>
      <c r="Y54" s="15"/>
      <c r="Z54" s="15"/>
      <c r="AA54" s="14"/>
      <c r="AB54" s="14"/>
      <c r="AC54" s="15"/>
      <c r="AD54" s="15"/>
      <c r="AE54" s="15"/>
      <c r="AF54" s="15"/>
      <c r="AG54" s="15"/>
      <c r="AH54" s="15"/>
      <c r="AI54" s="15"/>
      <c r="AJ54" s="15"/>
      <c r="AK54" s="17"/>
      <c r="AL54" s="17"/>
      <c r="AM54" s="15"/>
      <c r="AN54" s="15"/>
      <c r="AO54" s="15"/>
    </row>
    <row r="55" ht="12.75" customHeight="1">
      <c r="A55" s="12"/>
      <c r="B55" s="12"/>
      <c r="C55" s="12"/>
      <c r="D55" s="12"/>
      <c r="E55" s="12"/>
      <c r="F55" s="13"/>
      <c r="G55" s="13"/>
      <c r="H55" s="20"/>
      <c r="I55" s="22"/>
      <c r="J55" s="12"/>
      <c r="K55" s="14"/>
      <c r="L55" s="14"/>
      <c r="M55" s="14"/>
      <c r="N55" s="14"/>
      <c r="O55" s="15"/>
      <c r="P55" s="15"/>
      <c r="Q55" s="15"/>
      <c r="R55" s="15"/>
      <c r="S55" s="15"/>
      <c r="T55" s="14"/>
      <c r="U55" s="14"/>
      <c r="V55" s="14"/>
      <c r="W55" s="15"/>
      <c r="X55" s="15"/>
      <c r="Y55" s="15"/>
      <c r="Z55" s="15"/>
      <c r="AA55" s="14"/>
      <c r="AB55" s="14"/>
      <c r="AC55" s="15"/>
      <c r="AD55" s="15"/>
      <c r="AE55" s="15"/>
      <c r="AF55" s="15"/>
      <c r="AG55" s="15"/>
      <c r="AH55" s="15"/>
      <c r="AI55" s="15"/>
      <c r="AJ55" s="15"/>
      <c r="AK55" s="17"/>
      <c r="AL55" s="17"/>
      <c r="AM55" s="15"/>
      <c r="AN55" s="15"/>
      <c r="AO55" s="15"/>
    </row>
    <row r="56" ht="12.75" customHeight="1">
      <c r="A56" s="19">
        <v>21.0</v>
      </c>
      <c r="B56" s="18"/>
      <c r="C56" s="18"/>
      <c r="D56" s="37" t="s">
        <v>63</v>
      </c>
      <c r="E56" s="19" t="s">
        <v>37</v>
      </c>
      <c r="F56" s="19" t="s">
        <v>54</v>
      </c>
      <c r="G56" s="25">
        <v>0.0</v>
      </c>
      <c r="H56" s="20">
        <v>43147.0</v>
      </c>
      <c r="I56" s="20">
        <v>43147.0</v>
      </c>
      <c r="J56" s="21" t="str">
        <f>IF(AND($H56&lt;&gt;"",$I56&lt;&gt;""),DATEDIF(TODAY(),I56,"d"),"未定")</f>
        <v>#NUM!</v>
      </c>
      <c r="K56" s="14"/>
      <c r="L56" s="14"/>
      <c r="M56" s="14"/>
      <c r="N56" s="14"/>
      <c r="O56" s="15"/>
      <c r="P56" s="15"/>
      <c r="Q56" s="15"/>
      <c r="R56" s="15"/>
      <c r="S56" s="15"/>
      <c r="T56" s="14"/>
      <c r="U56" s="14"/>
      <c r="V56" s="14"/>
      <c r="W56" s="15"/>
      <c r="X56" s="15"/>
      <c r="Y56" s="15"/>
      <c r="Z56" s="15"/>
      <c r="AA56" s="14"/>
      <c r="AB56" s="14"/>
      <c r="AC56" s="15"/>
      <c r="AD56" s="15"/>
      <c r="AE56" s="15"/>
      <c r="AF56" s="15"/>
      <c r="AG56" s="15"/>
      <c r="AH56" s="15"/>
      <c r="AI56" s="15"/>
      <c r="AJ56" s="15"/>
      <c r="AK56" s="17"/>
      <c r="AL56" s="17"/>
      <c r="AM56" s="15"/>
      <c r="AN56" s="15"/>
      <c r="AO56" s="15"/>
    </row>
    <row r="57" ht="12.75" customHeight="1">
      <c r="A57" s="12"/>
      <c r="B57" s="12"/>
      <c r="C57" s="12"/>
      <c r="D57" s="12"/>
      <c r="E57" s="12"/>
      <c r="F57" s="13"/>
      <c r="G57" s="13"/>
      <c r="H57" s="22"/>
      <c r="I57" s="22"/>
      <c r="J57" s="12"/>
      <c r="K57" s="14"/>
      <c r="L57" s="14"/>
      <c r="M57" s="14"/>
      <c r="N57" s="14"/>
      <c r="O57" s="15"/>
      <c r="P57" s="15"/>
      <c r="Q57" s="15"/>
      <c r="R57" s="15"/>
      <c r="S57" s="15"/>
      <c r="T57" s="14"/>
      <c r="U57" s="14"/>
      <c r="V57" s="14"/>
      <c r="W57" s="15"/>
      <c r="X57" s="15"/>
      <c r="Y57" s="15"/>
      <c r="Z57" s="15"/>
      <c r="AA57" s="14"/>
      <c r="AB57" s="14"/>
      <c r="AC57" s="15"/>
      <c r="AD57" s="15"/>
      <c r="AE57" s="15"/>
      <c r="AF57" s="15"/>
      <c r="AG57" s="15"/>
      <c r="AH57" s="15"/>
      <c r="AI57" s="15"/>
      <c r="AJ57" s="15"/>
      <c r="AK57" s="17"/>
      <c r="AL57" s="17"/>
      <c r="AM57" s="15"/>
      <c r="AN57" s="15"/>
      <c r="AO57" s="15"/>
    </row>
    <row r="58" ht="12.75" customHeight="1">
      <c r="A58" s="19">
        <v>22.0</v>
      </c>
      <c r="B58" s="18"/>
      <c r="C58" s="18"/>
      <c r="D58" s="37" t="s">
        <v>64</v>
      </c>
      <c r="E58" s="19" t="s">
        <v>37</v>
      </c>
      <c r="F58" s="19" t="s">
        <v>54</v>
      </c>
      <c r="G58" s="25">
        <v>0.0</v>
      </c>
      <c r="H58" s="20">
        <v>43147.0</v>
      </c>
      <c r="I58" s="20">
        <v>43147.0</v>
      </c>
      <c r="J58" s="21" t="str">
        <f>IF(AND($H58&lt;&gt;"",$I58&lt;&gt;""),DATEDIF(TODAY(),I58,"d"),"未定")</f>
        <v>#NUM!</v>
      </c>
      <c r="K58" s="14"/>
      <c r="L58" s="14"/>
      <c r="M58" s="14"/>
      <c r="N58" s="14"/>
      <c r="O58" s="15"/>
      <c r="P58" s="15"/>
      <c r="Q58" s="15"/>
      <c r="R58" s="15"/>
      <c r="S58" s="15"/>
      <c r="T58" s="14"/>
      <c r="U58" s="14"/>
      <c r="V58" s="14"/>
      <c r="W58" s="15"/>
      <c r="X58" s="15"/>
      <c r="Y58" s="15"/>
      <c r="Z58" s="15"/>
      <c r="AA58" s="14"/>
      <c r="AB58" s="14"/>
      <c r="AC58" s="15"/>
      <c r="AD58" s="15"/>
      <c r="AE58" s="15"/>
      <c r="AF58" s="15"/>
      <c r="AG58" s="15"/>
      <c r="AH58" s="15"/>
      <c r="AI58" s="15"/>
      <c r="AJ58" s="15"/>
      <c r="AK58" s="17"/>
      <c r="AL58" s="17"/>
      <c r="AM58" s="15"/>
      <c r="AN58" s="15"/>
      <c r="AO58" s="15"/>
    </row>
    <row r="59" ht="12.75" customHeight="1">
      <c r="A59" s="12"/>
      <c r="B59" s="12"/>
      <c r="C59" s="12"/>
      <c r="D59" s="12"/>
      <c r="E59" s="12"/>
      <c r="F59" s="13"/>
      <c r="G59" s="13"/>
      <c r="H59" s="22"/>
      <c r="I59" s="22"/>
      <c r="J59" s="12"/>
      <c r="K59" s="14"/>
      <c r="L59" s="14"/>
      <c r="M59" s="14"/>
      <c r="N59" s="14"/>
      <c r="O59" s="15"/>
      <c r="P59" s="15"/>
      <c r="Q59" s="15"/>
      <c r="R59" s="15"/>
      <c r="S59" s="15"/>
      <c r="T59" s="14"/>
      <c r="U59" s="14"/>
      <c r="V59" s="14"/>
      <c r="W59" s="15"/>
      <c r="X59" s="15"/>
      <c r="Y59" s="15"/>
      <c r="Z59" s="15"/>
      <c r="AA59" s="14"/>
      <c r="AB59" s="14"/>
      <c r="AC59" s="15"/>
      <c r="AD59" s="15"/>
      <c r="AE59" s="15"/>
      <c r="AF59" s="15"/>
      <c r="AG59" s="15"/>
      <c r="AH59" s="15"/>
      <c r="AI59" s="15"/>
      <c r="AJ59" s="15"/>
      <c r="AK59" s="17"/>
      <c r="AL59" s="17"/>
      <c r="AM59" s="15"/>
      <c r="AN59" s="15"/>
      <c r="AO59" s="15"/>
    </row>
    <row r="60" ht="12.75" customHeight="1">
      <c r="A60" s="19">
        <v>23.0</v>
      </c>
      <c r="B60" s="18"/>
      <c r="C60" s="18"/>
      <c r="D60" s="37" t="s">
        <v>65</v>
      </c>
      <c r="E60" s="19" t="s">
        <v>39</v>
      </c>
      <c r="F60" s="19" t="s">
        <v>26</v>
      </c>
      <c r="G60" s="25">
        <v>0.0</v>
      </c>
      <c r="H60" s="20">
        <v>43146.0</v>
      </c>
      <c r="I60" s="20">
        <v>43146.0</v>
      </c>
      <c r="J60" s="21" t="str">
        <f>IF(AND($H60&lt;&gt;"",$I60&lt;&gt;""),DATEDIF(TODAY(),I60,"d"),"未定")</f>
        <v>#NUM!</v>
      </c>
      <c r="K60" s="14"/>
      <c r="L60" s="14"/>
      <c r="M60" s="14"/>
      <c r="N60" s="14"/>
      <c r="O60" s="15"/>
      <c r="P60" s="15"/>
      <c r="Q60" s="15"/>
      <c r="R60" s="15"/>
      <c r="S60" s="15"/>
      <c r="T60" s="14"/>
      <c r="U60" s="14"/>
      <c r="V60" s="14"/>
      <c r="W60" s="15"/>
      <c r="X60" s="15"/>
      <c r="Y60" s="15"/>
      <c r="Z60" s="15"/>
      <c r="AA60" s="14"/>
      <c r="AB60" s="14"/>
      <c r="AC60" s="15"/>
      <c r="AD60" s="15"/>
      <c r="AE60" s="15"/>
      <c r="AF60" s="15"/>
      <c r="AG60" s="15"/>
      <c r="AH60" s="15"/>
      <c r="AI60" s="15"/>
      <c r="AJ60" s="15"/>
      <c r="AK60" s="17"/>
      <c r="AL60" s="17"/>
      <c r="AM60" s="15"/>
      <c r="AN60" s="15"/>
      <c r="AO60" s="15"/>
    </row>
    <row r="61" ht="12.75" customHeight="1">
      <c r="A61" s="12"/>
      <c r="B61" s="12"/>
      <c r="C61" s="12"/>
      <c r="D61" s="12"/>
      <c r="E61" s="12"/>
      <c r="F61" s="13"/>
      <c r="G61" s="13"/>
      <c r="H61" s="22"/>
      <c r="I61" s="22"/>
      <c r="J61" s="12"/>
      <c r="K61" s="14"/>
      <c r="L61" s="14"/>
      <c r="M61" s="14"/>
      <c r="N61" s="14"/>
      <c r="O61" s="15"/>
      <c r="P61" s="15"/>
      <c r="Q61" s="15"/>
      <c r="R61" s="15"/>
      <c r="S61" s="15"/>
      <c r="T61" s="14"/>
      <c r="U61" s="14"/>
      <c r="V61" s="14"/>
      <c r="W61" s="15"/>
      <c r="X61" s="15"/>
      <c r="Y61" s="15"/>
      <c r="Z61" s="15"/>
      <c r="AA61" s="14"/>
      <c r="AB61" s="14"/>
      <c r="AC61" s="15"/>
      <c r="AD61" s="15"/>
      <c r="AE61" s="15"/>
      <c r="AF61" s="15"/>
      <c r="AG61" s="15"/>
      <c r="AH61" s="15"/>
      <c r="AI61" s="15"/>
      <c r="AJ61" s="15"/>
      <c r="AK61" s="17"/>
      <c r="AL61" s="17"/>
      <c r="AM61" s="15"/>
      <c r="AN61" s="15"/>
      <c r="AO61" s="15"/>
    </row>
    <row r="62" ht="12.75" customHeight="1">
      <c r="A62" s="19">
        <v>24.0</v>
      </c>
      <c r="B62" s="18"/>
      <c r="C62" s="18"/>
      <c r="D62" s="37" t="s">
        <v>66</v>
      </c>
      <c r="E62" s="19" t="s">
        <v>28</v>
      </c>
      <c r="F62" s="19" t="s">
        <v>26</v>
      </c>
      <c r="G62" s="25">
        <v>0.9</v>
      </c>
      <c r="H62" s="20">
        <v>43144.0</v>
      </c>
      <c r="I62" s="20">
        <v>43144.0</v>
      </c>
      <c r="J62" s="21" t="str">
        <f>IF(AND($H62&lt;&gt;"",$I62&lt;&gt;""),DATEDIF(TODAY(),I62,"d"),"未定")</f>
        <v>#NUM!</v>
      </c>
      <c r="K62" s="14"/>
      <c r="L62" s="14"/>
      <c r="M62" s="14"/>
      <c r="N62" s="14"/>
      <c r="O62" s="15"/>
      <c r="P62" s="15"/>
      <c r="Q62" s="15"/>
      <c r="R62" s="15"/>
      <c r="S62" s="15"/>
      <c r="T62" s="14"/>
      <c r="U62" s="14"/>
      <c r="V62" s="14"/>
      <c r="W62" s="15"/>
      <c r="X62" s="15"/>
      <c r="Y62" s="15"/>
      <c r="Z62" s="15"/>
      <c r="AA62" s="14"/>
      <c r="AB62" s="14"/>
      <c r="AC62" s="15"/>
      <c r="AD62" s="15"/>
      <c r="AE62" s="15"/>
      <c r="AF62" s="15"/>
      <c r="AG62" s="15"/>
      <c r="AH62" s="15"/>
      <c r="AI62" s="15"/>
      <c r="AJ62" s="15"/>
      <c r="AK62" s="17"/>
      <c r="AL62" s="17"/>
      <c r="AM62" s="15"/>
      <c r="AN62" s="15"/>
      <c r="AO62" s="15"/>
    </row>
    <row r="63" ht="12.75" customHeight="1">
      <c r="A63" s="12"/>
      <c r="B63" s="12"/>
      <c r="C63" s="12"/>
      <c r="D63" s="12"/>
      <c r="E63" s="12"/>
      <c r="F63" s="13"/>
      <c r="G63" s="13"/>
      <c r="H63" s="20"/>
      <c r="I63" s="20"/>
      <c r="J63" s="12"/>
      <c r="K63" s="14"/>
      <c r="L63" s="14"/>
      <c r="M63" s="14"/>
      <c r="N63" s="14"/>
      <c r="O63" s="15"/>
      <c r="P63" s="15"/>
      <c r="Q63" s="15"/>
      <c r="R63" s="15"/>
      <c r="S63" s="15"/>
      <c r="T63" s="14"/>
      <c r="U63" s="14"/>
      <c r="V63" s="14"/>
      <c r="W63" s="15"/>
      <c r="X63" s="15"/>
      <c r="Y63" s="15"/>
      <c r="Z63" s="15"/>
      <c r="AA63" s="14"/>
      <c r="AB63" s="14"/>
      <c r="AC63" s="15"/>
      <c r="AD63" s="15"/>
      <c r="AE63" s="15"/>
      <c r="AF63" s="15"/>
      <c r="AG63" s="15"/>
      <c r="AH63" s="15"/>
      <c r="AI63" s="15"/>
      <c r="AJ63" s="15"/>
      <c r="AK63" s="17"/>
      <c r="AL63" s="17"/>
      <c r="AM63" s="15"/>
      <c r="AN63" s="15"/>
      <c r="AO63" s="15"/>
    </row>
    <row r="64" ht="12.75" customHeight="1">
      <c r="A64" s="19">
        <v>25.0</v>
      </c>
      <c r="B64" s="18"/>
      <c r="C64" s="18"/>
      <c r="D64" s="23" t="s">
        <v>67</v>
      </c>
      <c r="E64" s="19" t="s">
        <v>28</v>
      </c>
      <c r="F64" s="19" t="s">
        <v>26</v>
      </c>
      <c r="G64" s="25">
        <v>0.9</v>
      </c>
      <c r="H64" s="20">
        <v>43145.0</v>
      </c>
      <c r="I64" s="20">
        <v>43145.0</v>
      </c>
      <c r="J64" s="21" t="str">
        <f>IF(AND($H64&lt;&gt;"",$I64&lt;&gt;""),DATEDIF(TODAY(),I64,"d"),"未定")</f>
        <v>#NUM!</v>
      </c>
      <c r="K64" s="14"/>
      <c r="L64" s="14"/>
      <c r="M64" s="14"/>
      <c r="N64" s="14"/>
      <c r="O64" s="15"/>
      <c r="P64" s="15"/>
      <c r="Q64" s="15"/>
      <c r="R64" s="15"/>
      <c r="S64" s="15"/>
      <c r="T64" s="14"/>
      <c r="U64" s="14"/>
      <c r="V64" s="14"/>
      <c r="W64" s="15"/>
      <c r="X64" s="15"/>
      <c r="Y64" s="15"/>
      <c r="Z64" s="15"/>
      <c r="AA64" s="14"/>
      <c r="AB64" s="14"/>
      <c r="AC64" s="15"/>
      <c r="AD64" s="15"/>
      <c r="AE64" s="15"/>
      <c r="AF64" s="15"/>
      <c r="AG64" s="15"/>
      <c r="AH64" s="15"/>
      <c r="AI64" s="15"/>
      <c r="AJ64" s="15"/>
      <c r="AK64" s="17"/>
      <c r="AL64" s="17"/>
      <c r="AM64" s="15"/>
      <c r="AN64" s="15"/>
      <c r="AO64" s="15"/>
    </row>
    <row r="65" ht="12.75" customHeight="1">
      <c r="A65" s="12"/>
      <c r="B65" s="12"/>
      <c r="C65" s="12"/>
      <c r="D65" s="12"/>
      <c r="E65" s="12"/>
      <c r="F65" s="13"/>
      <c r="G65" s="13"/>
      <c r="H65" s="22"/>
      <c r="I65" s="22"/>
      <c r="J65" s="12"/>
      <c r="K65" s="14"/>
      <c r="L65" s="14"/>
      <c r="M65" s="14"/>
      <c r="N65" s="14"/>
      <c r="O65" s="15"/>
      <c r="P65" s="15"/>
      <c r="Q65" s="15"/>
      <c r="R65" s="15"/>
      <c r="S65" s="15"/>
      <c r="T65" s="14"/>
      <c r="U65" s="14"/>
      <c r="V65" s="14"/>
      <c r="W65" s="15"/>
      <c r="X65" s="15"/>
      <c r="Y65" s="15"/>
      <c r="Z65" s="15"/>
      <c r="AA65" s="14"/>
      <c r="AB65" s="14"/>
      <c r="AC65" s="15"/>
      <c r="AD65" s="15"/>
      <c r="AE65" s="15"/>
      <c r="AF65" s="15"/>
      <c r="AG65" s="15"/>
      <c r="AH65" s="15"/>
      <c r="AI65" s="15"/>
      <c r="AJ65" s="15"/>
      <c r="AK65" s="17"/>
      <c r="AL65" s="17"/>
      <c r="AM65" s="15"/>
      <c r="AN65" s="15"/>
      <c r="AO65" s="15"/>
    </row>
    <row r="66" ht="12.75" customHeight="1">
      <c r="A66" s="19">
        <v>26.0</v>
      </c>
      <c r="B66" s="18"/>
      <c r="C66" s="18"/>
      <c r="D66" s="23" t="s">
        <v>68</v>
      </c>
      <c r="E66" s="19" t="s">
        <v>28</v>
      </c>
      <c r="F66" s="19" t="s">
        <v>26</v>
      </c>
      <c r="G66" s="25">
        <v>0.9</v>
      </c>
      <c r="H66" s="20">
        <v>43146.0</v>
      </c>
      <c r="I66" s="20">
        <v>43146.0</v>
      </c>
      <c r="J66" s="21" t="str">
        <f>IF(AND($H66&lt;&gt;"",$I66&lt;&gt;""),DATEDIF(TODAY(),I66,"d"),"未定")</f>
        <v>#NUM!</v>
      </c>
      <c r="K66" s="14"/>
      <c r="L66" s="14"/>
      <c r="M66" s="14"/>
      <c r="N66" s="14"/>
      <c r="O66" s="15"/>
      <c r="P66" s="15"/>
      <c r="Q66" s="15"/>
      <c r="R66" s="15"/>
      <c r="S66" s="15"/>
      <c r="T66" s="14"/>
      <c r="U66" s="14"/>
      <c r="V66" s="14"/>
      <c r="W66" s="15"/>
      <c r="X66" s="15"/>
      <c r="Y66" s="15"/>
      <c r="Z66" s="15"/>
      <c r="AA66" s="14"/>
      <c r="AB66" s="14"/>
      <c r="AC66" s="15"/>
      <c r="AD66" s="15"/>
      <c r="AE66" s="15"/>
      <c r="AF66" s="15"/>
      <c r="AG66" s="15"/>
      <c r="AH66" s="15"/>
      <c r="AI66" s="15"/>
      <c r="AJ66" s="15"/>
      <c r="AK66" s="17"/>
      <c r="AL66" s="17"/>
      <c r="AM66" s="15"/>
      <c r="AN66" s="15"/>
      <c r="AO66" s="15"/>
    </row>
    <row r="67" ht="12.75" customHeight="1">
      <c r="A67" s="12"/>
      <c r="B67" s="12"/>
      <c r="C67" s="12"/>
      <c r="D67" s="12"/>
      <c r="E67" s="12"/>
      <c r="F67" s="13"/>
      <c r="G67" s="13"/>
      <c r="H67" s="20"/>
      <c r="I67" s="22"/>
      <c r="J67" s="12"/>
      <c r="K67" s="14"/>
      <c r="L67" s="14"/>
      <c r="M67" s="14"/>
      <c r="N67" s="14"/>
      <c r="O67" s="15"/>
      <c r="P67" s="15"/>
      <c r="Q67" s="15"/>
      <c r="R67" s="15"/>
      <c r="S67" s="15"/>
      <c r="T67" s="14"/>
      <c r="U67" s="14"/>
      <c r="V67" s="14"/>
      <c r="W67" s="15"/>
      <c r="X67" s="15"/>
      <c r="Y67" s="15"/>
      <c r="Z67" s="15"/>
      <c r="AA67" s="14"/>
      <c r="AB67" s="14"/>
      <c r="AC67" s="15"/>
      <c r="AD67" s="15"/>
      <c r="AE67" s="15"/>
      <c r="AF67" s="15"/>
      <c r="AG67" s="15"/>
      <c r="AH67" s="15"/>
      <c r="AI67" s="15"/>
      <c r="AJ67" s="15"/>
      <c r="AK67" s="17"/>
      <c r="AL67" s="17"/>
      <c r="AM67" s="15"/>
      <c r="AN67" s="15"/>
      <c r="AO67" s="15"/>
    </row>
    <row r="68" ht="12.75" customHeight="1">
      <c r="A68" s="19">
        <v>26.0</v>
      </c>
      <c r="B68" s="18"/>
      <c r="C68" s="18"/>
      <c r="D68" s="23" t="s">
        <v>69</v>
      </c>
      <c r="E68" s="19" t="s">
        <v>43</v>
      </c>
      <c r="F68" s="19" t="s">
        <v>26</v>
      </c>
      <c r="G68" s="25">
        <v>0.0</v>
      </c>
      <c r="H68" s="20">
        <v>43144.0</v>
      </c>
      <c r="I68" s="20">
        <v>43145.0</v>
      </c>
      <c r="J68" s="21" t="str">
        <f>IF(AND($H68&lt;&gt;"",$I68&lt;&gt;""),DATEDIF(TODAY(),I68,"d"),"未定")</f>
        <v>#NUM!</v>
      </c>
      <c r="K68" s="14"/>
      <c r="L68" s="14"/>
      <c r="M68" s="14"/>
      <c r="N68" s="14"/>
      <c r="O68" s="15"/>
      <c r="P68" s="15"/>
      <c r="Q68" s="15"/>
      <c r="R68" s="15"/>
      <c r="S68" s="15"/>
      <c r="T68" s="14"/>
      <c r="U68" s="14"/>
      <c r="V68" s="14"/>
      <c r="W68" s="15"/>
      <c r="X68" s="15"/>
      <c r="Y68" s="15"/>
      <c r="Z68" s="15"/>
      <c r="AA68" s="14"/>
      <c r="AB68" s="14"/>
      <c r="AC68" s="15"/>
      <c r="AD68" s="15"/>
      <c r="AE68" s="15"/>
      <c r="AF68" s="15"/>
      <c r="AG68" s="15"/>
      <c r="AH68" s="15"/>
      <c r="AI68" s="15"/>
      <c r="AJ68" s="15"/>
      <c r="AK68" s="17"/>
      <c r="AL68" s="17"/>
      <c r="AM68" s="15"/>
      <c r="AN68" s="15"/>
      <c r="AO68" s="15"/>
    </row>
    <row r="69" ht="12.75" customHeight="1">
      <c r="A69" s="12"/>
      <c r="B69" s="12"/>
      <c r="C69" s="12"/>
      <c r="D69" s="12"/>
      <c r="E69" s="12"/>
      <c r="F69" s="13"/>
      <c r="G69" s="13"/>
      <c r="H69" s="22"/>
      <c r="I69" s="22"/>
      <c r="J69" s="12"/>
      <c r="K69" s="14"/>
      <c r="L69" s="14"/>
      <c r="M69" s="14"/>
      <c r="N69" s="14"/>
      <c r="O69" s="15"/>
      <c r="P69" s="15"/>
      <c r="Q69" s="15"/>
      <c r="R69" s="15"/>
      <c r="S69" s="15"/>
      <c r="T69" s="14"/>
      <c r="U69" s="14"/>
      <c r="V69" s="14"/>
      <c r="W69" s="15"/>
      <c r="X69" s="15"/>
      <c r="Y69" s="15"/>
      <c r="Z69" s="15"/>
      <c r="AA69" s="14"/>
      <c r="AB69" s="14"/>
      <c r="AC69" s="15"/>
      <c r="AD69" s="15"/>
      <c r="AE69" s="15"/>
      <c r="AF69" s="15"/>
      <c r="AG69" s="15"/>
      <c r="AH69" s="15"/>
      <c r="AI69" s="15"/>
      <c r="AJ69" s="15"/>
      <c r="AK69" s="17"/>
      <c r="AL69" s="17"/>
      <c r="AM69" s="15"/>
      <c r="AN69" s="15"/>
      <c r="AO69" s="15"/>
    </row>
    <row r="70" ht="12.75" customHeight="1">
      <c r="A70" s="19">
        <v>27.0</v>
      </c>
      <c r="B70" s="18"/>
      <c r="C70" s="18"/>
      <c r="D70" s="23" t="s">
        <v>70</v>
      </c>
      <c r="E70" s="19" t="s">
        <v>47</v>
      </c>
      <c r="F70" s="19" t="s">
        <v>54</v>
      </c>
      <c r="G70" s="25">
        <v>0.0</v>
      </c>
      <c r="H70" s="20">
        <v>43144.0</v>
      </c>
      <c r="I70" s="20">
        <v>43145.0</v>
      </c>
      <c r="J70" s="21" t="str">
        <f>IF(AND($H70&lt;&gt;"",$I70&lt;&gt;""),DATEDIF(TODAY(),I70,"d"),"未定")</f>
        <v>#NUM!</v>
      </c>
      <c r="K70" s="14"/>
      <c r="L70" s="14"/>
      <c r="M70" s="14"/>
      <c r="N70" s="14"/>
      <c r="O70" s="15"/>
      <c r="P70" s="15"/>
      <c r="Q70" s="15"/>
      <c r="R70" s="15"/>
      <c r="S70" s="15"/>
      <c r="T70" s="14"/>
      <c r="U70" s="14"/>
      <c r="V70" s="14"/>
      <c r="W70" s="15"/>
      <c r="X70" s="15"/>
      <c r="Y70" s="15"/>
      <c r="Z70" s="15"/>
      <c r="AA70" s="14"/>
      <c r="AB70" s="14"/>
      <c r="AC70" s="15"/>
      <c r="AD70" s="15"/>
      <c r="AE70" s="15"/>
      <c r="AF70" s="15"/>
      <c r="AG70" s="15"/>
      <c r="AH70" s="15"/>
      <c r="AI70" s="15"/>
      <c r="AJ70" s="15"/>
      <c r="AK70" s="17"/>
      <c r="AL70" s="17"/>
      <c r="AM70" s="15"/>
      <c r="AN70" s="15"/>
      <c r="AO70" s="15"/>
    </row>
    <row r="71" ht="12.75" customHeight="1">
      <c r="A71" s="12"/>
      <c r="B71" s="12"/>
      <c r="C71" s="12"/>
      <c r="D71" s="12"/>
      <c r="E71" s="12"/>
      <c r="F71" s="13"/>
      <c r="G71" s="13"/>
      <c r="H71" s="20"/>
      <c r="I71" s="20"/>
      <c r="J71" s="12"/>
      <c r="K71" s="14"/>
      <c r="L71" s="14"/>
      <c r="M71" s="14"/>
      <c r="N71" s="14"/>
      <c r="O71" s="15"/>
      <c r="P71" s="15"/>
      <c r="Q71" s="15"/>
      <c r="R71" s="15"/>
      <c r="S71" s="15"/>
      <c r="T71" s="14"/>
      <c r="U71" s="14"/>
      <c r="V71" s="14"/>
      <c r="W71" s="15"/>
      <c r="X71" s="15"/>
      <c r="Y71" s="15"/>
      <c r="Z71" s="15"/>
      <c r="AA71" s="14"/>
      <c r="AB71" s="14"/>
      <c r="AC71" s="15"/>
      <c r="AD71" s="15"/>
      <c r="AE71" s="15"/>
      <c r="AF71" s="15"/>
      <c r="AG71" s="15"/>
      <c r="AH71" s="15"/>
      <c r="AI71" s="15"/>
      <c r="AJ71" s="15"/>
      <c r="AK71" s="17"/>
      <c r="AL71" s="17"/>
      <c r="AM71" s="15"/>
      <c r="AN71" s="15"/>
      <c r="AO71" s="15"/>
    </row>
    <row r="72" ht="12.75" customHeight="1">
      <c r="A72" s="19">
        <v>28.0</v>
      </c>
      <c r="B72" s="18"/>
      <c r="C72" s="18"/>
      <c r="D72" s="23" t="s">
        <v>71</v>
      </c>
      <c r="E72" s="52" t="s">
        <v>28</v>
      </c>
      <c r="F72" s="19" t="s">
        <v>26</v>
      </c>
      <c r="G72" s="25">
        <v>0.9</v>
      </c>
      <c r="H72" s="20">
        <v>43147.0</v>
      </c>
      <c r="I72" s="20">
        <v>43147.0</v>
      </c>
      <c r="J72" s="21" t="str">
        <f>IF(AND($H72&lt;&gt;"",$I72&lt;&gt;""),DATEDIF(TODAY(),I72,"d"),"未定")</f>
        <v>#NUM!</v>
      </c>
      <c r="K72" s="14"/>
      <c r="L72" s="14"/>
      <c r="M72" s="14"/>
      <c r="N72" s="14"/>
      <c r="O72" s="15"/>
      <c r="P72" s="15"/>
      <c r="Q72" s="15"/>
      <c r="R72" s="15"/>
      <c r="S72" s="15"/>
      <c r="T72" s="14"/>
      <c r="U72" s="14"/>
      <c r="V72" s="14"/>
      <c r="W72" s="15"/>
      <c r="X72" s="15"/>
      <c r="Y72" s="15"/>
      <c r="Z72" s="15"/>
      <c r="AA72" s="14"/>
      <c r="AB72" s="14"/>
      <c r="AC72" s="15"/>
      <c r="AD72" s="15"/>
      <c r="AE72" s="15"/>
      <c r="AF72" s="15"/>
      <c r="AG72" s="15"/>
      <c r="AH72" s="15"/>
      <c r="AI72" s="15"/>
      <c r="AJ72" s="15"/>
      <c r="AK72" s="17"/>
      <c r="AL72" s="17"/>
      <c r="AM72" s="15"/>
      <c r="AN72" s="15"/>
      <c r="AO72" s="15"/>
    </row>
    <row r="73" ht="12.75" customHeight="1">
      <c r="A73" s="12"/>
      <c r="B73" s="12"/>
      <c r="C73" s="12"/>
      <c r="D73" s="12"/>
      <c r="F73" s="13"/>
      <c r="G73" s="13"/>
      <c r="H73" s="20"/>
      <c r="I73" s="20"/>
      <c r="J73" s="12"/>
      <c r="K73" s="14"/>
      <c r="L73" s="14"/>
      <c r="M73" s="14"/>
      <c r="N73" s="14"/>
      <c r="O73" s="15"/>
      <c r="P73" s="15"/>
      <c r="Q73" s="15"/>
      <c r="R73" s="15"/>
      <c r="S73" s="15"/>
      <c r="T73" s="14"/>
      <c r="U73" s="14"/>
      <c r="V73" s="14"/>
      <c r="W73" s="15"/>
      <c r="X73" s="15"/>
      <c r="Y73" s="15"/>
      <c r="Z73" s="15"/>
      <c r="AA73" s="14"/>
      <c r="AB73" s="14"/>
      <c r="AC73" s="15"/>
      <c r="AD73" s="15"/>
      <c r="AE73" s="15"/>
      <c r="AF73" s="15"/>
      <c r="AG73" s="15"/>
      <c r="AH73" s="15"/>
      <c r="AI73" s="15"/>
      <c r="AJ73" s="15"/>
      <c r="AK73" s="17"/>
      <c r="AL73" s="17"/>
      <c r="AM73" s="15"/>
      <c r="AN73" s="15"/>
      <c r="AO73" s="15"/>
    </row>
    <row r="74" ht="12.75" customHeight="1">
      <c r="A74" s="19">
        <v>28.0</v>
      </c>
      <c r="B74" s="18"/>
      <c r="C74" s="18"/>
      <c r="D74" s="23" t="s">
        <v>72</v>
      </c>
      <c r="E74" s="19" t="s">
        <v>28</v>
      </c>
      <c r="F74" s="19" t="s">
        <v>26</v>
      </c>
      <c r="G74" s="25">
        <v>0.9</v>
      </c>
      <c r="H74" s="20">
        <v>43147.0</v>
      </c>
      <c r="I74" s="20">
        <v>43147.0</v>
      </c>
      <c r="J74" s="21" t="str">
        <f>IF(AND($H74&lt;&gt;"",$I74&lt;&gt;""),DATEDIF(TODAY(),I74,"d"),"未定")</f>
        <v>#NUM!</v>
      </c>
      <c r="K74" s="14"/>
      <c r="L74" s="14"/>
      <c r="M74" s="14"/>
      <c r="N74" s="14"/>
      <c r="O74" s="15"/>
      <c r="P74" s="15"/>
      <c r="Q74" s="15"/>
      <c r="R74" s="15"/>
      <c r="S74" s="15"/>
      <c r="T74" s="14"/>
      <c r="U74" s="14"/>
      <c r="V74" s="14"/>
      <c r="W74" s="15"/>
      <c r="X74" s="15"/>
      <c r="Y74" s="15"/>
      <c r="Z74" s="15"/>
      <c r="AA74" s="14"/>
      <c r="AB74" s="14"/>
      <c r="AC74" s="15"/>
      <c r="AD74" s="15"/>
      <c r="AE74" s="15"/>
      <c r="AF74" s="15"/>
      <c r="AG74" s="15"/>
      <c r="AH74" s="15"/>
      <c r="AI74" s="15"/>
      <c r="AJ74" s="15"/>
      <c r="AK74" s="17"/>
      <c r="AL74" s="17"/>
      <c r="AM74" s="15"/>
      <c r="AN74" s="15"/>
      <c r="AO74" s="15"/>
    </row>
    <row r="75" ht="12.75" customHeight="1">
      <c r="A75" s="12"/>
      <c r="B75" s="12"/>
      <c r="C75" s="12"/>
      <c r="D75" s="12"/>
      <c r="E75" s="12"/>
      <c r="F75" s="13"/>
      <c r="G75" s="13"/>
      <c r="H75" s="20"/>
      <c r="I75" s="20"/>
      <c r="J75" s="12"/>
      <c r="K75" s="14"/>
      <c r="L75" s="14"/>
      <c r="M75" s="14"/>
      <c r="N75" s="14"/>
      <c r="O75" s="15"/>
      <c r="P75" s="15"/>
      <c r="Q75" s="15"/>
      <c r="R75" s="15"/>
      <c r="S75" s="15"/>
      <c r="T75" s="14"/>
      <c r="U75" s="14"/>
      <c r="V75" s="14"/>
      <c r="W75" s="15"/>
      <c r="X75" s="15"/>
      <c r="Y75" s="15"/>
      <c r="Z75" s="15"/>
      <c r="AA75" s="14"/>
      <c r="AB75" s="14"/>
      <c r="AC75" s="15"/>
      <c r="AD75" s="15"/>
      <c r="AE75" s="15"/>
      <c r="AF75" s="15"/>
      <c r="AG75" s="15"/>
      <c r="AH75" s="15"/>
      <c r="AI75" s="15"/>
      <c r="AJ75" s="15"/>
      <c r="AK75" s="17"/>
      <c r="AL75" s="17"/>
      <c r="AM75" s="15"/>
      <c r="AN75" s="15"/>
      <c r="AO75" s="15"/>
    </row>
    <row r="76" ht="12.75" customHeight="1">
      <c r="A76" s="19">
        <v>28.0</v>
      </c>
      <c r="B76" s="18"/>
      <c r="C76" s="18"/>
      <c r="D76" s="23" t="s">
        <v>73</v>
      </c>
      <c r="E76" s="19" t="s">
        <v>43</v>
      </c>
      <c r="F76" s="19" t="s">
        <v>26</v>
      </c>
      <c r="G76" s="25">
        <v>0.0</v>
      </c>
      <c r="H76" s="20">
        <v>43146.0</v>
      </c>
      <c r="I76" s="20">
        <v>43147.0</v>
      </c>
      <c r="J76" s="21" t="str">
        <f>IF(AND($H76&lt;&gt;"",$I76&lt;&gt;""),DATEDIF(TODAY(),I76,"d"),"未定")</f>
        <v>#NUM!</v>
      </c>
      <c r="K76" s="14"/>
      <c r="L76" s="14"/>
      <c r="M76" s="14"/>
      <c r="N76" s="14"/>
      <c r="O76" s="15"/>
      <c r="P76" s="15"/>
      <c r="Q76" s="15"/>
      <c r="R76" s="15"/>
      <c r="S76" s="15"/>
      <c r="T76" s="14"/>
      <c r="U76" s="14"/>
      <c r="V76" s="14"/>
      <c r="W76" s="15"/>
      <c r="X76" s="15"/>
      <c r="Y76" s="15"/>
      <c r="Z76" s="15"/>
      <c r="AA76" s="14"/>
      <c r="AB76" s="14"/>
      <c r="AC76" s="15"/>
      <c r="AD76" s="15"/>
      <c r="AE76" s="15"/>
      <c r="AF76" s="15"/>
      <c r="AG76" s="15"/>
      <c r="AH76" s="15"/>
      <c r="AI76" s="15"/>
      <c r="AJ76" s="15"/>
      <c r="AK76" s="17"/>
      <c r="AL76" s="17"/>
      <c r="AM76" s="15"/>
      <c r="AN76" s="15"/>
      <c r="AO76" s="15"/>
    </row>
    <row r="77" ht="12.75" customHeight="1">
      <c r="A77" s="12"/>
      <c r="B77" s="12"/>
      <c r="C77" s="12"/>
      <c r="D77" s="12"/>
      <c r="E77" s="12"/>
      <c r="F77" s="13"/>
      <c r="G77" s="13"/>
      <c r="H77" s="20"/>
      <c r="I77" s="20"/>
      <c r="J77" s="12"/>
      <c r="K77" s="14"/>
      <c r="L77" s="14"/>
      <c r="M77" s="14"/>
      <c r="N77" s="14"/>
      <c r="O77" s="15"/>
      <c r="P77" s="15"/>
      <c r="Q77" s="15"/>
      <c r="R77" s="15"/>
      <c r="S77" s="15"/>
      <c r="T77" s="14"/>
      <c r="U77" s="14"/>
      <c r="V77" s="14"/>
      <c r="W77" s="15"/>
      <c r="X77" s="15"/>
      <c r="Y77" s="15"/>
      <c r="Z77" s="15"/>
      <c r="AA77" s="14"/>
      <c r="AB77" s="14"/>
      <c r="AC77" s="15"/>
      <c r="AD77" s="15"/>
      <c r="AE77" s="15"/>
      <c r="AF77" s="15"/>
      <c r="AG77" s="15"/>
      <c r="AH77" s="15"/>
      <c r="AI77" s="15"/>
      <c r="AJ77" s="15"/>
      <c r="AK77" s="17"/>
      <c r="AL77" s="17"/>
      <c r="AM77" s="15"/>
      <c r="AN77" s="15"/>
      <c r="AO77" s="15"/>
    </row>
    <row r="78" ht="12.75" customHeight="1">
      <c r="A78" s="19">
        <v>29.0</v>
      </c>
      <c r="B78" s="18"/>
      <c r="C78" s="18"/>
      <c r="D78" s="23" t="s">
        <v>74</v>
      </c>
      <c r="E78" s="19" t="s">
        <v>43</v>
      </c>
      <c r="F78" s="19" t="s">
        <v>26</v>
      </c>
      <c r="G78" s="25">
        <v>0.0</v>
      </c>
      <c r="H78" s="20">
        <v>43146.0</v>
      </c>
      <c r="I78" s="20">
        <v>43147.0</v>
      </c>
      <c r="J78" s="21" t="str">
        <f>IF(AND($H78&lt;&gt;"",$I78&lt;&gt;""),DATEDIF(TODAY(),I78,"d"),"未定")</f>
        <v>#NUM!</v>
      </c>
      <c r="K78" s="14"/>
      <c r="L78" s="14"/>
      <c r="M78" s="14"/>
      <c r="N78" s="14"/>
      <c r="O78" s="15"/>
      <c r="P78" s="15"/>
      <c r="Q78" s="15"/>
      <c r="R78" s="15"/>
      <c r="S78" s="15"/>
      <c r="T78" s="14"/>
      <c r="U78" s="14"/>
      <c r="V78" s="14"/>
      <c r="W78" s="15"/>
      <c r="X78" s="15"/>
      <c r="Y78" s="15"/>
      <c r="Z78" s="15"/>
      <c r="AA78" s="14"/>
      <c r="AB78" s="14"/>
      <c r="AC78" s="15"/>
      <c r="AD78" s="15"/>
      <c r="AE78" s="15"/>
      <c r="AF78" s="15"/>
      <c r="AG78" s="15"/>
      <c r="AH78" s="15"/>
      <c r="AI78" s="15"/>
      <c r="AJ78" s="15"/>
      <c r="AK78" s="17"/>
      <c r="AL78" s="17"/>
      <c r="AM78" s="15"/>
      <c r="AN78" s="15"/>
      <c r="AO78" s="15"/>
    </row>
    <row r="79" ht="12.75" customHeight="1">
      <c r="A79" s="12"/>
      <c r="B79" s="12"/>
      <c r="C79" s="12"/>
      <c r="D79" s="12"/>
      <c r="E79" s="12"/>
      <c r="F79" s="13"/>
      <c r="G79" s="13"/>
      <c r="H79" s="20"/>
      <c r="I79" s="20"/>
      <c r="J79" s="12"/>
      <c r="K79" s="14"/>
      <c r="L79" s="14"/>
      <c r="M79" s="14"/>
      <c r="N79" s="14"/>
      <c r="O79" s="15"/>
      <c r="P79" s="15"/>
      <c r="Q79" s="15"/>
      <c r="R79" s="15"/>
      <c r="S79" s="15"/>
      <c r="T79" s="14"/>
      <c r="U79" s="14"/>
      <c r="V79" s="14"/>
      <c r="W79" s="15"/>
      <c r="X79" s="15"/>
      <c r="Y79" s="15"/>
      <c r="Z79" s="15"/>
      <c r="AA79" s="14"/>
      <c r="AB79" s="14"/>
      <c r="AC79" s="15"/>
      <c r="AD79" s="15"/>
      <c r="AE79" s="15"/>
      <c r="AF79" s="15"/>
      <c r="AG79" s="15"/>
      <c r="AH79" s="15"/>
      <c r="AI79" s="15"/>
      <c r="AJ79" s="15"/>
      <c r="AK79" s="17"/>
      <c r="AL79" s="17"/>
      <c r="AM79" s="15"/>
      <c r="AN79" s="15"/>
      <c r="AO79" s="15"/>
    </row>
    <row r="80" ht="12.75" customHeight="1">
      <c r="A80" s="19">
        <v>29.0</v>
      </c>
      <c r="B80" s="18"/>
      <c r="C80" s="18"/>
      <c r="D80" s="23" t="s">
        <v>75</v>
      </c>
      <c r="E80" s="19" t="s">
        <v>43</v>
      </c>
      <c r="F80" s="19" t="s">
        <v>26</v>
      </c>
      <c r="G80" s="25">
        <v>0.0</v>
      </c>
      <c r="H80" s="20">
        <v>43146.0</v>
      </c>
      <c r="I80" s="20">
        <v>43147.0</v>
      </c>
      <c r="J80" s="21" t="str">
        <f>IF(AND($H80&lt;&gt;"",$I80&lt;&gt;""),DATEDIF(TODAY(),I80,"d"),"未定")</f>
        <v>#NUM!</v>
      </c>
      <c r="K80" s="14"/>
      <c r="L80" s="14"/>
      <c r="M80" s="14"/>
      <c r="N80" s="14"/>
      <c r="O80" s="15"/>
      <c r="P80" s="15"/>
      <c r="Q80" s="15"/>
      <c r="R80" s="15"/>
      <c r="S80" s="15"/>
      <c r="T80" s="14"/>
      <c r="U80" s="14"/>
      <c r="V80" s="14"/>
      <c r="W80" s="15"/>
      <c r="X80" s="15"/>
      <c r="Y80" s="15"/>
      <c r="Z80" s="15"/>
      <c r="AA80" s="14"/>
      <c r="AB80" s="14"/>
      <c r="AC80" s="15"/>
      <c r="AD80" s="15"/>
      <c r="AE80" s="15"/>
      <c r="AF80" s="15"/>
      <c r="AG80" s="15"/>
      <c r="AH80" s="15"/>
      <c r="AI80" s="15"/>
      <c r="AJ80" s="15"/>
      <c r="AK80" s="17"/>
      <c r="AL80" s="17"/>
      <c r="AM80" s="15"/>
      <c r="AN80" s="15"/>
      <c r="AO80" s="15"/>
    </row>
    <row r="81" ht="12.75" customHeight="1">
      <c r="A81" s="12"/>
      <c r="B81" s="12"/>
      <c r="C81" s="12"/>
      <c r="D81" s="12"/>
      <c r="E81" s="12"/>
      <c r="F81" s="13"/>
      <c r="G81" s="13"/>
      <c r="H81" s="20"/>
      <c r="I81" s="20"/>
      <c r="J81" s="12"/>
      <c r="K81" s="14"/>
      <c r="L81" s="14"/>
      <c r="M81" s="14"/>
      <c r="N81" s="14"/>
      <c r="O81" s="15"/>
      <c r="P81" s="15"/>
      <c r="Q81" s="15"/>
      <c r="R81" s="15"/>
      <c r="S81" s="15"/>
      <c r="T81" s="14"/>
      <c r="U81" s="14"/>
      <c r="V81" s="14"/>
      <c r="W81" s="15"/>
      <c r="X81" s="15"/>
      <c r="Y81" s="15"/>
      <c r="Z81" s="15"/>
      <c r="AA81" s="14"/>
      <c r="AB81" s="14"/>
      <c r="AC81" s="15"/>
      <c r="AD81" s="15"/>
      <c r="AE81" s="15"/>
      <c r="AF81" s="15"/>
      <c r="AG81" s="15"/>
      <c r="AH81" s="15"/>
      <c r="AI81" s="15"/>
      <c r="AJ81" s="15"/>
      <c r="AK81" s="17"/>
      <c r="AL81" s="17"/>
      <c r="AM81" s="15"/>
      <c r="AN81" s="15"/>
      <c r="AO81" s="15"/>
    </row>
    <row r="82" ht="12.75" customHeight="1">
      <c r="A82" s="19">
        <v>30.0</v>
      </c>
      <c r="B82" s="18"/>
      <c r="C82" s="18"/>
      <c r="D82" s="23" t="s">
        <v>76</v>
      </c>
      <c r="E82" s="19" t="s">
        <v>22</v>
      </c>
      <c r="F82" s="19" t="s">
        <v>26</v>
      </c>
      <c r="G82" s="25">
        <v>0.0</v>
      </c>
      <c r="H82" s="20">
        <v>43144.0</v>
      </c>
      <c r="I82" s="20">
        <v>43145.0</v>
      </c>
      <c r="J82" s="21" t="str">
        <f>IF(AND($H82&lt;&gt;"",$I82&lt;&gt;""),DATEDIF(TODAY(),I82,"d"),"未定")</f>
        <v>#NUM!</v>
      </c>
      <c r="K82" s="14"/>
      <c r="L82" s="14"/>
      <c r="M82" s="14"/>
      <c r="N82" s="14"/>
      <c r="O82" s="15"/>
      <c r="P82" s="15"/>
      <c r="Q82" s="15"/>
      <c r="R82" s="15"/>
      <c r="S82" s="15"/>
      <c r="T82" s="14"/>
      <c r="U82" s="14"/>
      <c r="V82" s="14"/>
      <c r="W82" s="15"/>
      <c r="X82" s="15"/>
      <c r="Y82" s="15"/>
      <c r="Z82" s="15"/>
      <c r="AA82" s="14"/>
      <c r="AB82" s="14"/>
      <c r="AC82" s="15"/>
      <c r="AD82" s="15"/>
      <c r="AE82" s="15"/>
      <c r="AF82" s="15"/>
      <c r="AG82" s="15"/>
      <c r="AH82" s="15"/>
      <c r="AI82" s="15"/>
      <c r="AJ82" s="15"/>
      <c r="AK82" s="17"/>
      <c r="AL82" s="17"/>
      <c r="AM82" s="15"/>
      <c r="AN82" s="15"/>
      <c r="AO82" s="15"/>
    </row>
    <row r="83" ht="12.75" customHeight="1">
      <c r="A83" s="12"/>
      <c r="B83" s="12"/>
      <c r="C83" s="12"/>
      <c r="D83" s="12"/>
      <c r="E83" s="12"/>
      <c r="F83" s="13"/>
      <c r="G83" s="13"/>
      <c r="H83" s="20"/>
      <c r="I83" s="20"/>
      <c r="J83" s="12"/>
      <c r="K83" s="14"/>
      <c r="L83" s="14"/>
      <c r="M83" s="14"/>
      <c r="N83" s="14"/>
      <c r="O83" s="15"/>
      <c r="P83" s="15"/>
      <c r="Q83" s="15"/>
      <c r="R83" s="15"/>
      <c r="S83" s="15"/>
      <c r="T83" s="14"/>
      <c r="U83" s="14"/>
      <c r="V83" s="14"/>
      <c r="W83" s="15"/>
      <c r="X83" s="15"/>
      <c r="Y83" s="15"/>
      <c r="Z83" s="15"/>
      <c r="AA83" s="14"/>
      <c r="AB83" s="14"/>
      <c r="AC83" s="15"/>
      <c r="AD83" s="15"/>
      <c r="AE83" s="15"/>
      <c r="AF83" s="15"/>
      <c r="AG83" s="15"/>
      <c r="AH83" s="15"/>
      <c r="AI83" s="15"/>
      <c r="AJ83" s="15"/>
      <c r="AK83" s="17"/>
      <c r="AL83" s="17"/>
      <c r="AM83" s="15"/>
      <c r="AN83" s="15"/>
      <c r="AO83" s="15"/>
    </row>
    <row r="84" ht="12.75" customHeight="1">
      <c r="A84" s="19">
        <v>30.0</v>
      </c>
      <c r="B84" s="18"/>
      <c r="C84" s="18"/>
      <c r="D84" s="23" t="s">
        <v>77</v>
      </c>
      <c r="E84" s="19" t="s">
        <v>22</v>
      </c>
      <c r="F84" s="19" t="s">
        <v>26</v>
      </c>
      <c r="G84" s="25">
        <v>0.0</v>
      </c>
      <c r="H84" s="20">
        <v>43144.0</v>
      </c>
      <c r="I84" s="20">
        <v>43145.0</v>
      </c>
      <c r="J84" s="21" t="str">
        <f>IF(AND($H84&lt;&gt;"",$I84&lt;&gt;""),DATEDIF(TODAY(),I84,"d"),"未定")</f>
        <v>#NUM!</v>
      </c>
      <c r="K84" s="14"/>
      <c r="L84" s="14"/>
      <c r="M84" s="14"/>
      <c r="N84" s="14"/>
      <c r="O84" s="15"/>
      <c r="P84" s="15"/>
      <c r="Q84" s="15"/>
      <c r="R84" s="15"/>
      <c r="S84" s="15"/>
      <c r="T84" s="14"/>
      <c r="U84" s="14"/>
      <c r="V84" s="14"/>
      <c r="W84" s="15"/>
      <c r="X84" s="15"/>
      <c r="Y84" s="15"/>
      <c r="Z84" s="15"/>
      <c r="AA84" s="14"/>
      <c r="AB84" s="14"/>
      <c r="AC84" s="15"/>
      <c r="AD84" s="15"/>
      <c r="AE84" s="15"/>
      <c r="AF84" s="15"/>
      <c r="AG84" s="15"/>
      <c r="AH84" s="15"/>
      <c r="AI84" s="15"/>
      <c r="AJ84" s="15"/>
      <c r="AK84" s="17"/>
      <c r="AL84" s="17"/>
      <c r="AM84" s="15"/>
      <c r="AN84" s="15"/>
      <c r="AO84" s="15"/>
    </row>
    <row r="85" ht="12.75" customHeight="1">
      <c r="A85" s="12"/>
      <c r="B85" s="12"/>
      <c r="C85" s="12"/>
      <c r="D85" s="12"/>
      <c r="E85" s="12"/>
      <c r="F85" s="13"/>
      <c r="G85" s="13"/>
      <c r="H85" s="20"/>
      <c r="I85" s="20"/>
      <c r="J85" s="12"/>
      <c r="K85" s="14"/>
      <c r="L85" s="14"/>
      <c r="M85" s="14"/>
      <c r="N85" s="14"/>
      <c r="O85" s="15"/>
      <c r="P85" s="15"/>
      <c r="Q85" s="15"/>
      <c r="R85" s="15"/>
      <c r="S85" s="15"/>
      <c r="T85" s="14"/>
      <c r="U85" s="14"/>
      <c r="V85" s="14"/>
      <c r="W85" s="15"/>
      <c r="X85" s="15"/>
      <c r="Y85" s="15"/>
      <c r="Z85" s="15"/>
      <c r="AA85" s="14"/>
      <c r="AB85" s="14"/>
      <c r="AC85" s="15"/>
      <c r="AD85" s="15"/>
      <c r="AE85" s="15"/>
      <c r="AF85" s="15"/>
      <c r="AG85" s="15"/>
      <c r="AH85" s="15"/>
      <c r="AI85" s="15"/>
      <c r="AJ85" s="15"/>
      <c r="AK85" s="17"/>
      <c r="AL85" s="17"/>
      <c r="AM85" s="15"/>
      <c r="AN85" s="15"/>
      <c r="AO85" s="15"/>
    </row>
    <row r="86" ht="12.75" customHeight="1">
      <c r="A86" s="19">
        <v>31.0</v>
      </c>
      <c r="B86" s="19"/>
      <c r="C86" s="18"/>
      <c r="D86" s="23" t="s">
        <v>78</v>
      </c>
      <c r="E86" s="19" t="s">
        <v>22</v>
      </c>
      <c r="F86" s="19" t="s">
        <v>26</v>
      </c>
      <c r="G86" s="25">
        <v>0.0</v>
      </c>
      <c r="H86" s="20">
        <v>43144.0</v>
      </c>
      <c r="I86" s="20">
        <v>43145.0</v>
      </c>
      <c r="J86" s="21" t="str">
        <f>IF(AND($H86&lt;&gt;"",$I86&lt;&gt;""),DATEDIF(TODAY(),I86,"d"),"未定")</f>
        <v>#NUM!</v>
      </c>
      <c r="K86" s="14"/>
      <c r="L86" s="14"/>
      <c r="M86" s="14"/>
      <c r="N86" s="14"/>
      <c r="O86" s="15"/>
      <c r="P86" s="15"/>
      <c r="Q86" s="15"/>
      <c r="R86" s="15"/>
      <c r="S86" s="15"/>
      <c r="T86" s="14"/>
      <c r="U86" s="14"/>
      <c r="V86" s="14"/>
      <c r="W86" s="15"/>
      <c r="X86" s="15"/>
      <c r="Y86" s="15"/>
      <c r="Z86" s="15"/>
      <c r="AA86" s="14"/>
      <c r="AB86" s="14"/>
      <c r="AC86" s="15"/>
      <c r="AD86" s="15"/>
      <c r="AE86" s="15"/>
      <c r="AF86" s="15"/>
      <c r="AG86" s="15"/>
      <c r="AH86" s="15"/>
      <c r="AI86" s="15"/>
      <c r="AJ86" s="15"/>
      <c r="AK86" s="17"/>
      <c r="AL86" s="17"/>
      <c r="AM86" s="15"/>
      <c r="AN86" s="15"/>
      <c r="AO86" s="15"/>
    </row>
    <row r="87" ht="12.75" customHeight="1">
      <c r="A87" s="12"/>
      <c r="B87" s="12"/>
      <c r="C87" s="12"/>
      <c r="D87" s="12"/>
      <c r="E87" s="12"/>
      <c r="F87" s="13"/>
      <c r="G87" s="13"/>
      <c r="H87" s="20"/>
      <c r="I87" s="20"/>
      <c r="J87" s="12"/>
      <c r="K87" s="14"/>
      <c r="L87" s="14"/>
      <c r="M87" s="14"/>
      <c r="N87" s="14"/>
      <c r="O87" s="15"/>
      <c r="P87" s="15"/>
      <c r="Q87" s="15"/>
      <c r="R87" s="15"/>
      <c r="S87" s="15"/>
      <c r="T87" s="14"/>
      <c r="U87" s="14"/>
      <c r="V87" s="14"/>
      <c r="W87" s="15"/>
      <c r="X87" s="15"/>
      <c r="Y87" s="15"/>
      <c r="Z87" s="15"/>
      <c r="AA87" s="14"/>
      <c r="AB87" s="14"/>
      <c r="AC87" s="15"/>
      <c r="AD87" s="15"/>
      <c r="AE87" s="15"/>
      <c r="AF87" s="15"/>
      <c r="AG87" s="15"/>
      <c r="AH87" s="15"/>
      <c r="AI87" s="15"/>
      <c r="AJ87" s="15"/>
      <c r="AK87" s="17"/>
      <c r="AL87" s="17"/>
      <c r="AM87" s="15"/>
      <c r="AN87" s="15"/>
      <c r="AO87" s="15"/>
    </row>
    <row r="88" ht="12.75" customHeight="1">
      <c r="A88" s="19">
        <v>31.0</v>
      </c>
      <c r="B88" s="18"/>
      <c r="C88" s="18"/>
      <c r="D88" s="23" t="s">
        <v>79</v>
      </c>
      <c r="E88" s="19" t="s">
        <v>22</v>
      </c>
      <c r="F88" s="19" t="s">
        <v>26</v>
      </c>
      <c r="G88" s="25">
        <v>0.0</v>
      </c>
      <c r="H88" s="20">
        <v>43146.0</v>
      </c>
      <c r="I88" s="20">
        <v>43147.0</v>
      </c>
      <c r="J88" s="21" t="str">
        <f>IF(AND($H88&lt;&gt;"",$I88&lt;&gt;""),DATEDIF(TODAY(),I88,"d"),"未定")</f>
        <v>#NUM!</v>
      </c>
      <c r="K88" s="14"/>
      <c r="L88" s="14"/>
      <c r="M88" s="14"/>
      <c r="N88" s="14"/>
      <c r="O88" s="15"/>
      <c r="P88" s="15"/>
      <c r="Q88" s="15"/>
      <c r="R88" s="15"/>
      <c r="S88" s="15"/>
      <c r="T88" s="14"/>
      <c r="U88" s="14"/>
      <c r="V88" s="14"/>
      <c r="W88" s="15"/>
      <c r="X88" s="15"/>
      <c r="Y88" s="15"/>
      <c r="Z88" s="15"/>
      <c r="AA88" s="14"/>
      <c r="AB88" s="14"/>
      <c r="AC88" s="15"/>
      <c r="AD88" s="15"/>
      <c r="AE88" s="15"/>
      <c r="AF88" s="15"/>
      <c r="AG88" s="15"/>
      <c r="AH88" s="15"/>
      <c r="AI88" s="15"/>
      <c r="AJ88" s="15"/>
      <c r="AK88" s="17"/>
      <c r="AL88" s="17"/>
      <c r="AM88" s="15"/>
      <c r="AN88" s="15"/>
      <c r="AO88" s="15"/>
    </row>
    <row r="89" ht="12.75" customHeight="1">
      <c r="A89" s="12"/>
      <c r="B89" s="12"/>
      <c r="C89" s="12"/>
      <c r="D89" s="12"/>
      <c r="E89" s="12"/>
      <c r="F89" s="13"/>
      <c r="G89" s="13"/>
      <c r="H89" s="20"/>
      <c r="I89" s="20"/>
      <c r="J89" s="12"/>
      <c r="K89" s="14"/>
      <c r="L89" s="14"/>
      <c r="M89" s="14"/>
      <c r="N89" s="14"/>
      <c r="O89" s="15"/>
      <c r="P89" s="15"/>
      <c r="Q89" s="15"/>
      <c r="R89" s="15"/>
      <c r="S89" s="15"/>
      <c r="T89" s="14"/>
      <c r="U89" s="14"/>
      <c r="V89" s="14"/>
      <c r="W89" s="15"/>
      <c r="X89" s="15"/>
      <c r="Y89" s="15"/>
      <c r="Z89" s="15"/>
      <c r="AA89" s="14"/>
      <c r="AB89" s="14"/>
      <c r="AC89" s="15"/>
      <c r="AD89" s="15"/>
      <c r="AE89" s="15"/>
      <c r="AF89" s="15"/>
      <c r="AG89" s="15"/>
      <c r="AH89" s="15"/>
      <c r="AI89" s="15"/>
      <c r="AJ89" s="15"/>
      <c r="AK89" s="17"/>
      <c r="AL89" s="17"/>
      <c r="AM89" s="15"/>
      <c r="AN89" s="15"/>
      <c r="AO89" s="15"/>
    </row>
    <row r="90" ht="12.75" customHeight="1">
      <c r="A90" s="19">
        <v>32.0</v>
      </c>
      <c r="B90" s="18"/>
      <c r="C90" s="18"/>
      <c r="D90" s="23" t="s">
        <v>80</v>
      </c>
      <c r="E90" s="19" t="s">
        <v>22</v>
      </c>
      <c r="F90" s="19" t="s">
        <v>26</v>
      </c>
      <c r="G90" s="25">
        <v>0.0</v>
      </c>
      <c r="H90" s="20">
        <v>43146.0</v>
      </c>
      <c r="I90" s="20">
        <v>43147.0</v>
      </c>
      <c r="J90" s="21" t="str">
        <f>IF(AND($H90&lt;&gt;"",$I90&lt;&gt;""),DATEDIF(TODAY(),I90,"d"),"未定")</f>
        <v>#NUM!</v>
      </c>
      <c r="K90" s="14"/>
      <c r="L90" s="14"/>
      <c r="M90" s="14"/>
      <c r="N90" s="14"/>
      <c r="O90" s="15"/>
      <c r="P90" s="15"/>
      <c r="Q90" s="15"/>
      <c r="R90" s="15"/>
      <c r="S90" s="15"/>
      <c r="T90" s="14"/>
      <c r="U90" s="14"/>
      <c r="V90" s="14"/>
      <c r="W90" s="15"/>
      <c r="X90" s="15"/>
      <c r="Y90" s="15"/>
      <c r="Z90" s="15"/>
      <c r="AA90" s="14"/>
      <c r="AB90" s="14"/>
      <c r="AC90" s="15"/>
      <c r="AD90" s="15"/>
      <c r="AE90" s="15"/>
      <c r="AF90" s="15"/>
      <c r="AG90" s="15"/>
      <c r="AH90" s="15"/>
      <c r="AI90" s="15"/>
      <c r="AJ90" s="15"/>
      <c r="AK90" s="17"/>
      <c r="AL90" s="17"/>
      <c r="AM90" s="15"/>
      <c r="AN90" s="15"/>
      <c r="AO90" s="15"/>
    </row>
    <row r="91">
      <c r="A91" s="12"/>
      <c r="B91" s="12"/>
      <c r="C91" s="12"/>
      <c r="D91" s="12"/>
      <c r="E91" s="12"/>
      <c r="F91" s="13"/>
      <c r="G91" s="13"/>
      <c r="H91" s="20"/>
      <c r="I91" s="20"/>
      <c r="J91" s="12"/>
      <c r="K91" s="14"/>
      <c r="L91" s="14"/>
      <c r="M91" s="14"/>
      <c r="N91" s="14"/>
      <c r="O91" s="15"/>
      <c r="P91" s="15"/>
      <c r="Q91" s="15"/>
      <c r="R91" s="15"/>
      <c r="S91" s="15"/>
      <c r="T91" s="14"/>
      <c r="U91" s="14"/>
      <c r="V91" s="14"/>
      <c r="W91" s="15"/>
      <c r="X91" s="15"/>
      <c r="Y91" s="15"/>
      <c r="Z91" s="15"/>
      <c r="AA91" s="14"/>
      <c r="AB91" s="14"/>
      <c r="AC91" s="15"/>
      <c r="AD91" s="15"/>
      <c r="AE91" s="15"/>
      <c r="AF91" s="15"/>
      <c r="AG91" s="15"/>
      <c r="AH91" s="15"/>
      <c r="AI91" s="15"/>
      <c r="AJ91" s="15"/>
      <c r="AK91" s="17"/>
      <c r="AL91" s="17"/>
      <c r="AM91" s="15"/>
      <c r="AN91" s="15"/>
      <c r="AO91" s="15"/>
    </row>
    <row r="92">
      <c r="A92" s="19">
        <v>32.0</v>
      </c>
      <c r="B92" s="18"/>
      <c r="C92" s="18"/>
      <c r="D92" s="23" t="s">
        <v>81</v>
      </c>
      <c r="E92" s="19" t="s">
        <v>22</v>
      </c>
      <c r="F92" s="19" t="s">
        <v>26</v>
      </c>
      <c r="G92" s="25">
        <v>0.0</v>
      </c>
      <c r="H92" s="20">
        <v>43146.0</v>
      </c>
      <c r="I92" s="20">
        <v>43147.0</v>
      </c>
      <c r="J92" s="21" t="str">
        <f>IF(AND($H92&lt;&gt;"",$I92&lt;&gt;""),DATEDIF(TODAY(),I92,"d"),"未定")</f>
        <v>#NUM!</v>
      </c>
      <c r="K92" s="14"/>
      <c r="L92" s="14"/>
      <c r="M92" s="14"/>
      <c r="N92" s="14"/>
      <c r="O92" s="15"/>
      <c r="P92" s="15"/>
      <c r="Q92" s="15"/>
      <c r="R92" s="15"/>
      <c r="S92" s="15"/>
      <c r="T92" s="14"/>
      <c r="U92" s="14"/>
      <c r="V92" s="14"/>
      <c r="W92" s="15"/>
      <c r="X92" s="15"/>
      <c r="Y92" s="15"/>
      <c r="Z92" s="15"/>
      <c r="AA92" s="14"/>
      <c r="AB92" s="14"/>
      <c r="AC92" s="15"/>
      <c r="AD92" s="15"/>
      <c r="AE92" s="15"/>
      <c r="AF92" s="15"/>
      <c r="AG92" s="15"/>
      <c r="AH92" s="15"/>
      <c r="AI92" s="15"/>
      <c r="AJ92" s="15"/>
      <c r="AK92" s="17"/>
      <c r="AL92" s="17"/>
      <c r="AM92" s="15"/>
      <c r="AN92" s="15"/>
      <c r="AO92" s="15"/>
    </row>
    <row r="93">
      <c r="A93" s="12"/>
      <c r="B93" s="12"/>
      <c r="C93" s="12"/>
      <c r="D93" s="12"/>
      <c r="E93" s="12"/>
      <c r="F93" s="13"/>
      <c r="G93" s="13"/>
      <c r="H93" s="20"/>
      <c r="I93" s="20"/>
      <c r="J93" s="12"/>
      <c r="K93" s="14"/>
      <c r="L93" s="14"/>
      <c r="M93" s="14"/>
      <c r="N93" s="14"/>
      <c r="O93" s="15"/>
      <c r="P93" s="15"/>
      <c r="Q93" s="15"/>
      <c r="R93" s="15"/>
      <c r="S93" s="15"/>
      <c r="T93" s="14"/>
      <c r="U93" s="14"/>
      <c r="V93" s="14"/>
      <c r="W93" s="15"/>
      <c r="X93" s="15"/>
      <c r="Y93" s="15"/>
      <c r="Z93" s="15"/>
      <c r="AA93" s="14"/>
      <c r="AB93" s="14"/>
      <c r="AC93" s="15"/>
      <c r="AD93" s="15"/>
      <c r="AE93" s="15"/>
      <c r="AF93" s="15"/>
      <c r="AG93" s="15"/>
      <c r="AH93" s="15"/>
      <c r="AI93" s="15"/>
      <c r="AJ93" s="15"/>
      <c r="AK93" s="17"/>
      <c r="AL93" s="17"/>
      <c r="AM93" s="15"/>
      <c r="AN93" s="15"/>
      <c r="AO93" s="15"/>
    </row>
    <row r="94">
      <c r="A94" s="53">
        <v>32.0</v>
      </c>
      <c r="B94" s="40"/>
      <c r="C94" s="40"/>
      <c r="D94" s="40"/>
      <c r="E94" s="54"/>
      <c r="F94" s="55"/>
      <c r="G94" s="56"/>
      <c r="H94" s="57"/>
      <c r="I94" s="57"/>
      <c r="J94" s="58"/>
      <c r="K94" s="45"/>
      <c r="L94" s="45"/>
      <c r="M94" s="45"/>
      <c r="N94" s="45"/>
      <c r="O94" s="46"/>
      <c r="P94" s="46"/>
      <c r="Q94" s="46"/>
      <c r="R94" s="46"/>
      <c r="S94" s="46"/>
      <c r="T94" s="45"/>
      <c r="U94" s="45"/>
      <c r="V94" s="45"/>
      <c r="W94" s="46"/>
      <c r="X94" s="46"/>
      <c r="Y94" s="46"/>
      <c r="Z94" s="46"/>
      <c r="AA94" s="45"/>
      <c r="AB94" s="45"/>
      <c r="AC94" s="46"/>
      <c r="AD94" s="46"/>
      <c r="AE94" s="46"/>
      <c r="AF94" s="59"/>
      <c r="AG94" s="59"/>
      <c r="AH94" s="59"/>
      <c r="AI94" s="59"/>
      <c r="AJ94" s="59"/>
      <c r="AK94" s="47"/>
      <c r="AL94" s="47"/>
      <c r="AM94" s="46"/>
      <c r="AN94" s="46"/>
      <c r="AO94" s="46"/>
    </row>
    <row r="95">
      <c r="A95" s="12"/>
      <c r="B95" s="36"/>
      <c r="C95" s="36"/>
      <c r="D95" s="36"/>
      <c r="E95" s="36"/>
      <c r="F95" s="36"/>
      <c r="G95" s="36"/>
      <c r="H95" s="48"/>
      <c r="I95" s="48"/>
      <c r="J95" s="36"/>
      <c r="K95" s="49"/>
      <c r="L95" s="49"/>
      <c r="M95" s="49"/>
      <c r="N95" s="49"/>
      <c r="O95" s="50"/>
      <c r="P95" s="50"/>
      <c r="Q95" s="50"/>
      <c r="R95" s="50"/>
      <c r="S95" s="50"/>
      <c r="T95" s="49"/>
      <c r="U95" s="49"/>
      <c r="V95" s="49"/>
      <c r="W95" s="50"/>
      <c r="X95" s="50"/>
      <c r="Y95" s="50"/>
      <c r="Z95" s="50"/>
      <c r="AA95" s="49"/>
      <c r="AB95" s="49"/>
      <c r="AC95" s="50"/>
      <c r="AD95" s="50"/>
      <c r="AE95" s="50"/>
      <c r="AF95" s="50"/>
      <c r="AG95" s="50"/>
      <c r="AH95" s="50"/>
      <c r="AI95" s="50"/>
      <c r="AJ95" s="50"/>
      <c r="AK95" s="51"/>
      <c r="AL95" s="51"/>
      <c r="AM95" s="50"/>
      <c r="AN95" s="50"/>
      <c r="AO95" s="50"/>
    </row>
    <row r="96">
      <c r="AA96" s="60"/>
      <c r="AB96" s="60"/>
    </row>
    <row r="97">
      <c r="C97" s="61"/>
      <c r="D97" s="61"/>
      <c r="E97" s="61"/>
      <c r="F97" s="61"/>
      <c r="G97" s="61"/>
      <c r="AA97" s="60"/>
      <c r="AB97" s="60"/>
    </row>
    <row r="98">
      <c r="C98" s="61"/>
      <c r="D98" s="61"/>
      <c r="E98" s="62" t="s">
        <v>82</v>
      </c>
      <c r="F98" s="61"/>
      <c r="G98" s="61"/>
      <c r="AA98" s="60"/>
      <c r="AB98" s="60"/>
    </row>
    <row r="99">
      <c r="C99" s="61"/>
      <c r="D99" s="61"/>
      <c r="E99" s="62" t="s">
        <v>83</v>
      </c>
      <c r="F99" s="61"/>
      <c r="G99" s="61"/>
      <c r="AA99" s="60"/>
      <c r="AB99" s="60"/>
    </row>
    <row r="100">
      <c r="C100" s="61"/>
      <c r="D100" s="61"/>
      <c r="E100" s="62" t="s">
        <v>84</v>
      </c>
      <c r="F100" s="61"/>
      <c r="G100" s="61"/>
      <c r="AA100" s="60"/>
      <c r="AB100" s="60"/>
    </row>
    <row r="101">
      <c r="C101" s="61"/>
      <c r="D101" s="61"/>
      <c r="E101" s="62" t="s">
        <v>85</v>
      </c>
      <c r="F101" s="61"/>
      <c r="G101" s="61"/>
      <c r="AA101" s="60"/>
      <c r="AB101" s="60"/>
    </row>
    <row r="102">
      <c r="C102" s="62" t="s">
        <v>86</v>
      </c>
      <c r="D102" s="62" t="s">
        <v>87</v>
      </c>
      <c r="E102" s="62" t="s">
        <v>88</v>
      </c>
      <c r="F102" s="61"/>
      <c r="G102" s="61"/>
      <c r="AA102" s="60"/>
      <c r="AB102" s="60"/>
    </row>
    <row r="103">
      <c r="D103" s="63"/>
      <c r="E103" s="64"/>
      <c r="F103" s="64"/>
      <c r="G103" s="64"/>
      <c r="H103" s="63" t="s">
        <v>89</v>
      </c>
      <c r="I103" s="64"/>
      <c r="J103" s="64"/>
      <c r="K103" s="64"/>
      <c r="AA103" s="60"/>
      <c r="AB103" s="60"/>
    </row>
    <row r="104">
      <c r="D104" s="63"/>
      <c r="E104" s="64"/>
      <c r="F104" s="64"/>
      <c r="G104" s="64"/>
      <c r="H104" s="63" t="s">
        <v>90</v>
      </c>
      <c r="I104" s="64"/>
      <c r="J104" s="64"/>
      <c r="K104" s="64"/>
      <c r="AA104" s="60"/>
      <c r="AB104" s="60"/>
    </row>
    <row r="105">
      <c r="C105" s="5" t="s">
        <v>91</v>
      </c>
      <c r="D105" s="63" t="s">
        <v>92</v>
      </c>
      <c r="E105" s="63" t="s">
        <v>93</v>
      </c>
      <c r="F105" s="64"/>
      <c r="G105" s="63" t="s">
        <v>94</v>
      </c>
      <c r="H105" s="63" t="s">
        <v>95</v>
      </c>
      <c r="I105" s="64"/>
      <c r="J105" s="64"/>
      <c r="K105" s="64"/>
      <c r="AA105" s="60"/>
      <c r="AB105" s="60"/>
    </row>
    <row r="106">
      <c r="C106" s="5" t="s">
        <v>96</v>
      </c>
      <c r="D106" s="65" t="s">
        <v>97</v>
      </c>
      <c r="E106" s="65" t="s">
        <v>98</v>
      </c>
      <c r="F106" s="66"/>
      <c r="G106" s="65" t="s">
        <v>99</v>
      </c>
      <c r="H106" s="65" t="s">
        <v>100</v>
      </c>
      <c r="I106" s="66"/>
      <c r="J106" s="66"/>
      <c r="K106" s="66"/>
      <c r="L106" s="66"/>
      <c r="AA106" s="60"/>
      <c r="AB106" s="60"/>
    </row>
    <row r="107">
      <c r="D107" s="66"/>
      <c r="E107" s="66"/>
      <c r="F107" s="66"/>
      <c r="G107" s="66"/>
      <c r="H107" s="65" t="s">
        <v>101</v>
      </c>
      <c r="I107" s="65" t="s">
        <v>102</v>
      </c>
      <c r="J107" s="66"/>
      <c r="K107" s="66"/>
      <c r="L107" s="66"/>
      <c r="AA107" s="60"/>
      <c r="AB107" s="60"/>
    </row>
    <row r="108">
      <c r="D108" s="65" t="s">
        <v>103</v>
      </c>
      <c r="E108" s="65" t="s">
        <v>104</v>
      </c>
      <c r="F108" s="66"/>
      <c r="G108" s="66"/>
      <c r="H108" s="66"/>
      <c r="I108" s="65" t="s">
        <v>105</v>
      </c>
      <c r="J108" s="66"/>
      <c r="K108" s="66"/>
      <c r="L108" s="66"/>
      <c r="AA108" s="60"/>
      <c r="AB108" s="60"/>
    </row>
    <row r="109">
      <c r="AA109" s="60"/>
      <c r="AB109" s="60"/>
    </row>
    <row r="110">
      <c r="AA110" s="60"/>
      <c r="AB110" s="60"/>
    </row>
  </sheetData>
  <mergeCells count="377">
    <mergeCell ref="J84:J85"/>
    <mergeCell ref="J80:J81"/>
    <mergeCell ref="J82:J83"/>
    <mergeCell ref="J74:J75"/>
    <mergeCell ref="J72:J73"/>
    <mergeCell ref="J50:J51"/>
    <mergeCell ref="J52:J53"/>
    <mergeCell ref="J48:J49"/>
    <mergeCell ref="J94:J95"/>
    <mergeCell ref="J90:J91"/>
    <mergeCell ref="J92:J93"/>
    <mergeCell ref="J70:J71"/>
    <mergeCell ref="J86:J87"/>
    <mergeCell ref="J88:J89"/>
    <mergeCell ref="J18:J19"/>
    <mergeCell ref="J22:J23"/>
    <mergeCell ref="J20:J21"/>
    <mergeCell ref="J24:J25"/>
    <mergeCell ref="J12:J13"/>
    <mergeCell ref="J2:J3"/>
    <mergeCell ref="J8:J9"/>
    <mergeCell ref="J10:J11"/>
    <mergeCell ref="J4:J5"/>
    <mergeCell ref="J6:J7"/>
    <mergeCell ref="J14:J15"/>
    <mergeCell ref="J16:J17"/>
    <mergeCell ref="J26:J27"/>
    <mergeCell ref="J28:J29"/>
    <mergeCell ref="J30:J31"/>
    <mergeCell ref="J46:J47"/>
    <mergeCell ref="J38:J39"/>
    <mergeCell ref="J40:J41"/>
    <mergeCell ref="J36:J37"/>
    <mergeCell ref="J42:J43"/>
    <mergeCell ref="J44:J45"/>
    <mergeCell ref="J34:J35"/>
    <mergeCell ref="J32:J33"/>
    <mergeCell ref="J68:J69"/>
    <mergeCell ref="J64:J65"/>
    <mergeCell ref="J66:J67"/>
    <mergeCell ref="J76:J77"/>
    <mergeCell ref="J78:J79"/>
    <mergeCell ref="D70:D71"/>
    <mergeCell ref="D68:D69"/>
    <mergeCell ref="A8:A9"/>
    <mergeCell ref="A1:C1"/>
    <mergeCell ref="D14:D15"/>
    <mergeCell ref="D16:D17"/>
    <mergeCell ref="D66:D67"/>
    <mergeCell ref="B70:B71"/>
    <mergeCell ref="A60:A61"/>
    <mergeCell ref="B62:B63"/>
    <mergeCell ref="B66:B67"/>
    <mergeCell ref="B64:B65"/>
    <mergeCell ref="A62:A63"/>
    <mergeCell ref="A64:A65"/>
    <mergeCell ref="C8:C9"/>
    <mergeCell ref="D12:D13"/>
    <mergeCell ref="C12:C13"/>
    <mergeCell ref="D10:D11"/>
    <mergeCell ref="D8:D9"/>
    <mergeCell ref="B12:B13"/>
    <mergeCell ref="A12:A13"/>
    <mergeCell ref="C18:C19"/>
    <mergeCell ref="D18:D19"/>
    <mergeCell ref="B18:B19"/>
    <mergeCell ref="A18:A19"/>
    <mergeCell ref="C6:C7"/>
    <mergeCell ref="D6:D7"/>
    <mergeCell ref="D4:D5"/>
    <mergeCell ref="D2:D3"/>
    <mergeCell ref="A68:A69"/>
    <mergeCell ref="A66:A67"/>
    <mergeCell ref="A54:A55"/>
    <mergeCell ref="A52:A53"/>
    <mergeCell ref="B54:B55"/>
    <mergeCell ref="B52:B53"/>
    <mergeCell ref="C66:C67"/>
    <mergeCell ref="B50:B51"/>
    <mergeCell ref="D22:D23"/>
    <mergeCell ref="D20:D21"/>
    <mergeCell ref="D24:D25"/>
    <mergeCell ref="D30:D31"/>
    <mergeCell ref="D26:D27"/>
    <mergeCell ref="D34:D35"/>
    <mergeCell ref="D38:D39"/>
    <mergeCell ref="D36:D37"/>
    <mergeCell ref="C38:C39"/>
    <mergeCell ref="C34:C35"/>
    <mergeCell ref="C24:C25"/>
    <mergeCell ref="G6:G7"/>
    <mergeCell ref="F6:F7"/>
    <mergeCell ref="G10:G11"/>
    <mergeCell ref="E10:E11"/>
    <mergeCell ref="F10:F11"/>
    <mergeCell ref="B10:B11"/>
    <mergeCell ref="F4:F5"/>
    <mergeCell ref="G4:G5"/>
    <mergeCell ref="G2:G3"/>
    <mergeCell ref="F2:F3"/>
    <mergeCell ref="A2:A3"/>
    <mergeCell ref="A4:A5"/>
    <mergeCell ref="A6:A7"/>
    <mergeCell ref="B6:B7"/>
    <mergeCell ref="B4:B5"/>
    <mergeCell ref="B2:B3"/>
    <mergeCell ref="G8:G9"/>
    <mergeCell ref="C4:C5"/>
    <mergeCell ref="C2:C3"/>
    <mergeCell ref="E2:E3"/>
    <mergeCell ref="E8:E9"/>
    <mergeCell ref="F8:F9"/>
    <mergeCell ref="B8:B9"/>
    <mergeCell ref="C68:C69"/>
    <mergeCell ref="B68:B69"/>
    <mergeCell ref="E70:E71"/>
    <mergeCell ref="E68:E69"/>
    <mergeCell ref="E64:E65"/>
    <mergeCell ref="E66:E67"/>
    <mergeCell ref="G64:G65"/>
    <mergeCell ref="G66:G67"/>
    <mergeCell ref="G68:G69"/>
    <mergeCell ref="F66:F67"/>
    <mergeCell ref="F68:F69"/>
    <mergeCell ref="D72:D73"/>
    <mergeCell ref="E72:E73"/>
    <mergeCell ref="C70:C71"/>
    <mergeCell ref="C72:C73"/>
    <mergeCell ref="B72:B73"/>
    <mergeCell ref="F48:F49"/>
    <mergeCell ref="G48:G49"/>
    <mergeCell ref="F42:F43"/>
    <mergeCell ref="F44:F45"/>
    <mergeCell ref="F46:F47"/>
    <mergeCell ref="G46:G47"/>
    <mergeCell ref="G50:G51"/>
    <mergeCell ref="G54:G55"/>
    <mergeCell ref="G52:G53"/>
    <mergeCell ref="G40:G41"/>
    <mergeCell ref="G38:G39"/>
    <mergeCell ref="G42:G43"/>
    <mergeCell ref="G44:G45"/>
    <mergeCell ref="F40:F41"/>
    <mergeCell ref="F38:F39"/>
    <mergeCell ref="F36:F37"/>
    <mergeCell ref="F56:F57"/>
    <mergeCell ref="G56:G57"/>
    <mergeCell ref="G36:G37"/>
    <mergeCell ref="A10:A11"/>
    <mergeCell ref="A30:A31"/>
    <mergeCell ref="A58:A59"/>
    <mergeCell ref="B58:B59"/>
    <mergeCell ref="B60:B61"/>
    <mergeCell ref="A56:A57"/>
    <mergeCell ref="B56:B57"/>
    <mergeCell ref="D46:D47"/>
    <mergeCell ref="C42:C43"/>
    <mergeCell ref="C46:C47"/>
    <mergeCell ref="B42:B43"/>
    <mergeCell ref="B46:B47"/>
    <mergeCell ref="A46:A47"/>
    <mergeCell ref="C48:C49"/>
    <mergeCell ref="A70:A71"/>
    <mergeCell ref="A72:A73"/>
    <mergeCell ref="F14:F15"/>
    <mergeCell ref="F12:F13"/>
    <mergeCell ref="F18:F19"/>
    <mergeCell ref="E6:E7"/>
    <mergeCell ref="E4:E5"/>
    <mergeCell ref="E12:E13"/>
    <mergeCell ref="E16:E17"/>
    <mergeCell ref="E14:E15"/>
    <mergeCell ref="F16:F17"/>
    <mergeCell ref="E18:E19"/>
    <mergeCell ref="C10:C11"/>
    <mergeCell ref="C16:C17"/>
    <mergeCell ref="C14:C15"/>
    <mergeCell ref="A14:A15"/>
    <mergeCell ref="A16:A17"/>
    <mergeCell ref="A26:A27"/>
    <mergeCell ref="A28:A29"/>
    <mergeCell ref="E26:E27"/>
    <mergeCell ref="G24:G25"/>
    <mergeCell ref="G22:G23"/>
    <mergeCell ref="A24:A25"/>
    <mergeCell ref="A20:A21"/>
    <mergeCell ref="A22:A23"/>
    <mergeCell ref="F50:F51"/>
    <mergeCell ref="F54:F55"/>
    <mergeCell ref="F34:F35"/>
    <mergeCell ref="E38:E39"/>
    <mergeCell ref="G34:G35"/>
    <mergeCell ref="E36:E37"/>
    <mergeCell ref="E34:E35"/>
    <mergeCell ref="E20:E21"/>
    <mergeCell ref="G20:G21"/>
    <mergeCell ref="F20:F21"/>
    <mergeCell ref="G16:G17"/>
    <mergeCell ref="G18:G19"/>
    <mergeCell ref="B38:B39"/>
    <mergeCell ref="B44:B45"/>
    <mergeCell ref="B28:B29"/>
    <mergeCell ref="B24:B25"/>
    <mergeCell ref="B20:B21"/>
    <mergeCell ref="B22:B23"/>
    <mergeCell ref="B32:B33"/>
    <mergeCell ref="B34:B35"/>
    <mergeCell ref="B36:B37"/>
    <mergeCell ref="E92:E93"/>
    <mergeCell ref="D90:D91"/>
    <mergeCell ref="D92:D93"/>
    <mergeCell ref="D88:D89"/>
    <mergeCell ref="D86:D87"/>
    <mergeCell ref="C84:C85"/>
    <mergeCell ref="E86:E87"/>
    <mergeCell ref="C86:C87"/>
    <mergeCell ref="C88:C89"/>
    <mergeCell ref="A86:A87"/>
    <mergeCell ref="A92:A93"/>
    <mergeCell ref="A84:A85"/>
    <mergeCell ref="A82:A83"/>
    <mergeCell ref="A90:A91"/>
    <mergeCell ref="B86:B87"/>
    <mergeCell ref="E88:E89"/>
    <mergeCell ref="E90:E91"/>
    <mergeCell ref="C94:C95"/>
    <mergeCell ref="B94:B95"/>
    <mergeCell ref="E94:E95"/>
    <mergeCell ref="D94:D95"/>
    <mergeCell ref="A94:A95"/>
    <mergeCell ref="A88:A89"/>
    <mergeCell ref="B88:B89"/>
    <mergeCell ref="B90:B91"/>
    <mergeCell ref="B92:B93"/>
    <mergeCell ref="B78:B79"/>
    <mergeCell ref="B80:B81"/>
    <mergeCell ref="A80:A81"/>
    <mergeCell ref="A78:A79"/>
    <mergeCell ref="A76:A77"/>
    <mergeCell ref="A74:A75"/>
    <mergeCell ref="C74:C75"/>
    <mergeCell ref="B74:B75"/>
    <mergeCell ref="B76:B77"/>
    <mergeCell ref="B84:B85"/>
    <mergeCell ref="B82:B83"/>
    <mergeCell ref="E54:E55"/>
    <mergeCell ref="E56:E57"/>
    <mergeCell ref="E60:E61"/>
    <mergeCell ref="E62:E63"/>
    <mergeCell ref="G58:G59"/>
    <mergeCell ref="G60:G61"/>
    <mergeCell ref="J58:J59"/>
    <mergeCell ref="J62:J63"/>
    <mergeCell ref="J60:J61"/>
    <mergeCell ref="J56:J57"/>
    <mergeCell ref="J54:J55"/>
    <mergeCell ref="G72:G73"/>
    <mergeCell ref="G74:G75"/>
    <mergeCell ref="G78:G79"/>
    <mergeCell ref="G80:G81"/>
    <mergeCell ref="G82:G83"/>
    <mergeCell ref="G86:G87"/>
    <mergeCell ref="G84:G85"/>
    <mergeCell ref="F80:F81"/>
    <mergeCell ref="F84:F85"/>
    <mergeCell ref="F82:F83"/>
    <mergeCell ref="G94:G95"/>
    <mergeCell ref="F94:F95"/>
    <mergeCell ref="F88:F89"/>
    <mergeCell ref="F90:F91"/>
    <mergeCell ref="F92:F93"/>
    <mergeCell ref="G92:G93"/>
    <mergeCell ref="F76:F77"/>
    <mergeCell ref="F74:F75"/>
    <mergeCell ref="G76:G77"/>
    <mergeCell ref="F78:F79"/>
    <mergeCell ref="F72:F73"/>
    <mergeCell ref="G88:G89"/>
    <mergeCell ref="F86:F87"/>
    <mergeCell ref="G90:G91"/>
    <mergeCell ref="A44:A45"/>
    <mergeCell ref="A50:A51"/>
    <mergeCell ref="A48:A49"/>
    <mergeCell ref="B48:B49"/>
    <mergeCell ref="D44:D45"/>
    <mergeCell ref="C44:C45"/>
    <mergeCell ref="D48:D49"/>
    <mergeCell ref="A40:A41"/>
    <mergeCell ref="A42:A43"/>
    <mergeCell ref="B40:B41"/>
    <mergeCell ref="D42:D43"/>
    <mergeCell ref="D40:D41"/>
    <mergeCell ref="C20:C21"/>
    <mergeCell ref="C36:C37"/>
    <mergeCell ref="C22:C23"/>
    <mergeCell ref="C26:C27"/>
    <mergeCell ref="C30:C31"/>
    <mergeCell ref="C32:C33"/>
    <mergeCell ref="C40:C41"/>
    <mergeCell ref="B14:B15"/>
    <mergeCell ref="B16:B17"/>
    <mergeCell ref="A38:A39"/>
    <mergeCell ref="A36:A37"/>
    <mergeCell ref="B30:B31"/>
    <mergeCell ref="D32:D33"/>
    <mergeCell ref="B26:B27"/>
    <mergeCell ref="D28:D29"/>
    <mergeCell ref="E28:E29"/>
    <mergeCell ref="C28:C29"/>
    <mergeCell ref="A32:A33"/>
    <mergeCell ref="A34:A35"/>
    <mergeCell ref="F32:F33"/>
    <mergeCell ref="F30:F31"/>
    <mergeCell ref="E32:E33"/>
    <mergeCell ref="E30:E31"/>
    <mergeCell ref="F28:F29"/>
    <mergeCell ref="F24:F25"/>
    <mergeCell ref="F26:F27"/>
    <mergeCell ref="E22:E23"/>
    <mergeCell ref="E24:E25"/>
    <mergeCell ref="E46:E47"/>
    <mergeCell ref="E42:E43"/>
    <mergeCell ref="E40:E41"/>
    <mergeCell ref="E44:E45"/>
    <mergeCell ref="G12:G13"/>
    <mergeCell ref="G14:G15"/>
    <mergeCell ref="G26:G27"/>
    <mergeCell ref="G30:G31"/>
    <mergeCell ref="G32:G33"/>
    <mergeCell ref="G28:G29"/>
    <mergeCell ref="F22:F23"/>
    <mergeCell ref="D82:D83"/>
    <mergeCell ref="D84:D85"/>
    <mergeCell ref="E84:E85"/>
    <mergeCell ref="E82:E83"/>
    <mergeCell ref="E76:E77"/>
    <mergeCell ref="E78:E79"/>
    <mergeCell ref="E74:E75"/>
    <mergeCell ref="D74:D75"/>
    <mergeCell ref="D78:D79"/>
    <mergeCell ref="D80:D81"/>
    <mergeCell ref="D76:D77"/>
    <mergeCell ref="E80:E81"/>
    <mergeCell ref="C56:C57"/>
    <mergeCell ref="D56:D57"/>
    <mergeCell ref="C62:C63"/>
    <mergeCell ref="C60:C61"/>
    <mergeCell ref="D62:D63"/>
    <mergeCell ref="D60:D61"/>
    <mergeCell ref="C64:C65"/>
    <mergeCell ref="D64:D65"/>
    <mergeCell ref="E52:E53"/>
    <mergeCell ref="F52:F53"/>
    <mergeCell ref="G70:G71"/>
    <mergeCell ref="F70:F71"/>
    <mergeCell ref="F62:F63"/>
    <mergeCell ref="F64:F65"/>
    <mergeCell ref="F58:F59"/>
    <mergeCell ref="F60:F61"/>
    <mergeCell ref="G62:G63"/>
    <mergeCell ref="C50:C51"/>
    <mergeCell ref="D50:D51"/>
    <mergeCell ref="E48:E49"/>
    <mergeCell ref="E50:E51"/>
    <mergeCell ref="E58:E59"/>
    <mergeCell ref="D54:D55"/>
    <mergeCell ref="C54:C55"/>
    <mergeCell ref="C52:C53"/>
    <mergeCell ref="D52:D53"/>
    <mergeCell ref="C58:C59"/>
    <mergeCell ref="D58:D59"/>
    <mergeCell ref="C90:C91"/>
    <mergeCell ref="C92:C93"/>
    <mergeCell ref="C76:C77"/>
    <mergeCell ref="C78:C79"/>
    <mergeCell ref="C82:C83"/>
    <mergeCell ref="C80:C81"/>
  </mergeCells>
  <conditionalFormatting sqref="J4:J5">
    <cfRule type="cellIs" dxfId="0" priority="1" stopIfTrue="1" operator="lessThan">
      <formula>0</formula>
    </cfRule>
  </conditionalFormatting>
  <conditionalFormatting sqref="J4:J5">
    <cfRule type="cellIs" dxfId="1" priority="2" stopIfTrue="1" operator="lessThan">
      <formula>4</formula>
    </cfRule>
  </conditionalFormatting>
  <conditionalFormatting sqref="J6:J8">
    <cfRule type="cellIs" dxfId="0" priority="3" stopIfTrue="1" operator="lessThan">
      <formula>0</formula>
    </cfRule>
  </conditionalFormatting>
  <conditionalFormatting sqref="J6:J8">
    <cfRule type="cellIs" dxfId="1" priority="4" stopIfTrue="1" operator="lessThan">
      <formula>4</formula>
    </cfRule>
  </conditionalFormatting>
  <conditionalFormatting sqref="J8:J11">
    <cfRule type="cellIs" dxfId="0" priority="5" stopIfTrue="1" operator="lessThan">
      <formula>0</formula>
    </cfRule>
  </conditionalFormatting>
  <conditionalFormatting sqref="J8:J11">
    <cfRule type="cellIs" dxfId="1" priority="6" stopIfTrue="1" operator="lessThan">
      <formula>4</formula>
    </cfRule>
  </conditionalFormatting>
  <conditionalFormatting sqref="J12:J13">
    <cfRule type="cellIs" dxfId="0" priority="7" stopIfTrue="1" operator="lessThan">
      <formula>0</formula>
    </cfRule>
  </conditionalFormatting>
  <conditionalFormatting sqref="J12:J13">
    <cfRule type="cellIs" dxfId="1" priority="8" stopIfTrue="1" operator="lessThan">
      <formula>4</formula>
    </cfRule>
  </conditionalFormatting>
  <conditionalFormatting sqref="J14:J15">
    <cfRule type="cellIs" dxfId="0" priority="9" stopIfTrue="1" operator="lessThan">
      <formula>0</formula>
    </cfRule>
  </conditionalFormatting>
  <conditionalFormatting sqref="J14:J15">
    <cfRule type="cellIs" dxfId="1" priority="10" stopIfTrue="1" operator="lessThan">
      <formula>4</formula>
    </cfRule>
  </conditionalFormatting>
  <conditionalFormatting sqref="J16:J19">
    <cfRule type="cellIs" dxfId="0" priority="11" stopIfTrue="1" operator="lessThan">
      <formula>0</formula>
    </cfRule>
  </conditionalFormatting>
  <conditionalFormatting sqref="J16:J19">
    <cfRule type="cellIs" dxfId="1" priority="12" stopIfTrue="1" operator="lessThan">
      <formula>4</formula>
    </cfRule>
  </conditionalFormatting>
  <conditionalFormatting sqref="J20:J21">
    <cfRule type="cellIs" dxfId="0" priority="13" stopIfTrue="1" operator="lessThan">
      <formula>0</formula>
    </cfRule>
  </conditionalFormatting>
  <conditionalFormatting sqref="J20:J21">
    <cfRule type="cellIs" dxfId="1" priority="14" stopIfTrue="1" operator="lessThan">
      <formula>4</formula>
    </cfRule>
  </conditionalFormatting>
  <conditionalFormatting sqref="J22:J23">
    <cfRule type="cellIs" dxfId="0" priority="15" stopIfTrue="1" operator="lessThan">
      <formula>0</formula>
    </cfRule>
  </conditionalFormatting>
  <conditionalFormatting sqref="J22:J23">
    <cfRule type="cellIs" dxfId="1" priority="16" stopIfTrue="1" operator="lessThan">
      <formula>4</formula>
    </cfRule>
  </conditionalFormatting>
  <conditionalFormatting sqref="J24:J25 J28:J39">
    <cfRule type="cellIs" dxfId="0" priority="17" stopIfTrue="1" operator="lessThan">
      <formula>0</formula>
    </cfRule>
  </conditionalFormatting>
  <conditionalFormatting sqref="J24:J25 J28:J39">
    <cfRule type="cellIs" dxfId="1" priority="18" stopIfTrue="1" operator="lessThan">
      <formula>4</formula>
    </cfRule>
  </conditionalFormatting>
  <conditionalFormatting sqref="J26:J39">
    <cfRule type="cellIs" dxfId="0" priority="19" stopIfTrue="1" operator="lessThan">
      <formula>0</formula>
    </cfRule>
  </conditionalFormatting>
  <conditionalFormatting sqref="J26:J39">
    <cfRule type="cellIs" dxfId="1" priority="20" stopIfTrue="1" operator="lessThan">
      <formula>4</formula>
    </cfRule>
  </conditionalFormatting>
  <conditionalFormatting sqref="J32:J41">
    <cfRule type="cellIs" dxfId="0" priority="21" stopIfTrue="1" operator="lessThan">
      <formula>0</formula>
    </cfRule>
  </conditionalFormatting>
  <conditionalFormatting sqref="J32:J41">
    <cfRule type="cellIs" dxfId="1" priority="22" stopIfTrue="1" operator="lessThan">
      <formula>4</formula>
    </cfRule>
  </conditionalFormatting>
  <conditionalFormatting sqref="J42:J43">
    <cfRule type="cellIs" dxfId="0" priority="23" stopIfTrue="1" operator="lessThan">
      <formula>0</formula>
    </cfRule>
  </conditionalFormatting>
  <conditionalFormatting sqref="J42:J43">
    <cfRule type="cellIs" dxfId="1" priority="24" stopIfTrue="1" operator="lessThan">
      <formula>4</formula>
    </cfRule>
  </conditionalFormatting>
  <conditionalFormatting sqref="J44:J93">
    <cfRule type="cellIs" dxfId="0" priority="25" stopIfTrue="1" operator="lessThan">
      <formula>0</formula>
    </cfRule>
  </conditionalFormatting>
  <conditionalFormatting sqref="J44:J93">
    <cfRule type="cellIs" dxfId="1" priority="26" stopIfTrue="1" operator="lessThan">
      <formula>4</formula>
    </cfRule>
  </conditionalFormatting>
  <conditionalFormatting sqref="K2:AO3">
    <cfRule type="expression" dxfId="2" priority="27" stopIfTrue="1">
      <formula>TODAY()&gt;K$2</formula>
    </cfRule>
  </conditionalFormatting>
  <conditionalFormatting sqref="K4:AO93">
    <cfRule type="expression" dxfId="3" priority="28">
      <formula>AND(K$2&gt;=$H4,K$2&lt;=$I4)</formula>
    </cfRule>
  </conditionalFormatting>
  <dataValidations>
    <dataValidation type="list" allowBlank="1" showErrorMessage="1" sqref="F6 F8 F10 F12 F14 F16 F18 F20 F22 F24 F26 F28 F30 F32 F34 F36 F38 F40 F42 F44 F46 F48 F50 F52 F54 F56 F58 F60 F62 F64 F66 F68 F70 F72 F74 F76 F78 F80 F82 F84 F86 F88 F90 F92">
      <formula1>"未着手,進行中,保留,完了"</formula1>
    </dataValidation>
  </dataValidations>
  <printOptions gridLines="1" horizontalCentered="1"/>
  <pageMargins bottom="0.75" footer="0.0" header="0.0" left="0.7" right="0.7" top="0.75"/>
  <pageSetup fitToHeight="0" paperSize="9" cellComments="atEnd" orientation="landscape" pageOrder="overThenDown"/>
  <drawing r:id="rId1"/>
</worksheet>
</file>